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T\Documents\aJAMK\JAMK Courses\BAPM\Excel_Files_for_Download\"/>
    </mc:Choice>
  </mc:AlternateContent>
  <xr:revisionPtr revIDLastSave="0" documentId="13_ncr:1_{045C651B-D6F9-4F63-9102-B9C1D88731DC}" xr6:coauthVersionLast="45" xr6:coauthVersionMax="45" xr10:uidLastSave="{00000000-0000-0000-0000-000000000000}"/>
  <bookViews>
    <workbookView xWindow="18760" yWindow="340" windowWidth="9990" windowHeight="10200" xr2:uid="{00000000-000D-0000-FFFF-FFFF00000000}"/>
  </bookViews>
  <sheets>
    <sheet name="Raw_data" sheetId="6" r:id="rId1"/>
    <sheet name="RFM Summary" sheetId="5" r:id="rId2"/>
    <sheet name="RF" sheetId="10" r:id="rId3"/>
    <sheet name="RF Cont" sheetId="22" r:id="rId4"/>
    <sheet name="RM" sheetId="23" r:id="rId5"/>
    <sheet name="RM Cont" sheetId="24" r:id="rId6"/>
    <sheet name="FM" sheetId="25" r:id="rId7"/>
    <sheet name="FM Cont" sheetId="26" r:id="rId8"/>
  </sheets>
  <definedNames>
    <definedName name="solver_adj" localSheetId="6" hidden="1">FM!$L$5:$P$9</definedName>
    <definedName name="solver_adj" localSheetId="7" hidden="1">'FM Cont'!$L$5:$P$9</definedName>
    <definedName name="solver_adj" localSheetId="2" hidden="1">RF!$L$5:$P$9</definedName>
    <definedName name="solver_adj" localSheetId="3" hidden="1">'RF Cont'!$L$5:$P$9</definedName>
    <definedName name="solver_adj" localSheetId="4" hidden="1">RM!$L$5:$P$9</definedName>
    <definedName name="solver_adj" localSheetId="5" hidden="1">'RM Cont'!$L$5:$P$9</definedName>
    <definedName name="solver_cvg" localSheetId="6" hidden="1">0.0001</definedName>
    <definedName name="solver_cvg" localSheetId="7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drv" localSheetId="6" hidden="1">1</definedName>
    <definedName name="solver_drv" localSheetId="7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eng" localSheetId="6" hidden="1">2</definedName>
    <definedName name="solver_eng" localSheetId="7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st" localSheetId="6" hidden="1">1</definedName>
    <definedName name="solver_est" localSheetId="7" hidden="1">1</definedName>
    <definedName name="solver_est" localSheetId="2" hidden="1">1</definedName>
    <definedName name="solver_est" localSheetId="3" hidden="1">1</definedName>
    <definedName name="solver_est" localSheetId="4" hidden="1">1</definedName>
    <definedName name="solver_est" localSheetId="5" hidden="1">1</definedName>
    <definedName name="solver_itr" localSheetId="6" hidden="1">2147483647</definedName>
    <definedName name="solver_itr" localSheetId="7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lhs1" localSheetId="6" hidden="1">FM!$L$5:$P$9</definedName>
    <definedName name="solver_lhs1" localSheetId="7" hidden="1">'FM Cont'!$L$5:$P$9</definedName>
    <definedName name="solver_lhs1" localSheetId="2" hidden="1">RF!$L$5:$P$9</definedName>
    <definedName name="solver_lhs1" localSheetId="3" hidden="1">'RF Cont'!$L$5:$P$9</definedName>
    <definedName name="solver_lhs1" localSheetId="4" hidden="1">RM!$L$5:$P$9</definedName>
    <definedName name="solver_lhs1" localSheetId="5" hidden="1">'RM Cont'!$L$5:$P$9</definedName>
    <definedName name="solver_lhs2" localSheetId="6" hidden="1">FM!$P$18</definedName>
    <definedName name="solver_lhs2" localSheetId="7" hidden="1">'FM Cont'!$P$18</definedName>
    <definedName name="solver_lhs2" localSheetId="2" hidden="1">RF!$P$18</definedName>
    <definedName name="solver_lhs2" localSheetId="3" hidden="1">'RF Cont'!$P$18</definedName>
    <definedName name="solver_lhs2" localSheetId="4" hidden="1">RM!$P$18</definedName>
    <definedName name="solver_lhs2" localSheetId="5" hidden="1">'RM Cont'!$P$18</definedName>
    <definedName name="solver_mip" localSheetId="6" hidden="1">2147483647</definedName>
    <definedName name="solver_mip" localSheetId="7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ni" localSheetId="6" hidden="1">30</definedName>
    <definedName name="solver_mni" localSheetId="7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rt" localSheetId="6" hidden="1">0.075</definedName>
    <definedName name="solver_mrt" localSheetId="7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sl" localSheetId="6" hidden="1">2</definedName>
    <definedName name="solver_msl" localSheetId="7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neg" localSheetId="6" hidden="1">1</definedName>
    <definedName name="solver_neg" localSheetId="7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od" localSheetId="6" hidden="1">2147483647</definedName>
    <definedName name="solver_nod" localSheetId="7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um" localSheetId="6" hidden="1">2</definedName>
    <definedName name="solver_num" localSheetId="7" hidden="1">2</definedName>
    <definedName name="solver_num" localSheetId="2" hidden="1">2</definedName>
    <definedName name="solver_num" localSheetId="3" hidden="1">2</definedName>
    <definedName name="solver_num" localSheetId="4" hidden="1">2</definedName>
    <definedName name="solver_num" localSheetId="5" hidden="1">2</definedName>
    <definedName name="solver_nwt" localSheetId="6" hidden="1">1</definedName>
    <definedName name="solver_nwt" localSheetId="7" hidden="1">1</definedName>
    <definedName name="solver_nwt" localSheetId="2" hidden="1">1</definedName>
    <definedName name="solver_nwt" localSheetId="3" hidden="1">1</definedName>
    <definedName name="solver_nwt" localSheetId="4" hidden="1">1</definedName>
    <definedName name="solver_nwt" localSheetId="5" hidden="1">1</definedName>
    <definedName name="solver_opt" localSheetId="6" hidden="1">FM!$P$26</definedName>
    <definedName name="solver_opt" localSheetId="7" hidden="1">'FM Cont'!$P$26</definedName>
    <definedName name="solver_opt" localSheetId="2" hidden="1">RF!$P$26</definedName>
    <definedName name="solver_opt" localSheetId="3" hidden="1">'RF Cont'!$P$26</definedName>
    <definedName name="solver_opt" localSheetId="4" hidden="1">RM!$P$26</definedName>
    <definedName name="solver_opt" localSheetId="5" hidden="1">'RM Cont'!$P$26</definedName>
    <definedName name="solver_pre" localSheetId="6" hidden="1">0.000001</definedName>
    <definedName name="solver_pre" localSheetId="7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rbv" localSheetId="6" hidden="1">1</definedName>
    <definedName name="solver_rbv" localSheetId="7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el1" localSheetId="6" hidden="1">5</definedName>
    <definedName name="solver_rel1" localSheetId="7" hidden="1">1</definedName>
    <definedName name="solver_rel1" localSheetId="2" hidden="1">5</definedName>
    <definedName name="solver_rel1" localSheetId="3" hidden="1">1</definedName>
    <definedName name="solver_rel1" localSheetId="4" hidden="1">5</definedName>
    <definedName name="solver_rel1" localSheetId="5" hidden="1">1</definedName>
    <definedName name="solver_rel2" localSheetId="6" hidden="1">1</definedName>
    <definedName name="solver_rel2" localSheetId="7" hidden="1">1</definedName>
    <definedName name="solver_rel2" localSheetId="2" hidden="1">1</definedName>
    <definedName name="solver_rel2" localSheetId="3" hidden="1">1</definedName>
    <definedName name="solver_rel2" localSheetId="4" hidden="1">1</definedName>
    <definedName name="solver_rel2" localSheetId="5" hidden="1">1</definedName>
    <definedName name="solver_rhs1" localSheetId="6" hidden="1">binary</definedName>
    <definedName name="solver_rhs1" localSheetId="7" hidden="1">1</definedName>
    <definedName name="solver_rhs1" localSheetId="2" hidden="1">binary</definedName>
    <definedName name="solver_rhs1" localSheetId="3" hidden="1">1</definedName>
    <definedName name="solver_rhs1" localSheetId="4" hidden="1">binary</definedName>
    <definedName name="solver_rhs1" localSheetId="5" hidden="1">1</definedName>
    <definedName name="solver_rhs2" localSheetId="6" hidden="1">FM!$E$1</definedName>
    <definedName name="solver_rhs2" localSheetId="7" hidden="1">'FM Cont'!$E$1</definedName>
    <definedName name="solver_rhs2" localSheetId="2" hidden="1">RF!$E$1</definedName>
    <definedName name="solver_rhs2" localSheetId="3" hidden="1">'RF Cont'!$E$1</definedName>
    <definedName name="solver_rhs2" localSheetId="4" hidden="1">RM!$E$1</definedName>
    <definedName name="solver_rhs2" localSheetId="5" hidden="1">'RM Cont'!$E$1</definedName>
    <definedName name="solver_rlx" localSheetId="6" hidden="1">2</definedName>
    <definedName name="solver_rlx" localSheetId="7" hidden="1">2</definedName>
    <definedName name="solver_rlx" localSheetId="2" hidden="1">2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sd" localSheetId="6" hidden="1">0</definedName>
    <definedName name="solver_rsd" localSheetId="7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scl" localSheetId="6" hidden="1">1</definedName>
    <definedName name="solver_scl" localSheetId="7" hidden="1">1</definedName>
    <definedName name="solver_scl" localSheetId="2" hidden="1">1</definedName>
    <definedName name="solver_scl" localSheetId="3" hidden="1">1</definedName>
    <definedName name="solver_scl" localSheetId="4" hidden="1">1</definedName>
    <definedName name="solver_scl" localSheetId="5" hidden="1">1</definedName>
    <definedName name="solver_sho" localSheetId="6" hidden="1">2</definedName>
    <definedName name="solver_sho" localSheetId="7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sz" localSheetId="6" hidden="1">100</definedName>
    <definedName name="solver_ssz" localSheetId="7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tim" localSheetId="6" hidden="1">2147483647</definedName>
    <definedName name="solver_tim" localSheetId="7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ol" localSheetId="6" hidden="1">0.01</definedName>
    <definedName name="solver_tol" localSheetId="7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yp" localSheetId="6" hidden="1">1</definedName>
    <definedName name="solver_typ" localSheetId="7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6" hidden="1">0</definedName>
    <definedName name="solver_val" localSheetId="7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6" hidden="1">3</definedName>
    <definedName name="solver_ver" localSheetId="7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2" l="1"/>
  <c r="E2" i="23" s="1"/>
  <c r="E2" i="24" s="1"/>
  <c r="E2" i="25" s="1"/>
  <c r="E2" i="26" s="1"/>
  <c r="E1" i="22"/>
  <c r="E1" i="23" s="1"/>
  <c r="E1" i="24" s="1"/>
  <c r="E1" i="25" s="1"/>
  <c r="E1" i="26" s="1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E66" i="5"/>
  <c r="E67" i="5"/>
  <c r="E68" i="5"/>
  <c r="E69" i="5"/>
  <c r="E70" i="5"/>
  <c r="E71" i="5"/>
  <c r="E72" i="5"/>
  <c r="E73" i="5"/>
  <c r="E74" i="5"/>
  <c r="E75" i="5"/>
  <c r="E76" i="5"/>
  <c r="E77" i="5"/>
  <c r="E78" i="5"/>
  <c r="E79" i="5"/>
  <c r="E80" i="5"/>
  <c r="E81" i="5"/>
  <c r="E82" i="5"/>
  <c r="E83" i="5"/>
  <c r="E84" i="5"/>
  <c r="E85" i="5"/>
  <c r="E86" i="5"/>
  <c r="E87" i="5"/>
  <c r="E88" i="5"/>
  <c r="E89" i="5"/>
  <c r="E90" i="5"/>
  <c r="E91" i="5"/>
  <c r="E92" i="5"/>
  <c r="E93" i="5"/>
  <c r="E94" i="5"/>
  <c r="E95" i="5"/>
  <c r="E96" i="5"/>
  <c r="E97" i="5"/>
  <c r="E98" i="5"/>
  <c r="E99" i="5"/>
  <c r="E100" i="5"/>
  <c r="E101" i="5"/>
  <c r="E102" i="5"/>
  <c r="E103" i="5"/>
  <c r="E104" i="5"/>
  <c r="E105" i="5"/>
  <c r="E106" i="5"/>
  <c r="E107" i="5"/>
  <c r="E108" i="5"/>
  <c r="E109" i="5"/>
  <c r="E110" i="5"/>
  <c r="E111" i="5"/>
  <c r="E112" i="5"/>
  <c r="E113" i="5"/>
  <c r="E114" i="5"/>
  <c r="E115" i="5"/>
  <c r="E116" i="5"/>
  <c r="E117" i="5"/>
  <c r="E118" i="5"/>
  <c r="E119" i="5"/>
  <c r="E120" i="5"/>
  <c r="E121" i="5"/>
  <c r="E122" i="5"/>
  <c r="E123" i="5"/>
  <c r="E124" i="5"/>
  <c r="E125" i="5"/>
  <c r="E126" i="5"/>
  <c r="E127" i="5"/>
  <c r="E128" i="5"/>
  <c r="E129" i="5"/>
  <c r="E130" i="5"/>
  <c r="E131" i="5"/>
  <c r="E132" i="5"/>
  <c r="E133" i="5"/>
  <c r="E134" i="5"/>
  <c r="E135" i="5"/>
  <c r="E136" i="5"/>
  <c r="E137" i="5"/>
  <c r="E138" i="5"/>
  <c r="E139" i="5"/>
  <c r="E140" i="5"/>
  <c r="E141" i="5"/>
  <c r="E142" i="5"/>
  <c r="E143" i="5"/>
  <c r="E144" i="5"/>
  <c r="E145" i="5"/>
  <c r="E146" i="5"/>
  <c r="E147" i="5"/>
  <c r="E148" i="5"/>
  <c r="E149" i="5"/>
  <c r="E150" i="5"/>
  <c r="E151" i="5"/>
  <c r="E152" i="5"/>
  <c r="E153" i="5"/>
  <c r="E154" i="5"/>
  <c r="E155" i="5"/>
  <c r="E156" i="5"/>
  <c r="E157" i="5"/>
  <c r="E158" i="5"/>
  <c r="E159" i="5"/>
  <c r="E160" i="5"/>
  <c r="E161" i="5"/>
  <c r="E162" i="5"/>
  <c r="E163" i="5"/>
  <c r="E164" i="5"/>
  <c r="E165" i="5"/>
  <c r="E166" i="5"/>
  <c r="E167" i="5"/>
  <c r="E168" i="5"/>
  <c r="E169" i="5"/>
  <c r="E170" i="5"/>
  <c r="E171" i="5"/>
  <c r="E172" i="5"/>
  <c r="E173" i="5"/>
  <c r="E174" i="5"/>
  <c r="E175" i="5"/>
  <c r="E176" i="5"/>
  <c r="E177" i="5"/>
  <c r="E178" i="5"/>
  <c r="E179" i="5"/>
  <c r="E180" i="5"/>
  <c r="E181" i="5"/>
  <c r="E182" i="5"/>
  <c r="E183" i="5"/>
  <c r="E184" i="5"/>
  <c r="E185" i="5"/>
  <c r="E186" i="5"/>
  <c r="E187" i="5"/>
  <c r="E188" i="5"/>
  <c r="E189" i="5"/>
  <c r="E190" i="5"/>
  <c r="E191" i="5"/>
  <c r="E192" i="5"/>
  <c r="E193" i="5"/>
  <c r="E194" i="5"/>
  <c r="E195" i="5"/>
  <c r="E196" i="5"/>
  <c r="E197" i="5"/>
  <c r="E198" i="5"/>
  <c r="E199" i="5"/>
  <c r="E200" i="5"/>
  <c r="E201" i="5"/>
  <c r="E202" i="5"/>
  <c r="E203" i="5"/>
  <c r="E204" i="5"/>
  <c r="E205" i="5"/>
  <c r="E206" i="5"/>
  <c r="E207" i="5"/>
  <c r="E208" i="5"/>
  <c r="E209" i="5"/>
  <c r="E210" i="5"/>
  <c r="E211" i="5"/>
  <c r="E212" i="5"/>
  <c r="E213" i="5"/>
  <c r="E214" i="5"/>
  <c r="E215" i="5"/>
  <c r="E216" i="5"/>
  <c r="E217" i="5"/>
  <c r="E218" i="5"/>
  <c r="E219" i="5"/>
  <c r="E220" i="5"/>
  <c r="E221" i="5"/>
  <c r="E222" i="5"/>
  <c r="E223" i="5"/>
  <c r="E224" i="5"/>
  <c r="E225" i="5"/>
  <c r="E226" i="5"/>
  <c r="E227" i="5"/>
  <c r="E228" i="5"/>
  <c r="E229" i="5"/>
  <c r="E230" i="5"/>
  <c r="E231" i="5"/>
  <c r="E232" i="5"/>
  <c r="E233" i="5"/>
  <c r="E234" i="5"/>
  <c r="E235" i="5"/>
  <c r="E236" i="5"/>
  <c r="E237" i="5"/>
  <c r="E238" i="5"/>
  <c r="E239" i="5"/>
  <c r="E240" i="5"/>
  <c r="E241" i="5"/>
  <c r="E242" i="5"/>
  <c r="E243" i="5"/>
  <c r="E244" i="5"/>
  <c r="E245" i="5"/>
  <c r="E246" i="5"/>
  <c r="E247" i="5"/>
  <c r="E248" i="5"/>
  <c r="E249" i="5"/>
  <c r="E250" i="5"/>
  <c r="E251" i="5"/>
  <c r="E252" i="5"/>
  <c r="E253" i="5"/>
  <c r="E254" i="5"/>
  <c r="E255" i="5"/>
  <c r="E256" i="5"/>
  <c r="E257" i="5"/>
  <c r="E258" i="5"/>
  <c r="E259" i="5"/>
  <c r="E260" i="5"/>
  <c r="E261" i="5"/>
  <c r="E262" i="5"/>
  <c r="E263" i="5"/>
  <c r="E264" i="5"/>
  <c r="E265" i="5"/>
  <c r="E266" i="5"/>
  <c r="E267" i="5"/>
  <c r="E268" i="5"/>
  <c r="E269" i="5"/>
  <c r="E270" i="5"/>
  <c r="E271" i="5"/>
  <c r="E272" i="5"/>
  <c r="E273" i="5"/>
  <c r="E274" i="5"/>
  <c r="E275" i="5"/>
  <c r="E276" i="5"/>
  <c r="E277" i="5"/>
  <c r="E278" i="5"/>
  <c r="E279" i="5"/>
  <c r="E280" i="5"/>
  <c r="E281" i="5"/>
  <c r="E282" i="5"/>
  <c r="E283" i="5"/>
  <c r="E284" i="5"/>
  <c r="E285" i="5"/>
  <c r="E286" i="5"/>
  <c r="E287" i="5"/>
  <c r="E288" i="5"/>
  <c r="E289" i="5"/>
  <c r="E290" i="5"/>
  <c r="E291" i="5"/>
  <c r="E292" i="5"/>
  <c r="E293" i="5"/>
  <c r="E294" i="5"/>
  <c r="E295" i="5"/>
  <c r="E296" i="5"/>
  <c r="E297" i="5"/>
  <c r="E298" i="5"/>
  <c r="E299" i="5"/>
  <c r="E300" i="5"/>
  <c r="E301" i="5"/>
  <c r="E302" i="5"/>
  <c r="E303" i="5"/>
  <c r="E304" i="5"/>
  <c r="E305" i="5"/>
  <c r="E306" i="5"/>
  <c r="E307" i="5"/>
  <c r="E308" i="5"/>
  <c r="E309" i="5"/>
  <c r="E310" i="5"/>
  <c r="E311" i="5"/>
  <c r="E312" i="5"/>
  <c r="E313" i="5"/>
  <c r="E314" i="5"/>
  <c r="E315" i="5"/>
  <c r="E316" i="5"/>
  <c r="E317" i="5"/>
  <c r="E318" i="5"/>
  <c r="E319" i="5"/>
  <c r="E320" i="5"/>
  <c r="E321" i="5"/>
  <c r="E322" i="5"/>
  <c r="E323" i="5"/>
  <c r="E324" i="5"/>
  <c r="E325" i="5"/>
  <c r="E326" i="5"/>
  <c r="E327" i="5"/>
  <c r="E328" i="5"/>
  <c r="E329" i="5"/>
  <c r="E330" i="5"/>
  <c r="E331" i="5"/>
  <c r="E332" i="5"/>
  <c r="E333" i="5"/>
  <c r="E334" i="5"/>
  <c r="E335" i="5"/>
  <c r="E336" i="5"/>
  <c r="E337" i="5"/>
  <c r="E338" i="5"/>
  <c r="E339" i="5"/>
  <c r="E340" i="5"/>
  <c r="E341" i="5"/>
  <c r="E342" i="5"/>
  <c r="E343" i="5"/>
  <c r="E344" i="5"/>
  <c r="E345" i="5"/>
  <c r="E346" i="5"/>
  <c r="E347" i="5"/>
  <c r="E348" i="5"/>
  <c r="E349" i="5"/>
  <c r="E350" i="5"/>
  <c r="E351" i="5"/>
  <c r="E352" i="5"/>
  <c r="E353" i="5"/>
  <c r="E354" i="5"/>
  <c r="E355" i="5"/>
  <c r="E356" i="5"/>
  <c r="E357" i="5"/>
  <c r="E358" i="5"/>
  <c r="E359" i="5"/>
  <c r="E360" i="5"/>
  <c r="E361" i="5"/>
  <c r="E362" i="5"/>
  <c r="E363" i="5"/>
  <c r="E364" i="5"/>
  <c r="E365" i="5"/>
  <c r="E366" i="5"/>
  <c r="E367" i="5"/>
  <c r="E368" i="5"/>
  <c r="E369" i="5"/>
  <c r="E370" i="5"/>
  <c r="E371" i="5"/>
  <c r="E372" i="5"/>
  <c r="E373" i="5"/>
  <c r="E374" i="5"/>
  <c r="E375" i="5"/>
  <c r="E376" i="5"/>
  <c r="E377" i="5"/>
  <c r="E378" i="5"/>
  <c r="E379" i="5"/>
  <c r="E380" i="5"/>
  <c r="E381" i="5"/>
  <c r="E382" i="5"/>
  <c r="E383" i="5"/>
  <c r="E384" i="5"/>
  <c r="E385" i="5"/>
  <c r="E386" i="5"/>
  <c r="E387" i="5"/>
  <c r="E388" i="5"/>
  <c r="E389" i="5"/>
  <c r="E390" i="5"/>
  <c r="E391" i="5"/>
  <c r="E392" i="5"/>
  <c r="E393" i="5"/>
  <c r="E394" i="5"/>
  <c r="E395" i="5"/>
  <c r="E396" i="5"/>
  <c r="E397" i="5"/>
  <c r="E398" i="5"/>
  <c r="E399" i="5"/>
  <c r="E400" i="5"/>
  <c r="E401" i="5"/>
  <c r="E402" i="5"/>
  <c r="E403" i="5"/>
  <c r="E404" i="5"/>
  <c r="E405" i="5"/>
  <c r="E406" i="5"/>
  <c r="E407" i="5"/>
  <c r="E408" i="5"/>
  <c r="E409" i="5"/>
  <c r="E410" i="5"/>
  <c r="E411" i="5"/>
  <c r="E412" i="5"/>
  <c r="E413" i="5"/>
  <c r="E414" i="5"/>
  <c r="E415" i="5"/>
  <c r="E416" i="5"/>
  <c r="E417" i="5"/>
  <c r="E418" i="5"/>
  <c r="E419" i="5"/>
  <c r="E420" i="5"/>
  <c r="E421" i="5"/>
  <c r="E422" i="5"/>
  <c r="E423" i="5"/>
  <c r="E424" i="5"/>
  <c r="E425" i="5"/>
  <c r="E426" i="5"/>
  <c r="E427" i="5"/>
  <c r="E428" i="5"/>
  <c r="E429" i="5"/>
  <c r="E430" i="5"/>
  <c r="E431" i="5"/>
  <c r="E432" i="5"/>
  <c r="E433" i="5"/>
  <c r="E434" i="5"/>
  <c r="E435" i="5"/>
  <c r="E436" i="5"/>
  <c r="E437" i="5"/>
  <c r="E438" i="5"/>
  <c r="E439" i="5"/>
  <c r="E440" i="5"/>
  <c r="E441" i="5"/>
  <c r="E442" i="5"/>
  <c r="E443" i="5"/>
  <c r="E444" i="5"/>
  <c r="E445" i="5"/>
  <c r="E446" i="5"/>
  <c r="E447" i="5"/>
  <c r="E448" i="5"/>
  <c r="E449" i="5"/>
  <c r="E450" i="5"/>
  <c r="E451" i="5"/>
  <c r="E452" i="5"/>
  <c r="E453" i="5"/>
  <c r="E454" i="5"/>
  <c r="E455" i="5"/>
  <c r="E456" i="5"/>
  <c r="E457" i="5"/>
  <c r="E458" i="5"/>
  <c r="E459" i="5"/>
  <c r="E460" i="5"/>
  <c r="E461" i="5"/>
  <c r="E462" i="5"/>
  <c r="E463" i="5"/>
  <c r="E464" i="5"/>
  <c r="E465" i="5"/>
  <c r="E466" i="5"/>
  <c r="E467" i="5"/>
  <c r="E468" i="5"/>
  <c r="E469" i="5"/>
  <c r="E470" i="5"/>
  <c r="E471" i="5"/>
  <c r="E472" i="5"/>
  <c r="E473" i="5"/>
  <c r="E474" i="5"/>
  <c r="E475" i="5"/>
  <c r="E476" i="5"/>
  <c r="E477" i="5"/>
  <c r="E478" i="5"/>
  <c r="E479" i="5"/>
  <c r="E480" i="5"/>
  <c r="E481" i="5"/>
  <c r="E482" i="5"/>
  <c r="E483" i="5"/>
  <c r="E484" i="5"/>
  <c r="E485" i="5"/>
  <c r="E486" i="5"/>
  <c r="E487" i="5"/>
  <c r="E488" i="5"/>
  <c r="E489" i="5"/>
  <c r="E490" i="5"/>
  <c r="E491" i="5"/>
  <c r="E492" i="5"/>
  <c r="E493" i="5"/>
  <c r="E494" i="5"/>
  <c r="E495" i="5"/>
  <c r="E496" i="5"/>
  <c r="E497" i="5"/>
  <c r="E498" i="5"/>
  <c r="E499" i="5"/>
  <c r="E500" i="5"/>
  <c r="E501" i="5"/>
  <c r="E502" i="5"/>
  <c r="E503" i="5"/>
  <c r="E504" i="5"/>
  <c r="E505" i="5"/>
  <c r="E506" i="5"/>
  <c r="E507" i="5"/>
  <c r="E508" i="5"/>
  <c r="E509" i="5"/>
  <c r="E510" i="5"/>
  <c r="E511" i="5"/>
  <c r="E512" i="5"/>
  <c r="E513" i="5"/>
  <c r="E514" i="5"/>
  <c r="E515" i="5"/>
  <c r="E516" i="5"/>
  <c r="E517" i="5"/>
  <c r="E518" i="5"/>
  <c r="E519" i="5"/>
  <c r="E520" i="5"/>
  <c r="E521" i="5"/>
  <c r="E522" i="5"/>
  <c r="E523" i="5"/>
  <c r="E524" i="5"/>
  <c r="E525" i="5"/>
  <c r="E526" i="5"/>
  <c r="E527" i="5"/>
  <c r="E528" i="5"/>
  <c r="E529" i="5"/>
  <c r="E530" i="5"/>
  <c r="E531" i="5"/>
  <c r="E532" i="5"/>
  <c r="E533" i="5"/>
  <c r="E534" i="5"/>
  <c r="E535" i="5"/>
  <c r="E536" i="5"/>
  <c r="E537" i="5"/>
  <c r="E538" i="5"/>
  <c r="E539" i="5"/>
  <c r="E540" i="5"/>
  <c r="E541" i="5"/>
  <c r="E542" i="5"/>
  <c r="E543" i="5"/>
  <c r="E544" i="5"/>
  <c r="E545" i="5"/>
  <c r="E546" i="5"/>
  <c r="E547" i="5"/>
  <c r="E548" i="5"/>
  <c r="E549" i="5"/>
  <c r="E550" i="5"/>
  <c r="E551" i="5"/>
  <c r="E552" i="5"/>
  <c r="E553" i="5"/>
  <c r="E554" i="5"/>
  <c r="E555" i="5"/>
  <c r="E556" i="5"/>
  <c r="E557" i="5"/>
  <c r="E558" i="5"/>
  <c r="E559" i="5"/>
  <c r="E560" i="5"/>
  <c r="E561" i="5"/>
  <c r="E562" i="5"/>
  <c r="E563" i="5"/>
  <c r="E564" i="5"/>
  <c r="E565" i="5"/>
  <c r="E566" i="5"/>
  <c r="E567" i="5"/>
  <c r="E568" i="5"/>
  <c r="E569" i="5"/>
  <c r="E570" i="5"/>
  <c r="E571" i="5"/>
  <c r="E572" i="5"/>
  <c r="E573" i="5"/>
  <c r="E574" i="5"/>
  <c r="E575" i="5"/>
  <c r="E576" i="5"/>
  <c r="E577" i="5"/>
  <c r="E578" i="5"/>
  <c r="E579" i="5"/>
  <c r="E580" i="5"/>
  <c r="E581" i="5"/>
  <c r="E582" i="5"/>
  <c r="E583" i="5"/>
  <c r="E584" i="5"/>
  <c r="E585" i="5"/>
  <c r="E586" i="5"/>
  <c r="E587" i="5"/>
  <c r="E588" i="5"/>
  <c r="E589" i="5"/>
  <c r="E590" i="5"/>
  <c r="E591" i="5"/>
  <c r="E592" i="5"/>
  <c r="E593" i="5"/>
  <c r="E594" i="5"/>
  <c r="E595" i="5"/>
  <c r="E596" i="5"/>
  <c r="E597" i="5"/>
  <c r="E598" i="5"/>
  <c r="E599" i="5"/>
  <c r="E600" i="5"/>
  <c r="E601" i="5"/>
  <c r="E602" i="5"/>
  <c r="E603" i="5"/>
  <c r="E604" i="5"/>
  <c r="E605" i="5"/>
  <c r="E606" i="5"/>
  <c r="E607" i="5"/>
  <c r="E608" i="5"/>
  <c r="E609" i="5"/>
  <c r="E610" i="5"/>
  <c r="E611" i="5"/>
  <c r="E612" i="5"/>
  <c r="E613" i="5"/>
  <c r="E614" i="5"/>
  <c r="E615" i="5"/>
  <c r="E616" i="5"/>
  <c r="E617" i="5"/>
  <c r="E618" i="5"/>
  <c r="E619" i="5"/>
  <c r="E620" i="5"/>
  <c r="E621" i="5"/>
  <c r="E622" i="5"/>
  <c r="E623" i="5"/>
  <c r="E624" i="5"/>
  <c r="E625" i="5"/>
  <c r="E626" i="5"/>
  <c r="E627" i="5"/>
  <c r="E628" i="5"/>
  <c r="E629" i="5"/>
  <c r="E630" i="5"/>
  <c r="E631" i="5"/>
  <c r="E632" i="5"/>
  <c r="E633" i="5"/>
  <c r="E634" i="5"/>
  <c r="E635" i="5"/>
  <c r="E636" i="5"/>
  <c r="E637" i="5"/>
  <c r="E638" i="5"/>
  <c r="E639" i="5"/>
  <c r="E640" i="5"/>
  <c r="E641" i="5"/>
  <c r="E642" i="5"/>
  <c r="E643" i="5"/>
  <c r="E644" i="5"/>
  <c r="E645" i="5"/>
  <c r="E646" i="5"/>
  <c r="E647" i="5"/>
  <c r="E648" i="5"/>
  <c r="E649" i="5"/>
  <c r="E650" i="5"/>
  <c r="E651" i="5"/>
  <c r="E652" i="5"/>
  <c r="E653" i="5"/>
  <c r="E654" i="5"/>
  <c r="E655" i="5"/>
  <c r="E656" i="5"/>
  <c r="E657" i="5"/>
  <c r="E658" i="5"/>
  <c r="E659" i="5"/>
  <c r="E660" i="5"/>
  <c r="E661" i="5"/>
  <c r="E662" i="5"/>
  <c r="E663" i="5"/>
  <c r="E664" i="5"/>
  <c r="E665" i="5"/>
  <c r="E666" i="5"/>
  <c r="E667" i="5"/>
  <c r="E668" i="5"/>
  <c r="E669" i="5"/>
  <c r="E670" i="5"/>
  <c r="E671" i="5"/>
  <c r="E672" i="5"/>
  <c r="E673" i="5"/>
  <c r="E674" i="5"/>
  <c r="E675" i="5"/>
  <c r="E676" i="5"/>
  <c r="E677" i="5"/>
  <c r="E678" i="5"/>
  <c r="E679" i="5"/>
  <c r="E680" i="5"/>
  <c r="E681" i="5"/>
  <c r="E682" i="5"/>
  <c r="E683" i="5"/>
  <c r="E684" i="5"/>
  <c r="E685" i="5"/>
  <c r="E686" i="5"/>
  <c r="E687" i="5"/>
  <c r="E688" i="5"/>
  <c r="E689" i="5"/>
  <c r="E690" i="5"/>
  <c r="E691" i="5"/>
  <c r="E692" i="5"/>
  <c r="E693" i="5"/>
  <c r="E694" i="5"/>
  <c r="E695" i="5"/>
  <c r="E696" i="5"/>
  <c r="E697" i="5"/>
  <c r="E698" i="5"/>
  <c r="E699" i="5"/>
  <c r="E700" i="5"/>
  <c r="E701" i="5"/>
  <c r="E702" i="5"/>
  <c r="E703" i="5"/>
  <c r="E704" i="5"/>
  <c r="E705" i="5"/>
  <c r="E706" i="5"/>
  <c r="E707" i="5"/>
  <c r="E708" i="5"/>
  <c r="E709" i="5"/>
  <c r="E710" i="5"/>
  <c r="E711" i="5"/>
  <c r="E712" i="5"/>
  <c r="E713" i="5"/>
  <c r="E714" i="5"/>
  <c r="E715" i="5"/>
  <c r="E716" i="5"/>
  <c r="E717" i="5"/>
  <c r="E718" i="5"/>
  <c r="E719" i="5"/>
  <c r="E720" i="5"/>
  <c r="E721" i="5"/>
  <c r="E722" i="5"/>
  <c r="E723" i="5"/>
  <c r="E724" i="5"/>
  <c r="E725" i="5"/>
  <c r="E726" i="5"/>
  <c r="E727" i="5"/>
  <c r="E728" i="5"/>
  <c r="E729" i="5"/>
  <c r="E730" i="5"/>
  <c r="E731" i="5"/>
  <c r="E732" i="5"/>
  <c r="E733" i="5"/>
  <c r="E734" i="5"/>
  <c r="E735" i="5"/>
  <c r="E736" i="5"/>
  <c r="E737" i="5"/>
  <c r="E738" i="5"/>
  <c r="E739" i="5"/>
  <c r="E740" i="5"/>
  <c r="E741" i="5"/>
  <c r="E742" i="5"/>
  <c r="E743" i="5"/>
  <c r="E744" i="5"/>
  <c r="E745" i="5"/>
  <c r="E746" i="5"/>
  <c r="E747" i="5"/>
  <c r="E748" i="5"/>
  <c r="E749" i="5"/>
  <c r="E750" i="5"/>
  <c r="E751" i="5"/>
  <c r="E752" i="5"/>
  <c r="E753" i="5"/>
  <c r="E754" i="5"/>
  <c r="E755" i="5"/>
  <c r="E756" i="5"/>
  <c r="E757" i="5"/>
  <c r="E758" i="5"/>
  <c r="E759" i="5"/>
  <c r="E760" i="5"/>
  <c r="E761" i="5"/>
  <c r="E762" i="5"/>
  <c r="E763" i="5"/>
  <c r="E764" i="5"/>
  <c r="E765" i="5"/>
  <c r="E766" i="5"/>
  <c r="E767" i="5"/>
  <c r="E768" i="5"/>
  <c r="E769" i="5"/>
  <c r="E770" i="5"/>
  <c r="E771" i="5"/>
  <c r="E772" i="5"/>
  <c r="E773" i="5"/>
  <c r="E774" i="5"/>
  <c r="E775" i="5"/>
  <c r="E776" i="5"/>
  <c r="E777" i="5"/>
  <c r="E778" i="5"/>
  <c r="E779" i="5"/>
  <c r="E780" i="5"/>
  <c r="E781" i="5"/>
  <c r="E782" i="5"/>
  <c r="E783" i="5"/>
  <c r="E784" i="5"/>
  <c r="E785" i="5"/>
  <c r="E786" i="5"/>
  <c r="E787" i="5"/>
  <c r="E788" i="5"/>
  <c r="E789" i="5"/>
  <c r="E790" i="5"/>
  <c r="E791" i="5"/>
  <c r="E792" i="5"/>
  <c r="E793" i="5"/>
  <c r="E794" i="5"/>
  <c r="E795" i="5"/>
  <c r="E796" i="5"/>
  <c r="E797" i="5"/>
  <c r="E798" i="5"/>
  <c r="E799" i="5"/>
  <c r="E800" i="5"/>
  <c r="E801" i="5"/>
  <c r="E802" i="5"/>
  <c r="E803" i="5"/>
  <c r="E804" i="5"/>
  <c r="E805" i="5"/>
  <c r="E806" i="5"/>
  <c r="E807" i="5"/>
  <c r="E808" i="5"/>
  <c r="E809" i="5"/>
  <c r="E810" i="5"/>
  <c r="E811" i="5"/>
  <c r="E812" i="5"/>
  <c r="E813" i="5"/>
  <c r="E814" i="5"/>
  <c r="E815" i="5"/>
  <c r="E816" i="5"/>
  <c r="E817" i="5"/>
  <c r="E818" i="5"/>
  <c r="E819" i="5"/>
  <c r="E820" i="5"/>
  <c r="E821" i="5"/>
  <c r="E822" i="5"/>
  <c r="E823" i="5"/>
  <c r="E824" i="5"/>
  <c r="E825" i="5"/>
  <c r="E826" i="5"/>
  <c r="E827" i="5"/>
  <c r="E828" i="5"/>
  <c r="E829" i="5"/>
  <c r="E830" i="5"/>
  <c r="E831" i="5"/>
  <c r="E832" i="5"/>
  <c r="E833" i="5"/>
  <c r="E834" i="5"/>
  <c r="E835" i="5"/>
  <c r="E836" i="5"/>
  <c r="E837" i="5"/>
  <c r="E838" i="5"/>
  <c r="E839" i="5"/>
  <c r="E840" i="5"/>
  <c r="E841" i="5"/>
  <c r="E842" i="5"/>
  <c r="E843" i="5"/>
  <c r="E844" i="5"/>
  <c r="E845" i="5"/>
  <c r="E846" i="5"/>
  <c r="E847" i="5"/>
  <c r="E848" i="5"/>
  <c r="E849" i="5"/>
  <c r="E850" i="5"/>
  <c r="E851" i="5"/>
  <c r="E852" i="5"/>
  <c r="E853" i="5"/>
  <c r="E854" i="5"/>
  <c r="E855" i="5"/>
  <c r="E856" i="5"/>
  <c r="E857" i="5"/>
  <c r="E858" i="5"/>
  <c r="E859" i="5"/>
  <c r="E860" i="5"/>
  <c r="E861" i="5"/>
  <c r="E862" i="5"/>
  <c r="E863" i="5"/>
  <c r="E864" i="5"/>
  <c r="E865" i="5"/>
  <c r="E866" i="5"/>
  <c r="E867" i="5"/>
  <c r="E868" i="5"/>
  <c r="E869" i="5"/>
  <c r="E870" i="5"/>
  <c r="E871" i="5"/>
  <c r="E872" i="5"/>
  <c r="E873" i="5"/>
  <c r="E874" i="5"/>
  <c r="E875" i="5"/>
  <c r="E876" i="5"/>
  <c r="E877" i="5"/>
  <c r="E878" i="5"/>
  <c r="E879" i="5"/>
  <c r="E880" i="5"/>
  <c r="E881" i="5"/>
  <c r="E882" i="5"/>
  <c r="E883" i="5"/>
  <c r="E884" i="5"/>
  <c r="E885" i="5"/>
  <c r="E886" i="5"/>
  <c r="E887" i="5"/>
  <c r="E888" i="5"/>
  <c r="E889" i="5"/>
  <c r="E890" i="5"/>
  <c r="E891" i="5"/>
  <c r="E892" i="5"/>
  <c r="E893" i="5"/>
  <c r="E894" i="5"/>
  <c r="E895" i="5"/>
  <c r="E896" i="5"/>
  <c r="E897" i="5"/>
  <c r="E898" i="5"/>
  <c r="E899" i="5"/>
  <c r="E900" i="5"/>
  <c r="E901" i="5"/>
  <c r="E902" i="5"/>
  <c r="E903" i="5"/>
  <c r="E904" i="5"/>
  <c r="E905" i="5"/>
  <c r="E906" i="5"/>
  <c r="E907" i="5"/>
  <c r="E908" i="5"/>
  <c r="E909" i="5"/>
  <c r="E910" i="5"/>
  <c r="E911" i="5"/>
  <c r="E912" i="5"/>
  <c r="E913" i="5"/>
  <c r="E914" i="5"/>
  <c r="E915" i="5"/>
  <c r="E916" i="5"/>
  <c r="E917" i="5"/>
  <c r="E918" i="5"/>
  <c r="E919" i="5"/>
  <c r="E920" i="5"/>
  <c r="E921" i="5"/>
  <c r="E922" i="5"/>
  <c r="E923" i="5"/>
  <c r="E924" i="5"/>
  <c r="E925" i="5"/>
  <c r="E926" i="5"/>
  <c r="E927" i="5"/>
  <c r="E928" i="5"/>
  <c r="E929" i="5"/>
  <c r="E930" i="5"/>
  <c r="E931" i="5"/>
  <c r="E932" i="5"/>
  <c r="E933" i="5"/>
  <c r="E934" i="5"/>
  <c r="E935" i="5"/>
  <c r="E936" i="5"/>
  <c r="E937" i="5"/>
  <c r="E938" i="5"/>
  <c r="E939" i="5"/>
  <c r="E940" i="5"/>
  <c r="E941" i="5"/>
  <c r="E942" i="5"/>
  <c r="E943" i="5"/>
  <c r="E944" i="5"/>
  <c r="E945" i="5"/>
  <c r="E946" i="5"/>
  <c r="E947" i="5"/>
  <c r="E948" i="5"/>
  <c r="E949" i="5"/>
  <c r="E950" i="5"/>
  <c r="E951" i="5"/>
  <c r="E952" i="5"/>
  <c r="E953" i="5"/>
  <c r="E954" i="5"/>
  <c r="E955" i="5"/>
  <c r="E956" i="5"/>
  <c r="E957" i="5"/>
  <c r="E958" i="5"/>
  <c r="E959" i="5"/>
  <c r="E960" i="5"/>
  <c r="E961" i="5"/>
  <c r="E962" i="5"/>
  <c r="E963" i="5"/>
  <c r="E964" i="5"/>
  <c r="E965" i="5"/>
  <c r="E966" i="5"/>
  <c r="E967" i="5"/>
  <c r="E968" i="5"/>
  <c r="E969" i="5"/>
  <c r="E970" i="5"/>
  <c r="E971" i="5"/>
  <c r="E972" i="5"/>
  <c r="E973" i="5"/>
  <c r="E974" i="5"/>
  <c r="E975" i="5"/>
  <c r="E976" i="5"/>
  <c r="E977" i="5"/>
  <c r="E978" i="5"/>
  <c r="E979" i="5"/>
  <c r="E980" i="5"/>
  <c r="E981" i="5"/>
  <c r="E982" i="5"/>
  <c r="E983" i="5"/>
  <c r="E984" i="5"/>
  <c r="E985" i="5"/>
  <c r="E986" i="5"/>
  <c r="E987" i="5"/>
  <c r="E988" i="5"/>
  <c r="E989" i="5"/>
  <c r="E990" i="5"/>
  <c r="E991" i="5"/>
  <c r="E992" i="5"/>
  <c r="E993" i="5"/>
  <c r="E994" i="5"/>
  <c r="E995" i="5"/>
  <c r="E996" i="5"/>
  <c r="E997" i="5"/>
  <c r="E998" i="5"/>
  <c r="E999" i="5"/>
  <c r="E1000" i="5"/>
  <c r="E1001" i="5"/>
  <c r="E1002" i="5"/>
  <c r="E1003" i="5"/>
  <c r="E1004" i="5"/>
  <c r="E1005" i="5"/>
  <c r="E1006" i="5"/>
  <c r="E1007" i="5"/>
  <c r="E1008" i="5"/>
  <c r="E1009" i="5"/>
  <c r="E1010" i="5"/>
  <c r="E1011" i="5"/>
  <c r="E1012" i="5"/>
  <c r="E1013" i="5"/>
  <c r="E1014" i="5"/>
  <c r="E1015" i="5"/>
  <c r="E1016" i="5"/>
  <c r="E1017" i="5"/>
  <c r="E1018" i="5"/>
  <c r="E1019" i="5"/>
  <c r="E1020" i="5"/>
  <c r="E1021" i="5"/>
  <c r="E1022" i="5"/>
  <c r="E1023" i="5"/>
  <c r="E1024" i="5"/>
  <c r="E1025" i="5"/>
  <c r="E1026" i="5"/>
  <c r="E1027" i="5"/>
  <c r="E1028" i="5"/>
  <c r="E1029" i="5"/>
  <c r="E1030" i="5"/>
  <c r="E1031" i="5"/>
  <c r="E1032" i="5"/>
  <c r="E1033" i="5"/>
  <c r="E1034" i="5"/>
  <c r="E1035" i="5"/>
  <c r="E1036" i="5"/>
  <c r="E1037" i="5"/>
  <c r="E1038" i="5"/>
  <c r="E1039" i="5"/>
  <c r="E1040" i="5"/>
  <c r="E1041" i="5"/>
  <c r="E1042" i="5"/>
  <c r="E1043" i="5"/>
  <c r="E1044" i="5"/>
  <c r="E1045" i="5"/>
  <c r="E1046" i="5"/>
  <c r="E1047" i="5"/>
  <c r="E1048" i="5"/>
  <c r="E1049" i="5"/>
  <c r="E1050" i="5"/>
  <c r="E1051" i="5"/>
  <c r="E1052" i="5"/>
  <c r="E1053" i="5"/>
  <c r="E1054" i="5"/>
  <c r="E1055" i="5"/>
  <c r="E1056" i="5"/>
  <c r="E1057" i="5"/>
  <c r="E1058" i="5"/>
  <c r="E1059" i="5"/>
  <c r="E1060" i="5"/>
  <c r="E1061" i="5"/>
  <c r="E1062" i="5"/>
  <c r="E1063" i="5"/>
  <c r="E1064" i="5"/>
  <c r="E1065" i="5"/>
  <c r="E1066" i="5"/>
  <c r="E1067" i="5"/>
  <c r="E1068" i="5"/>
  <c r="E1069" i="5"/>
  <c r="E1070" i="5"/>
  <c r="E1071" i="5"/>
  <c r="E1072" i="5"/>
  <c r="E1073" i="5"/>
  <c r="E1074" i="5"/>
  <c r="E1075" i="5"/>
  <c r="E1076" i="5"/>
  <c r="E1077" i="5"/>
  <c r="E1078" i="5"/>
  <c r="E1079" i="5"/>
  <c r="E1080" i="5"/>
  <c r="E1081" i="5"/>
  <c r="E1082" i="5"/>
  <c r="E1083" i="5"/>
  <c r="E1084" i="5"/>
  <c r="E1085" i="5"/>
  <c r="E1086" i="5"/>
  <c r="E1087" i="5"/>
  <c r="E1088" i="5"/>
  <c r="E1089" i="5"/>
  <c r="E1090" i="5"/>
  <c r="E1091" i="5"/>
  <c r="E1092" i="5"/>
  <c r="E1093" i="5"/>
  <c r="E1094" i="5"/>
  <c r="E1095" i="5"/>
  <c r="E1096" i="5"/>
  <c r="E1097" i="5"/>
  <c r="E1098" i="5"/>
  <c r="E1099" i="5"/>
  <c r="E1100" i="5"/>
  <c r="E1101" i="5"/>
  <c r="E1102" i="5"/>
  <c r="E1103" i="5"/>
  <c r="E1104" i="5"/>
  <c r="E1105" i="5"/>
  <c r="E1106" i="5"/>
  <c r="E1107" i="5"/>
  <c r="E1108" i="5"/>
  <c r="E1109" i="5"/>
  <c r="E1110" i="5"/>
  <c r="E1111" i="5"/>
  <c r="E1112" i="5"/>
  <c r="E1113" i="5"/>
  <c r="E1114" i="5"/>
  <c r="E1115" i="5"/>
  <c r="E1116" i="5"/>
  <c r="E1117" i="5"/>
  <c r="E1118" i="5"/>
  <c r="E1119" i="5"/>
  <c r="E1120" i="5"/>
  <c r="E1121" i="5"/>
  <c r="E1122" i="5"/>
  <c r="E1123" i="5"/>
  <c r="E1124" i="5"/>
  <c r="E1125" i="5"/>
  <c r="E1126" i="5"/>
  <c r="E1127" i="5"/>
  <c r="E1128" i="5"/>
  <c r="E1129" i="5"/>
  <c r="E1130" i="5"/>
  <c r="E1131" i="5"/>
  <c r="E1132" i="5"/>
  <c r="E1133" i="5"/>
  <c r="E1134" i="5"/>
  <c r="E1135" i="5"/>
  <c r="E1136" i="5"/>
  <c r="E1137" i="5"/>
  <c r="E1138" i="5"/>
  <c r="E1139" i="5"/>
  <c r="E1140" i="5"/>
  <c r="E1141" i="5"/>
  <c r="E1142" i="5"/>
  <c r="E1143" i="5"/>
  <c r="E1144" i="5"/>
  <c r="E1145" i="5"/>
  <c r="E1146" i="5"/>
  <c r="E1147" i="5"/>
  <c r="E1148" i="5"/>
  <c r="E1149" i="5"/>
  <c r="E1150" i="5"/>
  <c r="E1151" i="5"/>
  <c r="E1152" i="5"/>
  <c r="E1153" i="5"/>
  <c r="E1154" i="5"/>
  <c r="E1155" i="5"/>
  <c r="E1156" i="5"/>
  <c r="E1157" i="5"/>
  <c r="E1158" i="5"/>
  <c r="E1159" i="5"/>
  <c r="E1160" i="5"/>
  <c r="E1161" i="5"/>
  <c r="E1162" i="5"/>
  <c r="E1163" i="5"/>
  <c r="E1164" i="5"/>
  <c r="E1165" i="5"/>
  <c r="E1166" i="5"/>
  <c r="E1167" i="5"/>
  <c r="E1168" i="5"/>
  <c r="E1169" i="5"/>
  <c r="E1170" i="5"/>
  <c r="E1171" i="5"/>
  <c r="E1172" i="5"/>
  <c r="E1173" i="5"/>
  <c r="E1174" i="5"/>
  <c r="E1175" i="5"/>
  <c r="E1176" i="5"/>
  <c r="E1177" i="5"/>
  <c r="E1178" i="5"/>
  <c r="E1179" i="5"/>
  <c r="E1180" i="5"/>
  <c r="E1181" i="5"/>
  <c r="E1182" i="5"/>
  <c r="E1183" i="5"/>
  <c r="E1184" i="5"/>
  <c r="E1185" i="5"/>
  <c r="E1186" i="5"/>
  <c r="E1187" i="5"/>
  <c r="E1188" i="5"/>
  <c r="E1189" i="5"/>
  <c r="E1190" i="5"/>
  <c r="E1191" i="5"/>
  <c r="E1192" i="5"/>
  <c r="E1193" i="5"/>
  <c r="E1194" i="5"/>
  <c r="E1195" i="5"/>
  <c r="E1196" i="5"/>
  <c r="E1197" i="5"/>
  <c r="E1198" i="5"/>
  <c r="E1199" i="5"/>
  <c r="E1200" i="5"/>
  <c r="E1201" i="5"/>
  <c r="E1202" i="5"/>
  <c r="E1203" i="5"/>
  <c r="E1204" i="5"/>
  <c r="E1205" i="5"/>
  <c r="E1206" i="5"/>
  <c r="E1207" i="5"/>
  <c r="E1208" i="5"/>
  <c r="E1209" i="5"/>
  <c r="E1210" i="5"/>
  <c r="E1211" i="5"/>
  <c r="E1212" i="5"/>
  <c r="E1213" i="5"/>
  <c r="E1214" i="5"/>
  <c r="E1215" i="5"/>
  <c r="E1216" i="5"/>
  <c r="E1217" i="5"/>
  <c r="E1218" i="5"/>
  <c r="E1219" i="5"/>
  <c r="E1220" i="5"/>
  <c r="E1221" i="5"/>
  <c r="E1222" i="5"/>
  <c r="E1223" i="5"/>
  <c r="E1224" i="5"/>
  <c r="E1225" i="5"/>
  <c r="E1226" i="5"/>
  <c r="E1227" i="5"/>
  <c r="E1228" i="5"/>
  <c r="E1229" i="5"/>
  <c r="E1230" i="5"/>
  <c r="E1231" i="5"/>
  <c r="E1232" i="5"/>
  <c r="E1233" i="5"/>
  <c r="E1234" i="5"/>
  <c r="E1235" i="5"/>
  <c r="E1236" i="5"/>
  <c r="E1237" i="5"/>
  <c r="E1238" i="5"/>
  <c r="E1239" i="5"/>
  <c r="E1240" i="5"/>
  <c r="E1241" i="5"/>
  <c r="E1242" i="5"/>
  <c r="E1243" i="5"/>
  <c r="E1244" i="5"/>
  <c r="E1245" i="5"/>
  <c r="E1246" i="5"/>
  <c r="E1247" i="5"/>
  <c r="E1248" i="5"/>
  <c r="E1249" i="5"/>
  <c r="E1250" i="5"/>
  <c r="E1251" i="5"/>
  <c r="E1252" i="5"/>
  <c r="E1253" i="5"/>
  <c r="E1254" i="5"/>
  <c r="E1255" i="5"/>
  <c r="E1256" i="5"/>
  <c r="E1257" i="5"/>
  <c r="E1258" i="5"/>
  <c r="E1259" i="5"/>
  <c r="E1260" i="5"/>
  <c r="E1261" i="5"/>
  <c r="E1262" i="5"/>
  <c r="E1263" i="5"/>
  <c r="E1264" i="5"/>
  <c r="E1265" i="5"/>
  <c r="E1266" i="5"/>
  <c r="E1267" i="5"/>
  <c r="E1268" i="5"/>
  <c r="E1269" i="5"/>
  <c r="E1270" i="5"/>
  <c r="E1271" i="5"/>
  <c r="E1272" i="5"/>
  <c r="E1273" i="5"/>
  <c r="E1274" i="5"/>
  <c r="E1275" i="5"/>
  <c r="E1276" i="5"/>
  <c r="E1277" i="5"/>
  <c r="E1278" i="5"/>
  <c r="E1279" i="5"/>
  <c r="E1280" i="5"/>
  <c r="E1281" i="5"/>
  <c r="E1282" i="5"/>
  <c r="E1283" i="5"/>
  <c r="E1284" i="5"/>
  <c r="E1285" i="5"/>
  <c r="E1286" i="5"/>
  <c r="E1287" i="5"/>
  <c r="E1288" i="5"/>
  <c r="E1289" i="5"/>
  <c r="E1290" i="5"/>
  <c r="E1291" i="5"/>
  <c r="E1292" i="5"/>
  <c r="E1293" i="5"/>
  <c r="E1294" i="5"/>
  <c r="E1295" i="5"/>
  <c r="E1296" i="5"/>
  <c r="E1297" i="5"/>
  <c r="E1298" i="5"/>
  <c r="E1299" i="5"/>
  <c r="E1300" i="5"/>
  <c r="E1301" i="5"/>
  <c r="E1302" i="5"/>
  <c r="E1303" i="5"/>
  <c r="E1304" i="5"/>
  <c r="E1305" i="5"/>
  <c r="E1306" i="5"/>
  <c r="E1307" i="5"/>
  <c r="E1308" i="5"/>
  <c r="E1309" i="5"/>
  <c r="E1310" i="5"/>
  <c r="E1311" i="5"/>
  <c r="E1312" i="5"/>
  <c r="E1313" i="5"/>
  <c r="E1314" i="5"/>
  <c r="E1315" i="5"/>
  <c r="E1316" i="5"/>
  <c r="E1317" i="5"/>
  <c r="E1318" i="5"/>
  <c r="E1319" i="5"/>
  <c r="E1320" i="5"/>
  <c r="E1321" i="5"/>
  <c r="E1322" i="5"/>
  <c r="E1323" i="5"/>
  <c r="E1324" i="5"/>
  <c r="E1325" i="5"/>
  <c r="E1326" i="5"/>
  <c r="E1327" i="5"/>
  <c r="E1328" i="5"/>
  <c r="E1329" i="5"/>
  <c r="E1330" i="5"/>
  <c r="E1331" i="5"/>
  <c r="E1332" i="5"/>
  <c r="E1333" i="5"/>
  <c r="E1334" i="5"/>
  <c r="E1335" i="5"/>
  <c r="E1336" i="5"/>
  <c r="E1337" i="5"/>
  <c r="E1338" i="5"/>
  <c r="E1339" i="5"/>
  <c r="E1340" i="5"/>
  <c r="E1341" i="5"/>
  <c r="E1342" i="5"/>
  <c r="E1343" i="5"/>
  <c r="E1344" i="5"/>
  <c r="E1345" i="5"/>
  <c r="E1346" i="5"/>
  <c r="E1347" i="5"/>
  <c r="E1348" i="5"/>
  <c r="E1349" i="5"/>
  <c r="E1350" i="5"/>
  <c r="E1351" i="5"/>
  <c r="E1352" i="5"/>
  <c r="E1353" i="5"/>
  <c r="E1354" i="5"/>
  <c r="E1355" i="5"/>
  <c r="E1356" i="5"/>
  <c r="E1357" i="5"/>
  <c r="E1358" i="5"/>
  <c r="E1359" i="5"/>
  <c r="E1360" i="5"/>
  <c r="E1361" i="5"/>
  <c r="E1362" i="5"/>
  <c r="E1363" i="5"/>
  <c r="E1364" i="5"/>
  <c r="E1365" i="5"/>
  <c r="E1366" i="5"/>
  <c r="E1367" i="5"/>
  <c r="E1368" i="5"/>
  <c r="E1369" i="5"/>
  <c r="E1370" i="5"/>
  <c r="E1371" i="5"/>
  <c r="E1372" i="5"/>
  <c r="E1373" i="5"/>
  <c r="E1374" i="5"/>
  <c r="E1375" i="5"/>
  <c r="E1376" i="5"/>
  <c r="E1377" i="5"/>
  <c r="E1378" i="5"/>
  <c r="E1379" i="5"/>
  <c r="E1380" i="5"/>
  <c r="E1381" i="5"/>
  <c r="E1382" i="5"/>
  <c r="E1383" i="5"/>
  <c r="E1384" i="5"/>
  <c r="E1385" i="5"/>
  <c r="E1386" i="5"/>
  <c r="E1387" i="5"/>
  <c r="E1388" i="5"/>
  <c r="E1389" i="5"/>
  <c r="E1390" i="5"/>
  <c r="E1391" i="5"/>
  <c r="E1392" i="5"/>
  <c r="E1393" i="5"/>
  <c r="E1394" i="5"/>
  <c r="E1395" i="5"/>
  <c r="E1396" i="5"/>
  <c r="E1397" i="5"/>
  <c r="E1398" i="5"/>
  <c r="E1399" i="5"/>
  <c r="E1400" i="5"/>
  <c r="E1401" i="5"/>
  <c r="E1402" i="5"/>
  <c r="E1403" i="5"/>
  <c r="E1404" i="5"/>
  <c r="E1405" i="5"/>
  <c r="E1406" i="5"/>
  <c r="E1407" i="5"/>
  <c r="E1408" i="5"/>
  <c r="E1409" i="5"/>
  <c r="E1410" i="5"/>
  <c r="E1411" i="5"/>
  <c r="E1412" i="5"/>
  <c r="E1413" i="5"/>
  <c r="E1414" i="5"/>
  <c r="E1415" i="5"/>
  <c r="E1416" i="5"/>
  <c r="E1417" i="5"/>
  <c r="E1418" i="5"/>
  <c r="E1419" i="5"/>
  <c r="E1420" i="5"/>
  <c r="E1421" i="5"/>
  <c r="E1422" i="5"/>
  <c r="E1423" i="5"/>
  <c r="E1424" i="5"/>
  <c r="E1425" i="5"/>
  <c r="E1426" i="5"/>
  <c r="E1427" i="5"/>
  <c r="E1428" i="5"/>
  <c r="E1429" i="5"/>
  <c r="E1430" i="5"/>
  <c r="E1431" i="5"/>
  <c r="E1432" i="5"/>
  <c r="E1433" i="5"/>
  <c r="E1434" i="5"/>
  <c r="E1435" i="5"/>
  <c r="E1436" i="5"/>
  <c r="E1437" i="5"/>
  <c r="E1438" i="5"/>
  <c r="E1439" i="5"/>
  <c r="E1440" i="5"/>
  <c r="E1441" i="5"/>
  <c r="E1442" i="5"/>
  <c r="E1443" i="5"/>
  <c r="E1444" i="5"/>
  <c r="E1445" i="5"/>
  <c r="E1446" i="5"/>
  <c r="E1447" i="5"/>
  <c r="E1448" i="5"/>
  <c r="E1449" i="5"/>
  <c r="E1450" i="5"/>
  <c r="E1451" i="5"/>
  <c r="E1452" i="5"/>
  <c r="E1453" i="5"/>
  <c r="E1454" i="5"/>
  <c r="E1455" i="5"/>
  <c r="E1456" i="5"/>
  <c r="E1457" i="5"/>
  <c r="E1458" i="5"/>
  <c r="E1459" i="5"/>
  <c r="E1460" i="5"/>
  <c r="E1461" i="5"/>
  <c r="E1462" i="5"/>
  <c r="E1463" i="5"/>
  <c r="E1464" i="5"/>
  <c r="E1465" i="5"/>
  <c r="E1466" i="5"/>
  <c r="E1467" i="5"/>
  <c r="E1468" i="5"/>
  <c r="E1469" i="5"/>
  <c r="E1470" i="5"/>
  <c r="E1471" i="5"/>
  <c r="E1472" i="5"/>
  <c r="E1473" i="5"/>
  <c r="E1474" i="5"/>
  <c r="E1475" i="5"/>
  <c r="E1476" i="5"/>
  <c r="E1477" i="5"/>
  <c r="E1478" i="5"/>
  <c r="E1479" i="5"/>
  <c r="E1480" i="5"/>
  <c r="E1481" i="5"/>
  <c r="E1482" i="5"/>
  <c r="E1483" i="5"/>
  <c r="E1484" i="5"/>
  <c r="E1485" i="5"/>
  <c r="E1486" i="5"/>
  <c r="E1487" i="5"/>
  <c r="E1488" i="5"/>
  <c r="E1489" i="5"/>
  <c r="E1490" i="5"/>
  <c r="E1491" i="5"/>
  <c r="E1492" i="5"/>
  <c r="E1493" i="5"/>
  <c r="E1494" i="5"/>
  <c r="E1495" i="5"/>
  <c r="E1496" i="5"/>
  <c r="E1497" i="5"/>
  <c r="E1498" i="5"/>
  <c r="E1499" i="5"/>
  <c r="E1500" i="5"/>
  <c r="E1501" i="5"/>
  <c r="E1502" i="5"/>
  <c r="E1503" i="5"/>
  <c r="E1504" i="5"/>
  <c r="E1505" i="5"/>
  <c r="E1506" i="5"/>
  <c r="E1507" i="5"/>
  <c r="E1508" i="5"/>
  <c r="E1509" i="5"/>
  <c r="E1510" i="5"/>
  <c r="E1511" i="5"/>
  <c r="E1512" i="5"/>
  <c r="E1513" i="5"/>
  <c r="E1514" i="5"/>
  <c r="E1515" i="5"/>
  <c r="E1516" i="5"/>
  <c r="E1517" i="5"/>
  <c r="E1518" i="5"/>
  <c r="E1519" i="5"/>
  <c r="E1520" i="5"/>
  <c r="E1521" i="5"/>
  <c r="E1522" i="5"/>
  <c r="E1523" i="5"/>
  <c r="E1524" i="5"/>
  <c r="E1525" i="5"/>
  <c r="E1526" i="5"/>
  <c r="E1527" i="5"/>
  <c r="E1528" i="5"/>
  <c r="E1529" i="5"/>
  <c r="E1530" i="5"/>
  <c r="E1531" i="5"/>
  <c r="E1532" i="5"/>
  <c r="E1533" i="5"/>
  <c r="E1534" i="5"/>
  <c r="E1535" i="5"/>
  <c r="E1536" i="5"/>
  <c r="E1537" i="5"/>
  <c r="E1538" i="5"/>
  <c r="E1539" i="5"/>
  <c r="E1540" i="5"/>
  <c r="E1541" i="5"/>
  <c r="E1542" i="5"/>
  <c r="E1543" i="5"/>
  <c r="E1544" i="5"/>
  <c r="E1545" i="5"/>
  <c r="E1546" i="5"/>
  <c r="E1547" i="5"/>
  <c r="E1548" i="5"/>
  <c r="E1549" i="5"/>
  <c r="E1550" i="5"/>
  <c r="E1551" i="5"/>
  <c r="E1552" i="5"/>
  <c r="E1553" i="5"/>
  <c r="E1554" i="5"/>
  <c r="E1555" i="5"/>
  <c r="E1556" i="5"/>
  <c r="E1557" i="5"/>
  <c r="E1558" i="5"/>
  <c r="E1559" i="5"/>
  <c r="E1560" i="5"/>
  <c r="E1561" i="5"/>
  <c r="E1562" i="5"/>
  <c r="E1563" i="5"/>
  <c r="E1564" i="5"/>
  <c r="E1565" i="5"/>
  <c r="E1566" i="5"/>
  <c r="E1567" i="5"/>
  <c r="E1568" i="5"/>
  <c r="E1569" i="5"/>
  <c r="E1570" i="5"/>
  <c r="E1571" i="5"/>
  <c r="E1572" i="5"/>
  <c r="E1573" i="5"/>
  <c r="E1574" i="5"/>
  <c r="E1575" i="5"/>
  <c r="E1576" i="5"/>
  <c r="E1577" i="5"/>
  <c r="E1578" i="5"/>
  <c r="E1579" i="5"/>
  <c r="E1580" i="5"/>
  <c r="E1581" i="5"/>
  <c r="E1582" i="5"/>
  <c r="E1583" i="5"/>
  <c r="E1584" i="5"/>
  <c r="E1585" i="5"/>
  <c r="E1586" i="5"/>
  <c r="E1587" i="5"/>
  <c r="E1588" i="5"/>
  <c r="E1589" i="5"/>
  <c r="E1590" i="5"/>
  <c r="E1591" i="5"/>
  <c r="E1592" i="5"/>
  <c r="E1593" i="5"/>
  <c r="E1594" i="5"/>
  <c r="E1595" i="5"/>
  <c r="E1596" i="5"/>
  <c r="E1597" i="5"/>
  <c r="E1598" i="5"/>
  <c r="E1599" i="5"/>
  <c r="E1600" i="5"/>
  <c r="E1601" i="5"/>
  <c r="E1602" i="5"/>
  <c r="E1603" i="5"/>
  <c r="E1604" i="5"/>
  <c r="E1605" i="5"/>
  <c r="E1606" i="5"/>
  <c r="E1607" i="5"/>
  <c r="E1608" i="5"/>
  <c r="E1609" i="5"/>
  <c r="E1610" i="5"/>
  <c r="E1611" i="5"/>
  <c r="E1612" i="5"/>
  <c r="E1613" i="5"/>
  <c r="E1614" i="5"/>
  <c r="E1615" i="5"/>
  <c r="E1616" i="5"/>
  <c r="E1617" i="5"/>
  <c r="E1618" i="5"/>
  <c r="E1619" i="5"/>
  <c r="E1620" i="5"/>
  <c r="E1621" i="5"/>
  <c r="E1622" i="5"/>
  <c r="E1623" i="5"/>
  <c r="E1624" i="5"/>
  <c r="E1625" i="5"/>
  <c r="E1626" i="5"/>
  <c r="E1627" i="5"/>
  <c r="E1628" i="5"/>
  <c r="E1629" i="5"/>
  <c r="E1630" i="5"/>
  <c r="E1631" i="5"/>
  <c r="E1632" i="5"/>
  <c r="E1633" i="5"/>
  <c r="E1634" i="5"/>
  <c r="E1635" i="5"/>
  <c r="E1636" i="5"/>
  <c r="E1637" i="5"/>
  <c r="E1638" i="5"/>
  <c r="E1639" i="5"/>
  <c r="E1640" i="5"/>
  <c r="E1641" i="5"/>
  <c r="E1642" i="5"/>
  <c r="E1643" i="5"/>
  <c r="E1644" i="5"/>
  <c r="E1645" i="5"/>
  <c r="E1646" i="5"/>
  <c r="E1647" i="5"/>
  <c r="E1648" i="5"/>
  <c r="E1649" i="5"/>
  <c r="E1650" i="5"/>
  <c r="E1651" i="5"/>
  <c r="E1652" i="5"/>
  <c r="E1653" i="5"/>
  <c r="E1654" i="5"/>
  <c r="E1655" i="5"/>
  <c r="E1656" i="5"/>
  <c r="E1657" i="5"/>
  <c r="E1658" i="5"/>
  <c r="E1659" i="5"/>
  <c r="E1660" i="5"/>
  <c r="E1661" i="5"/>
  <c r="E1662" i="5"/>
  <c r="E1663" i="5"/>
  <c r="E1664" i="5"/>
  <c r="E1665" i="5"/>
  <c r="E1666" i="5"/>
  <c r="E1667" i="5"/>
  <c r="E1668" i="5"/>
  <c r="E1669" i="5"/>
  <c r="E1670" i="5"/>
  <c r="E1671" i="5"/>
  <c r="E1672" i="5"/>
  <c r="E1673" i="5"/>
  <c r="E1674" i="5"/>
  <c r="E1675" i="5"/>
  <c r="E1676" i="5"/>
  <c r="E1677" i="5"/>
  <c r="E1678" i="5"/>
  <c r="E1679" i="5"/>
  <c r="E1680" i="5"/>
  <c r="E1681" i="5"/>
  <c r="E1682" i="5"/>
  <c r="E1683" i="5"/>
  <c r="E1684" i="5"/>
  <c r="E1685" i="5"/>
  <c r="E1686" i="5"/>
  <c r="E1687" i="5"/>
  <c r="E1688" i="5"/>
  <c r="E1689" i="5"/>
  <c r="E1690" i="5"/>
  <c r="E1691" i="5"/>
  <c r="E1692" i="5"/>
  <c r="E1693" i="5"/>
  <c r="E1694" i="5"/>
  <c r="E1695" i="5"/>
  <c r="E1696" i="5"/>
  <c r="E1697" i="5"/>
  <c r="E1698" i="5"/>
  <c r="E1699" i="5"/>
  <c r="E1700" i="5"/>
  <c r="E1701" i="5"/>
  <c r="E1702" i="5"/>
  <c r="E1703" i="5"/>
  <c r="E1704" i="5"/>
  <c r="E1705" i="5"/>
  <c r="E1706" i="5"/>
  <c r="E1707" i="5"/>
  <c r="E1708" i="5"/>
  <c r="E1709" i="5"/>
  <c r="E1710" i="5"/>
  <c r="E1711" i="5"/>
  <c r="E1712" i="5"/>
  <c r="E1713" i="5"/>
  <c r="E1714" i="5"/>
  <c r="E1715" i="5"/>
  <c r="E1716" i="5"/>
  <c r="E1717" i="5"/>
  <c r="E1718" i="5"/>
  <c r="E1719" i="5"/>
  <c r="E1720" i="5"/>
  <c r="E1721" i="5"/>
  <c r="E1722" i="5"/>
  <c r="E1723" i="5"/>
  <c r="E1724" i="5"/>
  <c r="E1725" i="5"/>
  <c r="E1726" i="5"/>
  <c r="E1727" i="5"/>
  <c r="E1728" i="5"/>
  <c r="E1729" i="5"/>
  <c r="E1730" i="5"/>
  <c r="E1731" i="5"/>
  <c r="E1732" i="5"/>
  <c r="E1733" i="5"/>
  <c r="E1734" i="5"/>
  <c r="E1735" i="5"/>
  <c r="E1736" i="5"/>
  <c r="E1737" i="5"/>
  <c r="E1738" i="5"/>
  <c r="E1739" i="5"/>
  <c r="E1740" i="5"/>
  <c r="E1741" i="5"/>
  <c r="E1742" i="5"/>
  <c r="E1743" i="5"/>
  <c r="E1744" i="5"/>
  <c r="E1745" i="5"/>
  <c r="E1746" i="5"/>
  <c r="E1747" i="5"/>
  <c r="E1748" i="5"/>
  <c r="E1749" i="5"/>
  <c r="E1750" i="5"/>
  <c r="E1751" i="5"/>
  <c r="E1752" i="5"/>
  <c r="E1753" i="5"/>
  <c r="E1754" i="5"/>
  <c r="E1755" i="5"/>
  <c r="E1756" i="5"/>
  <c r="E1757" i="5"/>
  <c r="E1758" i="5"/>
  <c r="E1759" i="5"/>
  <c r="E1760" i="5"/>
  <c r="E1761" i="5"/>
  <c r="E1762" i="5"/>
  <c r="E1763" i="5"/>
  <c r="E1764" i="5"/>
  <c r="E1765" i="5"/>
  <c r="E1766" i="5"/>
  <c r="E1767" i="5"/>
  <c r="E1768" i="5"/>
  <c r="E1769" i="5"/>
  <c r="E1770" i="5"/>
  <c r="E1771" i="5"/>
  <c r="E1772" i="5"/>
  <c r="E1773" i="5"/>
  <c r="E1774" i="5"/>
  <c r="E1775" i="5"/>
  <c r="E1776" i="5"/>
  <c r="E1777" i="5"/>
  <c r="E1778" i="5"/>
  <c r="E1779" i="5"/>
  <c r="E1780" i="5"/>
  <c r="E1781" i="5"/>
  <c r="E1782" i="5"/>
  <c r="E1783" i="5"/>
  <c r="E1784" i="5"/>
  <c r="E1785" i="5"/>
  <c r="E1786" i="5"/>
  <c r="E1787" i="5"/>
  <c r="E1788" i="5"/>
  <c r="E1789" i="5"/>
  <c r="E1790" i="5"/>
  <c r="E1791" i="5"/>
  <c r="E1792" i="5"/>
  <c r="E1793" i="5"/>
  <c r="E1794" i="5"/>
  <c r="E1795" i="5"/>
  <c r="E1796" i="5"/>
  <c r="E1797" i="5"/>
  <c r="E1798" i="5"/>
  <c r="E1799" i="5"/>
  <c r="E1800" i="5"/>
  <c r="E1801" i="5"/>
  <c r="E1802" i="5"/>
  <c r="E1803" i="5"/>
  <c r="E1804" i="5"/>
  <c r="E1805" i="5"/>
  <c r="E1806" i="5"/>
  <c r="E1807" i="5"/>
  <c r="E1808" i="5"/>
  <c r="E1809" i="5"/>
  <c r="E1810" i="5"/>
  <c r="E1811" i="5"/>
  <c r="E1812" i="5"/>
  <c r="E1813" i="5"/>
  <c r="E1814" i="5"/>
  <c r="E1815" i="5"/>
  <c r="E1816" i="5"/>
  <c r="E1817" i="5"/>
  <c r="E1818" i="5"/>
  <c r="E1819" i="5"/>
  <c r="E1820" i="5"/>
  <c r="E1821" i="5"/>
  <c r="E1822" i="5"/>
  <c r="E1823" i="5"/>
  <c r="E1824" i="5"/>
  <c r="E1825" i="5"/>
  <c r="E1826" i="5"/>
  <c r="E1827" i="5"/>
  <c r="E1828" i="5"/>
  <c r="E1829" i="5"/>
  <c r="E1830" i="5"/>
  <c r="E1831" i="5"/>
  <c r="E1832" i="5"/>
  <c r="E1833" i="5"/>
  <c r="E1834" i="5"/>
  <c r="E1835" i="5"/>
  <c r="E1836" i="5"/>
  <c r="E1837" i="5"/>
  <c r="E1838" i="5"/>
  <c r="E1839" i="5"/>
  <c r="E1840" i="5"/>
  <c r="E1841" i="5"/>
  <c r="E1842" i="5"/>
  <c r="E1843" i="5"/>
  <c r="E1844" i="5"/>
  <c r="E1845" i="5"/>
  <c r="E1846" i="5"/>
  <c r="E1847" i="5"/>
  <c r="E1848" i="5"/>
  <c r="E1849" i="5"/>
  <c r="E1850" i="5"/>
  <c r="E1851" i="5"/>
  <c r="E1852" i="5"/>
  <c r="E1853" i="5"/>
  <c r="E1854" i="5"/>
  <c r="E1855" i="5"/>
  <c r="E1856" i="5"/>
  <c r="E1857" i="5"/>
  <c r="E1858" i="5"/>
  <c r="E1859" i="5"/>
  <c r="E1860" i="5"/>
  <c r="E1861" i="5"/>
  <c r="E1862" i="5"/>
  <c r="E1863" i="5"/>
  <c r="E1864" i="5"/>
  <c r="E1865" i="5"/>
  <c r="E1866" i="5"/>
  <c r="E1867" i="5"/>
  <c r="E1868" i="5"/>
  <c r="E1869" i="5"/>
  <c r="E1870" i="5"/>
  <c r="E1871" i="5"/>
  <c r="E1872" i="5"/>
  <c r="E1873" i="5"/>
  <c r="E1874" i="5"/>
  <c r="E1875" i="5"/>
  <c r="E1876" i="5"/>
  <c r="E1877" i="5"/>
  <c r="E1878" i="5"/>
  <c r="E1879" i="5"/>
  <c r="E1880" i="5"/>
  <c r="E1881" i="5"/>
  <c r="E1882" i="5"/>
  <c r="E1883" i="5"/>
  <c r="E1884" i="5"/>
  <c r="E1885" i="5"/>
  <c r="E1886" i="5"/>
  <c r="E1887" i="5"/>
  <c r="E1888" i="5"/>
  <c r="E1889" i="5"/>
  <c r="E1890" i="5"/>
  <c r="E1891" i="5"/>
  <c r="E1892" i="5"/>
  <c r="E1893" i="5"/>
  <c r="E1894" i="5"/>
  <c r="E1895" i="5"/>
  <c r="E1896" i="5"/>
  <c r="E1897" i="5"/>
  <c r="E1898" i="5"/>
  <c r="E1899" i="5"/>
  <c r="E1900" i="5"/>
  <c r="E1901" i="5"/>
  <c r="E1902" i="5"/>
  <c r="E1903" i="5"/>
  <c r="E1904" i="5"/>
  <c r="E1905" i="5"/>
  <c r="E1906" i="5"/>
  <c r="E1907" i="5"/>
  <c r="E1908" i="5"/>
  <c r="E1909" i="5"/>
  <c r="E1910" i="5"/>
  <c r="E1911" i="5"/>
  <c r="E1912" i="5"/>
  <c r="E1913" i="5"/>
  <c r="E1914" i="5"/>
  <c r="E1915" i="5"/>
  <c r="E1916" i="5"/>
  <c r="E1917" i="5"/>
  <c r="E1918" i="5"/>
  <c r="E1919" i="5"/>
  <c r="E1920" i="5"/>
  <c r="E1921" i="5"/>
  <c r="E1922" i="5"/>
  <c r="E1923" i="5"/>
  <c r="E1924" i="5"/>
  <c r="E1925" i="5"/>
  <c r="E1926" i="5"/>
  <c r="E1927" i="5"/>
  <c r="E1928" i="5"/>
  <c r="E1929" i="5"/>
  <c r="E1930" i="5"/>
  <c r="E1931" i="5"/>
  <c r="E1932" i="5"/>
  <c r="E1933" i="5"/>
  <c r="E1934" i="5"/>
  <c r="E1935" i="5"/>
  <c r="E1936" i="5"/>
  <c r="E1937" i="5"/>
  <c r="E1938" i="5"/>
  <c r="E1939" i="5"/>
  <c r="E1940" i="5"/>
  <c r="E1941" i="5"/>
  <c r="E1942" i="5"/>
  <c r="E1943" i="5"/>
  <c r="E1944" i="5"/>
  <c r="E1945" i="5"/>
  <c r="E1946" i="5"/>
  <c r="E1947" i="5"/>
  <c r="E1948" i="5"/>
  <c r="E1949" i="5"/>
  <c r="E1950" i="5"/>
  <c r="E1951" i="5"/>
  <c r="E1952" i="5"/>
  <c r="E1953" i="5"/>
  <c r="E1954" i="5"/>
  <c r="E1955" i="5"/>
  <c r="E1956" i="5"/>
  <c r="E1957" i="5"/>
  <c r="E1958" i="5"/>
  <c r="E1959" i="5"/>
  <c r="E1960" i="5"/>
  <c r="E1961" i="5"/>
  <c r="E1962" i="5"/>
  <c r="E1963" i="5"/>
  <c r="E1964" i="5"/>
  <c r="E1965" i="5"/>
  <c r="E1966" i="5"/>
  <c r="E1967" i="5"/>
  <c r="E1968" i="5"/>
  <c r="E1969" i="5"/>
  <c r="E1970" i="5"/>
  <c r="E1971" i="5"/>
  <c r="E1972" i="5"/>
  <c r="E1973" i="5"/>
  <c r="E1974" i="5"/>
  <c r="E1975" i="5"/>
  <c r="E1976" i="5"/>
  <c r="E1977" i="5"/>
  <c r="E1978" i="5"/>
  <c r="E1979" i="5"/>
  <c r="E1980" i="5"/>
  <c r="E1981" i="5"/>
  <c r="E1982" i="5"/>
  <c r="E1983" i="5"/>
  <c r="E1984" i="5"/>
  <c r="E1985" i="5"/>
  <c r="E1986" i="5"/>
  <c r="E1987" i="5"/>
  <c r="E1988" i="5"/>
  <c r="E1989" i="5"/>
  <c r="E1990" i="5"/>
  <c r="E1991" i="5"/>
  <c r="E1992" i="5"/>
  <c r="E1993" i="5"/>
  <c r="E1994" i="5"/>
  <c r="E1995" i="5"/>
  <c r="E1996" i="5"/>
  <c r="E1997" i="5"/>
  <c r="E1998" i="5"/>
  <c r="E1999" i="5"/>
  <c r="E2000" i="5"/>
  <c r="E2001" i="5"/>
  <c r="E2002" i="5"/>
  <c r="E2003" i="5"/>
  <c r="E2004" i="5"/>
  <c r="E2005" i="5"/>
  <c r="E2006" i="5"/>
  <c r="E2007" i="5"/>
  <c r="E2008" i="5"/>
  <c r="E2009" i="5"/>
  <c r="E2010" i="5"/>
  <c r="E2011" i="5"/>
  <c r="E2012" i="5"/>
  <c r="E2013" i="5"/>
  <c r="E2014" i="5"/>
  <c r="E2015" i="5"/>
  <c r="E2016" i="5"/>
  <c r="E2017" i="5"/>
  <c r="E2018" i="5"/>
  <c r="E2019" i="5"/>
  <c r="E2020" i="5"/>
  <c r="E2021" i="5"/>
  <c r="E2022" i="5"/>
  <c r="E2023" i="5"/>
  <c r="E2024" i="5"/>
  <c r="E2025" i="5"/>
  <c r="E2026" i="5"/>
  <c r="E2027" i="5"/>
  <c r="E2028" i="5"/>
  <c r="E2029" i="5"/>
  <c r="E2030" i="5"/>
  <c r="E2031" i="5"/>
  <c r="E2032" i="5"/>
  <c r="E2033" i="5"/>
  <c r="E2034" i="5"/>
  <c r="E2035" i="5"/>
  <c r="E2036" i="5"/>
  <c r="E2037" i="5"/>
  <c r="E2038" i="5"/>
  <c r="E2039" i="5"/>
  <c r="E2040" i="5"/>
  <c r="E2041" i="5"/>
  <c r="E2042" i="5"/>
  <c r="E2043" i="5"/>
  <c r="E2044" i="5"/>
  <c r="E2045" i="5"/>
  <c r="E2046" i="5"/>
  <c r="E2047" i="5"/>
  <c r="E2048" i="5"/>
  <c r="E2049" i="5"/>
  <c r="E2050" i="5"/>
  <c r="E2051" i="5"/>
  <c r="E2052" i="5"/>
  <c r="E2053" i="5"/>
  <c r="E2054" i="5"/>
  <c r="E2055" i="5"/>
  <c r="E2056" i="5"/>
  <c r="E2057" i="5"/>
  <c r="E2058" i="5"/>
  <c r="E2059" i="5"/>
  <c r="E2060" i="5"/>
  <c r="E2061" i="5"/>
  <c r="E2062" i="5"/>
  <c r="E2063" i="5"/>
  <c r="E2064" i="5"/>
  <c r="E2065" i="5"/>
  <c r="E2066" i="5"/>
  <c r="E2067" i="5"/>
  <c r="E2068" i="5"/>
  <c r="E2069" i="5"/>
  <c r="E2070" i="5"/>
  <c r="E2071" i="5"/>
  <c r="E2072" i="5"/>
  <c r="E2073" i="5"/>
  <c r="E2074" i="5"/>
  <c r="E2075" i="5"/>
  <c r="E2076" i="5"/>
  <c r="E2077" i="5"/>
  <c r="E2078" i="5"/>
  <c r="E2079" i="5"/>
  <c r="E2080" i="5"/>
  <c r="E2081" i="5"/>
  <c r="E2082" i="5"/>
  <c r="E2083" i="5"/>
  <c r="E2084" i="5"/>
  <c r="E2085" i="5"/>
  <c r="E2086" i="5"/>
  <c r="E2087" i="5"/>
  <c r="E2088" i="5"/>
  <c r="E2089" i="5"/>
  <c r="E2090" i="5"/>
  <c r="E2091" i="5"/>
  <c r="E2092" i="5"/>
  <c r="E2093" i="5"/>
  <c r="E2094" i="5"/>
  <c r="E2095" i="5"/>
  <c r="E2096" i="5"/>
  <c r="E2097" i="5"/>
  <c r="E2098" i="5"/>
  <c r="E2099" i="5"/>
  <c r="E2100" i="5"/>
  <c r="E2101" i="5"/>
  <c r="E2102" i="5"/>
  <c r="E2103" i="5"/>
  <c r="E2104" i="5"/>
  <c r="E2105" i="5"/>
  <c r="E2106" i="5"/>
  <c r="E2107" i="5"/>
  <c r="E2108" i="5"/>
  <c r="E2109" i="5"/>
  <c r="E2110" i="5"/>
  <c r="E2111" i="5"/>
  <c r="E2112" i="5"/>
  <c r="E2113" i="5"/>
  <c r="E2114" i="5"/>
  <c r="E2115" i="5"/>
  <c r="E2116" i="5"/>
  <c r="E2117" i="5"/>
  <c r="E2118" i="5"/>
  <c r="E2119" i="5"/>
  <c r="E2120" i="5"/>
  <c r="E2121" i="5"/>
  <c r="E2122" i="5"/>
  <c r="E2123" i="5"/>
  <c r="E2124" i="5"/>
  <c r="E2125" i="5"/>
  <c r="E2126" i="5"/>
  <c r="E2127" i="5"/>
  <c r="E2128" i="5"/>
  <c r="E2129" i="5"/>
  <c r="E2130" i="5"/>
  <c r="E2131" i="5"/>
  <c r="E2132" i="5"/>
  <c r="E2133" i="5"/>
  <c r="E2134" i="5"/>
  <c r="E2135" i="5"/>
  <c r="E2136" i="5"/>
  <c r="E2137" i="5"/>
  <c r="E2138" i="5"/>
  <c r="E2139" i="5"/>
  <c r="E2140" i="5"/>
  <c r="E2141" i="5"/>
  <c r="E2142" i="5"/>
  <c r="E2143" i="5"/>
  <c r="E2144" i="5"/>
  <c r="E2145" i="5"/>
  <c r="E2146" i="5"/>
  <c r="E2147" i="5"/>
  <c r="E2148" i="5"/>
  <c r="E2149" i="5"/>
  <c r="E2150" i="5"/>
  <c r="E2151" i="5"/>
  <c r="E2152" i="5"/>
  <c r="E2153" i="5"/>
  <c r="E2154" i="5"/>
  <c r="E2155" i="5"/>
  <c r="E2156" i="5"/>
  <c r="E2157" i="5"/>
  <c r="E2158" i="5"/>
  <c r="E2159" i="5"/>
  <c r="E2160" i="5"/>
  <c r="E2161" i="5"/>
  <c r="E2162" i="5"/>
  <c r="E2163" i="5"/>
  <c r="E2164" i="5"/>
  <c r="E2165" i="5"/>
  <c r="E2166" i="5"/>
  <c r="E2167" i="5"/>
  <c r="E2168" i="5"/>
  <c r="E2169" i="5"/>
  <c r="E2170" i="5"/>
  <c r="E2171" i="5"/>
  <c r="E2172" i="5"/>
  <c r="E2173" i="5"/>
  <c r="E2174" i="5"/>
  <c r="E2175" i="5"/>
  <c r="E2176" i="5"/>
  <c r="E2177" i="5"/>
  <c r="E2178" i="5"/>
  <c r="E2179" i="5"/>
  <c r="E2180" i="5"/>
  <c r="E2181" i="5"/>
  <c r="E2182" i="5"/>
  <c r="E2183" i="5"/>
  <c r="E2184" i="5"/>
  <c r="E2185" i="5"/>
  <c r="E2186" i="5"/>
  <c r="E2187" i="5"/>
  <c r="E2188" i="5"/>
  <c r="E2189" i="5"/>
  <c r="E2190" i="5"/>
  <c r="E2191" i="5"/>
  <c r="E2192" i="5"/>
  <c r="E2193" i="5"/>
  <c r="E2194" i="5"/>
  <c r="E2195" i="5"/>
  <c r="E2196" i="5"/>
  <c r="E2197" i="5"/>
  <c r="E2198" i="5"/>
  <c r="E2199" i="5"/>
  <c r="E2200" i="5"/>
  <c r="E2201" i="5"/>
  <c r="E2202" i="5"/>
  <c r="E2203" i="5"/>
  <c r="E2204" i="5"/>
  <c r="E2205" i="5"/>
  <c r="E2206" i="5"/>
  <c r="E2207" i="5"/>
  <c r="E2208" i="5"/>
  <c r="E2209" i="5"/>
  <c r="E2210" i="5"/>
  <c r="E2211" i="5"/>
  <c r="E2212" i="5"/>
  <c r="E2213" i="5"/>
  <c r="E2214" i="5"/>
  <c r="E2215" i="5"/>
  <c r="E2216" i="5"/>
  <c r="E2217" i="5"/>
  <c r="E2218" i="5"/>
  <c r="E2219" i="5"/>
  <c r="E2220" i="5"/>
  <c r="E2221" i="5"/>
  <c r="E2222" i="5"/>
  <c r="E2223" i="5"/>
  <c r="E2224" i="5"/>
  <c r="E2225" i="5"/>
  <c r="E2226" i="5"/>
  <c r="E2227" i="5"/>
  <c r="E2228" i="5"/>
  <c r="E2229" i="5"/>
  <c r="E2230" i="5"/>
  <c r="E2231" i="5"/>
  <c r="E2232" i="5"/>
  <c r="E2233" i="5"/>
  <c r="E2234" i="5"/>
  <c r="E2235" i="5"/>
  <c r="E2236" i="5"/>
  <c r="E2237" i="5"/>
  <c r="E2238" i="5"/>
  <c r="E2239" i="5"/>
  <c r="E2240" i="5"/>
  <c r="E2241" i="5"/>
  <c r="E2242" i="5"/>
  <c r="E2243" i="5"/>
  <c r="E2244" i="5"/>
  <c r="E2245" i="5"/>
  <c r="E2246" i="5"/>
  <c r="E2247" i="5"/>
  <c r="E2248" i="5"/>
  <c r="E2249" i="5"/>
  <c r="E2250" i="5"/>
  <c r="E2251" i="5"/>
  <c r="E2252" i="5"/>
  <c r="E2253" i="5"/>
  <c r="E2254" i="5"/>
  <c r="E2255" i="5"/>
  <c r="E2256" i="5"/>
  <c r="E2257" i="5"/>
  <c r="E2258" i="5"/>
  <c r="E2259" i="5"/>
  <c r="E2260" i="5"/>
  <c r="E2261" i="5"/>
  <c r="E2262" i="5"/>
  <c r="E2263" i="5"/>
  <c r="E2264" i="5"/>
  <c r="E2265" i="5"/>
  <c r="E2266" i="5"/>
  <c r="E2267" i="5"/>
  <c r="E2268" i="5"/>
  <c r="E2269" i="5"/>
  <c r="E2270" i="5"/>
  <c r="E2271" i="5"/>
  <c r="E2272" i="5"/>
  <c r="E2273" i="5"/>
  <c r="E2274" i="5"/>
  <c r="E2275" i="5"/>
  <c r="E2276" i="5"/>
  <c r="E2277" i="5"/>
  <c r="E2278" i="5"/>
  <c r="E2279" i="5"/>
  <c r="E2280" i="5"/>
  <c r="E2281" i="5"/>
  <c r="E2282" i="5"/>
  <c r="E2283" i="5"/>
  <c r="E2284" i="5"/>
  <c r="E2285" i="5"/>
  <c r="E2286" i="5"/>
  <c r="E2287" i="5"/>
  <c r="E2288" i="5"/>
  <c r="E2289" i="5"/>
  <c r="E2290" i="5"/>
  <c r="E2291" i="5"/>
  <c r="E2292" i="5"/>
  <c r="E2293" i="5"/>
  <c r="E2294" i="5"/>
  <c r="E2295" i="5"/>
  <c r="E2296" i="5"/>
  <c r="E2297" i="5"/>
  <c r="E2298" i="5"/>
  <c r="E2299" i="5"/>
  <c r="E2300" i="5"/>
  <c r="E2301" i="5"/>
  <c r="E2302" i="5"/>
  <c r="E2303" i="5"/>
  <c r="E2304" i="5"/>
  <c r="E2305" i="5"/>
  <c r="E2306" i="5"/>
  <c r="E2307" i="5"/>
  <c r="E2308" i="5"/>
  <c r="E2309" i="5"/>
  <c r="E2310" i="5"/>
  <c r="E2311" i="5"/>
  <c r="E2312" i="5"/>
  <c r="E2313" i="5"/>
  <c r="E2314" i="5"/>
  <c r="E2315" i="5"/>
  <c r="E2316" i="5"/>
  <c r="E2317" i="5"/>
  <c r="E2318" i="5"/>
  <c r="E2319" i="5"/>
  <c r="E2320" i="5"/>
  <c r="E2321" i="5"/>
  <c r="E2322" i="5"/>
  <c r="E2323" i="5"/>
  <c r="E2324" i="5"/>
  <c r="E2325" i="5"/>
  <c r="E2326" i="5"/>
  <c r="E2327" i="5"/>
  <c r="E2328" i="5"/>
  <c r="E2329" i="5"/>
  <c r="E2330" i="5"/>
  <c r="E2331" i="5"/>
  <c r="E2332" i="5"/>
  <c r="E2333" i="5"/>
  <c r="E2334" i="5"/>
  <c r="E2335" i="5"/>
  <c r="E2336" i="5"/>
  <c r="E2337" i="5"/>
  <c r="E2338" i="5"/>
  <c r="E2339" i="5"/>
  <c r="E2340" i="5"/>
  <c r="E2341" i="5"/>
  <c r="E2342" i="5"/>
  <c r="E2343" i="5"/>
  <c r="E2344" i="5"/>
  <c r="E2345" i="5"/>
  <c r="E2346" i="5"/>
  <c r="E2347" i="5"/>
  <c r="E2348" i="5"/>
  <c r="E2349" i="5"/>
  <c r="E2350" i="5"/>
  <c r="E2" i="5"/>
  <c r="Y7" i="5" s="1"/>
  <c r="N3" i="5" l="1"/>
  <c r="S5" i="5"/>
  <c r="X4" i="5"/>
  <c r="T4" i="5"/>
  <c r="Q3" i="5"/>
  <c r="V5" i="5"/>
  <c r="AA7" i="5"/>
  <c r="U4" i="5"/>
  <c r="X7" i="5"/>
  <c r="AA4" i="5"/>
  <c r="W4" i="5"/>
  <c r="S4" i="5"/>
  <c r="R5" i="5"/>
  <c r="P3" i="5"/>
  <c r="U5" i="5"/>
  <c r="Z7" i="5"/>
  <c r="Y4" i="5"/>
  <c r="W3" i="5"/>
  <c r="Z4" i="5"/>
  <c r="V4" i="5"/>
  <c r="R4" i="5"/>
  <c r="W7" i="5"/>
  <c r="O3" i="5"/>
  <c r="T5" i="5"/>
  <c r="Q6" i="5"/>
  <c r="Q4" i="5"/>
  <c r="N4" i="5"/>
  <c r="Q5" i="5"/>
  <c r="P6" i="5"/>
  <c r="P5" i="5"/>
  <c r="P4" i="5"/>
  <c r="O5" i="5"/>
  <c r="B5" i="24"/>
  <c r="B6" i="24"/>
  <c r="B7" i="24"/>
  <c r="B8" i="24"/>
  <c r="B9" i="24"/>
  <c r="C4" i="24"/>
  <c r="D4" i="24"/>
  <c r="E4" i="24"/>
  <c r="F4" i="24"/>
  <c r="G4" i="24"/>
  <c r="B4" i="24"/>
  <c r="X21" i="5"/>
  <c r="Y21" i="5"/>
  <c r="Z21" i="5"/>
  <c r="AA21" i="5"/>
  <c r="X22" i="5"/>
  <c r="Y22" i="5"/>
  <c r="Z22" i="5"/>
  <c r="AA22" i="5"/>
  <c r="X23" i="5"/>
  <c r="Y23" i="5"/>
  <c r="Z23" i="5"/>
  <c r="AA23" i="5"/>
  <c r="X24" i="5"/>
  <c r="Y24" i="5"/>
  <c r="Z24" i="5"/>
  <c r="AA24" i="5"/>
  <c r="X25" i="5"/>
  <c r="Y25" i="5"/>
  <c r="Z25" i="5"/>
  <c r="AA25" i="5"/>
  <c r="W22" i="5"/>
  <c r="W23" i="5"/>
  <c r="W24" i="5"/>
  <c r="W25" i="5"/>
  <c r="W21" i="5"/>
  <c r="S21" i="5"/>
  <c r="T21" i="5"/>
  <c r="U21" i="5"/>
  <c r="V21" i="5"/>
  <c r="S22" i="5"/>
  <c r="T22" i="5"/>
  <c r="U22" i="5"/>
  <c r="V22" i="5"/>
  <c r="S23" i="5"/>
  <c r="T23" i="5"/>
  <c r="U23" i="5"/>
  <c r="V23" i="5"/>
  <c r="S24" i="5"/>
  <c r="T24" i="5"/>
  <c r="U24" i="5"/>
  <c r="V24" i="5"/>
  <c r="S25" i="5"/>
  <c r="T25" i="5"/>
  <c r="U25" i="5"/>
  <c r="V25" i="5"/>
  <c r="R22" i="5"/>
  <c r="R23" i="5"/>
  <c r="R24" i="5"/>
  <c r="R25" i="5"/>
  <c r="R21" i="5"/>
  <c r="M23" i="5"/>
  <c r="M24" i="5"/>
  <c r="O24" i="5"/>
  <c r="P24" i="5"/>
  <c r="Q24" i="5"/>
  <c r="M25" i="5"/>
  <c r="P25" i="5"/>
  <c r="Q25" i="5"/>
  <c r="W13" i="5"/>
  <c r="X13" i="5"/>
  <c r="Y13" i="5"/>
  <c r="Z13" i="5"/>
  <c r="AA13" i="5"/>
  <c r="W14" i="5"/>
  <c r="X14" i="5"/>
  <c r="Y14" i="5"/>
  <c r="Z14" i="5"/>
  <c r="AA14" i="5"/>
  <c r="W15" i="5"/>
  <c r="X15" i="5"/>
  <c r="Y15" i="5"/>
  <c r="Z15" i="5"/>
  <c r="AA15" i="5"/>
  <c r="W16" i="5"/>
  <c r="X16" i="5"/>
  <c r="Y16" i="5"/>
  <c r="Z16" i="5"/>
  <c r="AA16" i="5"/>
  <c r="X12" i="5"/>
  <c r="Y12" i="5"/>
  <c r="Z12" i="5"/>
  <c r="AA12" i="5"/>
  <c r="W12" i="5"/>
  <c r="R13" i="5"/>
  <c r="S13" i="5"/>
  <c r="T13" i="5"/>
  <c r="U13" i="5"/>
  <c r="V13" i="5"/>
  <c r="R14" i="5"/>
  <c r="S14" i="5"/>
  <c r="T14" i="5"/>
  <c r="U14" i="5"/>
  <c r="V14" i="5"/>
  <c r="R15" i="5"/>
  <c r="S15" i="5"/>
  <c r="T15" i="5"/>
  <c r="U15" i="5"/>
  <c r="V15" i="5"/>
  <c r="R16" i="5"/>
  <c r="S16" i="5"/>
  <c r="T16" i="5"/>
  <c r="U16" i="5"/>
  <c r="V16" i="5"/>
  <c r="S12" i="5"/>
  <c r="T12" i="5"/>
  <c r="U12" i="5"/>
  <c r="V12" i="5"/>
  <c r="R12" i="5"/>
  <c r="W6" i="5"/>
  <c r="X6" i="5"/>
  <c r="Y6" i="5"/>
  <c r="Z6" i="5"/>
  <c r="AA6" i="5"/>
  <c r="X3" i="5"/>
  <c r="Y3" i="5"/>
  <c r="Z3" i="5"/>
  <c r="AA3" i="5"/>
  <c r="R6" i="5"/>
  <c r="S6" i="5"/>
  <c r="T6" i="5"/>
  <c r="U6" i="5"/>
  <c r="V6" i="5"/>
  <c r="R7" i="5"/>
  <c r="S7" i="5"/>
  <c r="T7" i="5"/>
  <c r="U7" i="5"/>
  <c r="V7" i="5"/>
  <c r="G25" i="26" l="1"/>
  <c r="F25" i="26"/>
  <c r="E25" i="26"/>
  <c r="D25" i="26"/>
  <c r="C25" i="26"/>
  <c r="G24" i="26"/>
  <c r="P16" i="26" s="1"/>
  <c r="F24" i="26"/>
  <c r="O16" i="26" s="1"/>
  <c r="E24" i="26"/>
  <c r="N16" i="26" s="1"/>
  <c r="D24" i="26"/>
  <c r="M16" i="26" s="1"/>
  <c r="C24" i="26"/>
  <c r="L16" i="26" s="1"/>
  <c r="G23" i="26"/>
  <c r="P15" i="26" s="1"/>
  <c r="F23" i="26"/>
  <c r="O15" i="26" s="1"/>
  <c r="E23" i="26"/>
  <c r="N15" i="26" s="1"/>
  <c r="D23" i="26"/>
  <c r="M15" i="26" s="1"/>
  <c r="C23" i="26"/>
  <c r="L15" i="26" s="1"/>
  <c r="G22" i="26"/>
  <c r="P14" i="26" s="1"/>
  <c r="F22" i="26"/>
  <c r="O14" i="26" s="1"/>
  <c r="E22" i="26"/>
  <c r="N14" i="26" s="1"/>
  <c r="D22" i="26"/>
  <c r="M14" i="26" s="1"/>
  <c r="C22" i="26"/>
  <c r="L14" i="26" s="1"/>
  <c r="G21" i="26"/>
  <c r="P13" i="26" s="1"/>
  <c r="F21" i="26"/>
  <c r="O13" i="26" s="1"/>
  <c r="E21" i="26"/>
  <c r="N13" i="26" s="1"/>
  <c r="D21" i="26"/>
  <c r="M13" i="26" s="1"/>
  <c r="C21" i="26"/>
  <c r="L13" i="26" s="1"/>
  <c r="P17" i="26"/>
  <c r="O17" i="26"/>
  <c r="N17" i="26"/>
  <c r="M17" i="26"/>
  <c r="L17" i="26"/>
  <c r="G17" i="26"/>
  <c r="F17" i="26"/>
  <c r="E17" i="26"/>
  <c r="D17" i="26"/>
  <c r="C17" i="26"/>
  <c r="G16" i="26"/>
  <c r="F16" i="26"/>
  <c r="E16" i="26"/>
  <c r="D16" i="26"/>
  <c r="C16" i="26"/>
  <c r="G15" i="26"/>
  <c r="F15" i="26"/>
  <c r="E15" i="26"/>
  <c r="D15" i="26"/>
  <c r="C15" i="26"/>
  <c r="G14" i="26"/>
  <c r="F14" i="26"/>
  <c r="E14" i="26"/>
  <c r="D14" i="26"/>
  <c r="C14" i="26"/>
  <c r="G13" i="26"/>
  <c r="F13" i="26"/>
  <c r="E13" i="26"/>
  <c r="D13" i="26"/>
  <c r="C13" i="26"/>
  <c r="G9" i="26"/>
  <c r="F9" i="26"/>
  <c r="G8" i="26"/>
  <c r="F8" i="26"/>
  <c r="F7" i="26"/>
  <c r="G5" i="26"/>
  <c r="F5" i="26"/>
  <c r="E5" i="26"/>
  <c r="C25" i="25"/>
  <c r="D25" i="25"/>
  <c r="E25" i="25"/>
  <c r="F25" i="25"/>
  <c r="G25" i="25"/>
  <c r="C22" i="25"/>
  <c r="L14" i="25" s="1"/>
  <c r="D22" i="25"/>
  <c r="E22" i="25"/>
  <c r="F22" i="25"/>
  <c r="O14" i="25" s="1"/>
  <c r="G22" i="25"/>
  <c r="P14" i="25" s="1"/>
  <c r="C23" i="25"/>
  <c r="L15" i="25" s="1"/>
  <c r="D23" i="25"/>
  <c r="M15" i="25" s="1"/>
  <c r="E23" i="25"/>
  <c r="N15" i="25" s="1"/>
  <c r="F23" i="25"/>
  <c r="O15" i="25" s="1"/>
  <c r="G23" i="25"/>
  <c r="P15" i="25" s="1"/>
  <c r="C24" i="25"/>
  <c r="L16" i="25" s="1"/>
  <c r="D24" i="25"/>
  <c r="M16" i="25" s="1"/>
  <c r="E24" i="25"/>
  <c r="N16" i="25" s="1"/>
  <c r="F24" i="25"/>
  <c r="O16" i="25" s="1"/>
  <c r="G24" i="25"/>
  <c r="D21" i="25"/>
  <c r="E21" i="25"/>
  <c r="N13" i="25" s="1"/>
  <c r="F21" i="25"/>
  <c r="O13" i="25" s="1"/>
  <c r="G21" i="25"/>
  <c r="P13" i="25" s="1"/>
  <c r="C21" i="25"/>
  <c r="L13" i="25" s="1"/>
  <c r="D13" i="25"/>
  <c r="E13" i="25"/>
  <c r="F13" i="25"/>
  <c r="G13" i="25"/>
  <c r="D14" i="25"/>
  <c r="E14" i="25"/>
  <c r="F14" i="25"/>
  <c r="G14" i="25"/>
  <c r="D15" i="25"/>
  <c r="E15" i="25"/>
  <c r="F15" i="25"/>
  <c r="G15" i="25"/>
  <c r="D16" i="25"/>
  <c r="E16" i="25"/>
  <c r="F16" i="25"/>
  <c r="G16" i="25"/>
  <c r="D17" i="25"/>
  <c r="E17" i="25"/>
  <c r="F17" i="25"/>
  <c r="G17" i="25"/>
  <c r="C14" i="25"/>
  <c r="C15" i="25"/>
  <c r="C16" i="25"/>
  <c r="C17" i="25"/>
  <c r="C13" i="25"/>
  <c r="E5" i="25"/>
  <c r="F5" i="25"/>
  <c r="G5" i="25"/>
  <c r="F7" i="25"/>
  <c r="F8" i="25"/>
  <c r="G8" i="25"/>
  <c r="F9" i="25"/>
  <c r="G9" i="25"/>
  <c r="P17" i="25"/>
  <c r="O17" i="25"/>
  <c r="N17" i="25"/>
  <c r="M17" i="25"/>
  <c r="L17" i="25"/>
  <c r="P17" i="24"/>
  <c r="O17" i="24"/>
  <c r="N17" i="24"/>
  <c r="M17" i="24"/>
  <c r="L17" i="24"/>
  <c r="C22" i="23"/>
  <c r="D22" i="23"/>
  <c r="D22" i="24" s="1"/>
  <c r="M14" i="24" s="1"/>
  <c r="E22" i="23"/>
  <c r="F22" i="23"/>
  <c r="G22" i="23"/>
  <c r="C23" i="23"/>
  <c r="C23" i="24" s="1"/>
  <c r="L15" i="24" s="1"/>
  <c r="D23" i="23"/>
  <c r="E23" i="23"/>
  <c r="F23" i="23"/>
  <c r="G23" i="23"/>
  <c r="C24" i="23"/>
  <c r="D24" i="23"/>
  <c r="E24" i="23"/>
  <c r="E24" i="24" s="1"/>
  <c r="N16" i="24" s="1"/>
  <c r="F24" i="23"/>
  <c r="G24" i="23"/>
  <c r="C25" i="23"/>
  <c r="C25" i="24" s="1"/>
  <c r="D25" i="23"/>
  <c r="D25" i="24" s="1"/>
  <c r="E25" i="23"/>
  <c r="E25" i="24" s="1"/>
  <c r="F25" i="23"/>
  <c r="F25" i="24" s="1"/>
  <c r="G25" i="23"/>
  <c r="G25" i="24" s="1"/>
  <c r="D21" i="23"/>
  <c r="E21" i="23"/>
  <c r="F21" i="23"/>
  <c r="G21" i="23"/>
  <c r="C21" i="23"/>
  <c r="D13" i="23"/>
  <c r="D13" i="24" s="1"/>
  <c r="E13" i="23"/>
  <c r="E13" i="24" s="1"/>
  <c r="F13" i="23"/>
  <c r="F13" i="24" s="1"/>
  <c r="G13" i="23"/>
  <c r="G13" i="24" s="1"/>
  <c r="D14" i="23"/>
  <c r="D14" i="24" s="1"/>
  <c r="E14" i="23"/>
  <c r="E14" i="24" s="1"/>
  <c r="F14" i="23"/>
  <c r="F14" i="24" s="1"/>
  <c r="G14" i="23"/>
  <c r="G14" i="24" s="1"/>
  <c r="D15" i="23"/>
  <c r="D15" i="24" s="1"/>
  <c r="E15" i="23"/>
  <c r="E15" i="24" s="1"/>
  <c r="F15" i="23"/>
  <c r="F15" i="24" s="1"/>
  <c r="G15" i="23"/>
  <c r="G15" i="24" s="1"/>
  <c r="D16" i="23"/>
  <c r="D16" i="24" s="1"/>
  <c r="E16" i="23"/>
  <c r="E16" i="24" s="1"/>
  <c r="F16" i="23"/>
  <c r="F16" i="24" s="1"/>
  <c r="G16" i="23"/>
  <c r="G16" i="24" s="1"/>
  <c r="D17" i="23"/>
  <c r="D17" i="24" s="1"/>
  <c r="E17" i="23"/>
  <c r="E17" i="24" s="1"/>
  <c r="F17" i="23"/>
  <c r="F17" i="24" s="1"/>
  <c r="G17" i="23"/>
  <c r="G17" i="24" s="1"/>
  <c r="C14" i="23"/>
  <c r="C14" i="24" s="1"/>
  <c r="C15" i="23"/>
  <c r="C15" i="24" s="1"/>
  <c r="C16" i="23"/>
  <c r="C16" i="24" s="1"/>
  <c r="C17" i="23"/>
  <c r="C17" i="24" s="1"/>
  <c r="C13" i="23"/>
  <c r="C13" i="24" s="1"/>
  <c r="N16" i="23"/>
  <c r="M14" i="23"/>
  <c r="P17" i="23"/>
  <c r="O17" i="23"/>
  <c r="N17" i="23"/>
  <c r="M17" i="23"/>
  <c r="L17" i="23"/>
  <c r="G25" i="22"/>
  <c r="F25" i="22"/>
  <c r="E25" i="22"/>
  <c r="D25" i="22"/>
  <c r="C25" i="22"/>
  <c r="G24" i="22"/>
  <c r="P16" i="22" s="1"/>
  <c r="F24" i="22"/>
  <c r="O16" i="22" s="1"/>
  <c r="E24" i="22"/>
  <c r="N16" i="22" s="1"/>
  <c r="D24" i="22"/>
  <c r="C24" i="22"/>
  <c r="L16" i="22" s="1"/>
  <c r="G23" i="22"/>
  <c r="P15" i="22" s="1"/>
  <c r="F23" i="22"/>
  <c r="O15" i="22" s="1"/>
  <c r="E23" i="22"/>
  <c r="N15" i="22" s="1"/>
  <c r="D23" i="22"/>
  <c r="M15" i="22" s="1"/>
  <c r="C23" i="22"/>
  <c r="L15" i="22" s="1"/>
  <c r="G22" i="22"/>
  <c r="P14" i="22" s="1"/>
  <c r="F22" i="22"/>
  <c r="O14" i="22" s="1"/>
  <c r="E22" i="22"/>
  <c r="N14" i="22" s="1"/>
  <c r="D22" i="22"/>
  <c r="M14" i="22" s="1"/>
  <c r="C22" i="22"/>
  <c r="G21" i="22"/>
  <c r="P13" i="22" s="1"/>
  <c r="F21" i="22"/>
  <c r="O13" i="22" s="1"/>
  <c r="E21" i="22"/>
  <c r="N13" i="22" s="1"/>
  <c r="D21" i="22"/>
  <c r="M13" i="22" s="1"/>
  <c r="C21" i="22"/>
  <c r="L13" i="22" s="1"/>
  <c r="P17" i="22"/>
  <c r="O17" i="22"/>
  <c r="N17" i="22"/>
  <c r="M17" i="22"/>
  <c r="L17" i="22"/>
  <c r="G17" i="22"/>
  <c r="F17" i="22"/>
  <c r="E17" i="22"/>
  <c r="D17" i="22"/>
  <c r="C17" i="22"/>
  <c r="G16" i="22"/>
  <c r="F16" i="22"/>
  <c r="E16" i="22"/>
  <c r="D16" i="22"/>
  <c r="C16" i="22"/>
  <c r="G15" i="22"/>
  <c r="F15" i="22"/>
  <c r="E15" i="22"/>
  <c r="D15" i="22"/>
  <c r="C15" i="22"/>
  <c r="G14" i="22"/>
  <c r="F14" i="22"/>
  <c r="E14" i="22"/>
  <c r="D14" i="22"/>
  <c r="C14" i="22"/>
  <c r="G13" i="22"/>
  <c r="F13" i="22"/>
  <c r="E13" i="22"/>
  <c r="D13" i="22"/>
  <c r="C13" i="22"/>
  <c r="F9" i="22"/>
  <c r="E9" i="22"/>
  <c r="D9" i="22"/>
  <c r="C9" i="22"/>
  <c r="F8" i="22"/>
  <c r="E8" i="22"/>
  <c r="D8" i="22"/>
  <c r="C8" i="22"/>
  <c r="E7" i="22"/>
  <c r="C7" i="22"/>
  <c r="D6" i="22"/>
  <c r="C6" i="22"/>
  <c r="C22" i="10"/>
  <c r="D22" i="10"/>
  <c r="E22" i="10"/>
  <c r="F22" i="10"/>
  <c r="G22" i="10"/>
  <c r="C23" i="10"/>
  <c r="D23" i="10"/>
  <c r="E23" i="10"/>
  <c r="F23" i="10"/>
  <c r="G23" i="10"/>
  <c r="C24" i="10"/>
  <c r="D24" i="10"/>
  <c r="E24" i="10"/>
  <c r="F24" i="10"/>
  <c r="G24" i="10"/>
  <c r="C25" i="10"/>
  <c r="D25" i="10"/>
  <c r="E25" i="10"/>
  <c r="F25" i="10"/>
  <c r="G25" i="10"/>
  <c r="D21" i="10"/>
  <c r="E21" i="10"/>
  <c r="F21" i="10"/>
  <c r="G21" i="10"/>
  <c r="C21" i="10"/>
  <c r="L13" i="10" s="1"/>
  <c r="D13" i="10"/>
  <c r="E13" i="10"/>
  <c r="F13" i="10"/>
  <c r="G13" i="10"/>
  <c r="D14" i="10"/>
  <c r="E14" i="10"/>
  <c r="F14" i="10"/>
  <c r="G14" i="10"/>
  <c r="D15" i="10"/>
  <c r="E15" i="10"/>
  <c r="F15" i="10"/>
  <c r="G15" i="10"/>
  <c r="D16" i="10"/>
  <c r="E16" i="10"/>
  <c r="F16" i="10"/>
  <c r="G16" i="10"/>
  <c r="D17" i="10"/>
  <c r="E17" i="10"/>
  <c r="F17" i="10"/>
  <c r="G17" i="10"/>
  <c r="C14" i="10"/>
  <c r="C15" i="10"/>
  <c r="C16" i="10"/>
  <c r="C17" i="10"/>
  <c r="C13" i="10"/>
  <c r="N13" i="23" l="1"/>
  <c r="E21" i="24"/>
  <c r="N13" i="24" s="1"/>
  <c r="O16" i="23"/>
  <c r="F24" i="24"/>
  <c r="O16" i="24" s="1"/>
  <c r="P15" i="23"/>
  <c r="G23" i="24"/>
  <c r="P15" i="24" s="1"/>
  <c r="L13" i="23"/>
  <c r="C21" i="24"/>
  <c r="L13" i="24" s="1"/>
  <c r="M13" i="23"/>
  <c r="D21" i="24"/>
  <c r="M13" i="24" s="1"/>
  <c r="O15" i="23"/>
  <c r="F23" i="24"/>
  <c r="O15" i="24" s="1"/>
  <c r="P14" i="23"/>
  <c r="G22" i="24"/>
  <c r="P14" i="24" s="1"/>
  <c r="L14" i="23"/>
  <c r="C22" i="24"/>
  <c r="L14" i="24" s="1"/>
  <c r="P13" i="23"/>
  <c r="G21" i="24"/>
  <c r="P13" i="24" s="1"/>
  <c r="M16" i="23"/>
  <c r="D24" i="24"/>
  <c r="M16" i="24" s="1"/>
  <c r="N15" i="23"/>
  <c r="E23" i="24"/>
  <c r="N15" i="24" s="1"/>
  <c r="O14" i="23"/>
  <c r="F22" i="24"/>
  <c r="O14" i="24" s="1"/>
  <c r="O13" i="23"/>
  <c r="F21" i="24"/>
  <c r="O13" i="24" s="1"/>
  <c r="P16" i="23"/>
  <c r="G24" i="24"/>
  <c r="P16" i="24" s="1"/>
  <c r="L16" i="23"/>
  <c r="C24" i="24"/>
  <c r="L16" i="24" s="1"/>
  <c r="M15" i="23"/>
  <c r="D23" i="24"/>
  <c r="M15" i="24" s="1"/>
  <c r="N14" i="23"/>
  <c r="E22" i="24"/>
  <c r="N14" i="24" s="1"/>
  <c r="N25" i="22"/>
  <c r="P21" i="25"/>
  <c r="P25" i="25"/>
  <c r="O23" i="26"/>
  <c r="O21" i="26"/>
  <c r="N23" i="22"/>
  <c r="L24" i="22"/>
  <c r="O25" i="22"/>
  <c r="M14" i="25"/>
  <c r="L25" i="22"/>
  <c r="O25" i="26"/>
  <c r="O24" i="26"/>
  <c r="P21" i="26"/>
  <c r="N21" i="26"/>
  <c r="P25" i="26"/>
  <c r="P18" i="26"/>
  <c r="P24" i="26"/>
  <c r="N14" i="25"/>
  <c r="P16" i="25"/>
  <c r="P24" i="25" s="1"/>
  <c r="O24" i="25"/>
  <c r="O23" i="25"/>
  <c r="O21" i="25"/>
  <c r="O25" i="25"/>
  <c r="N21" i="25"/>
  <c r="M13" i="25"/>
  <c r="L15" i="23"/>
  <c r="M22" i="22"/>
  <c r="N24" i="22"/>
  <c r="L23" i="22"/>
  <c r="O24" i="22"/>
  <c r="M25" i="22"/>
  <c r="M16" i="22"/>
  <c r="M24" i="22" s="1"/>
  <c r="L14" i="22"/>
  <c r="P18" i="25" l="1"/>
  <c r="P18" i="24"/>
  <c r="P18" i="23"/>
  <c r="P18" i="22"/>
  <c r="L22" i="22"/>
  <c r="I3" i="5"/>
  <c r="I4" i="5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M22" i="5" s="1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201" i="5"/>
  <c r="I202" i="5"/>
  <c r="I203" i="5"/>
  <c r="I204" i="5"/>
  <c r="I205" i="5"/>
  <c r="I206" i="5"/>
  <c r="I207" i="5"/>
  <c r="I208" i="5"/>
  <c r="I209" i="5"/>
  <c r="I210" i="5"/>
  <c r="I211" i="5"/>
  <c r="I212" i="5"/>
  <c r="I213" i="5"/>
  <c r="I214" i="5"/>
  <c r="I215" i="5"/>
  <c r="I216" i="5"/>
  <c r="I217" i="5"/>
  <c r="I218" i="5"/>
  <c r="I219" i="5"/>
  <c r="I220" i="5"/>
  <c r="I221" i="5"/>
  <c r="I222" i="5"/>
  <c r="I223" i="5"/>
  <c r="I224" i="5"/>
  <c r="I225" i="5"/>
  <c r="I226" i="5"/>
  <c r="I227" i="5"/>
  <c r="I228" i="5"/>
  <c r="I229" i="5"/>
  <c r="I230" i="5"/>
  <c r="I231" i="5"/>
  <c r="I232" i="5"/>
  <c r="I233" i="5"/>
  <c r="I234" i="5"/>
  <c r="I235" i="5"/>
  <c r="I236" i="5"/>
  <c r="I237" i="5"/>
  <c r="I238" i="5"/>
  <c r="I239" i="5"/>
  <c r="I240" i="5"/>
  <c r="I241" i="5"/>
  <c r="I242" i="5"/>
  <c r="I243" i="5"/>
  <c r="I244" i="5"/>
  <c r="I245" i="5"/>
  <c r="I246" i="5"/>
  <c r="I247" i="5"/>
  <c r="I248" i="5"/>
  <c r="I249" i="5"/>
  <c r="I250" i="5"/>
  <c r="I251" i="5"/>
  <c r="I252" i="5"/>
  <c r="I253" i="5"/>
  <c r="I254" i="5"/>
  <c r="I255" i="5"/>
  <c r="I256" i="5"/>
  <c r="I257" i="5"/>
  <c r="I258" i="5"/>
  <c r="I259" i="5"/>
  <c r="I260" i="5"/>
  <c r="I261" i="5"/>
  <c r="I262" i="5"/>
  <c r="I263" i="5"/>
  <c r="I264" i="5"/>
  <c r="I265" i="5"/>
  <c r="I266" i="5"/>
  <c r="I267" i="5"/>
  <c r="I268" i="5"/>
  <c r="I269" i="5"/>
  <c r="I270" i="5"/>
  <c r="I271" i="5"/>
  <c r="I272" i="5"/>
  <c r="I273" i="5"/>
  <c r="I274" i="5"/>
  <c r="I275" i="5"/>
  <c r="I276" i="5"/>
  <c r="I277" i="5"/>
  <c r="I278" i="5"/>
  <c r="I279" i="5"/>
  <c r="I280" i="5"/>
  <c r="I281" i="5"/>
  <c r="I282" i="5"/>
  <c r="I283" i="5"/>
  <c r="I284" i="5"/>
  <c r="I285" i="5"/>
  <c r="I286" i="5"/>
  <c r="I287" i="5"/>
  <c r="I288" i="5"/>
  <c r="I289" i="5"/>
  <c r="I290" i="5"/>
  <c r="I291" i="5"/>
  <c r="I292" i="5"/>
  <c r="I293" i="5"/>
  <c r="I294" i="5"/>
  <c r="I295" i="5"/>
  <c r="I296" i="5"/>
  <c r="I297" i="5"/>
  <c r="I298" i="5"/>
  <c r="I299" i="5"/>
  <c r="I300" i="5"/>
  <c r="I301" i="5"/>
  <c r="I302" i="5"/>
  <c r="I303" i="5"/>
  <c r="I304" i="5"/>
  <c r="I305" i="5"/>
  <c r="I306" i="5"/>
  <c r="I307" i="5"/>
  <c r="I308" i="5"/>
  <c r="I309" i="5"/>
  <c r="I310" i="5"/>
  <c r="I311" i="5"/>
  <c r="I312" i="5"/>
  <c r="I313" i="5"/>
  <c r="I314" i="5"/>
  <c r="I315" i="5"/>
  <c r="I316" i="5"/>
  <c r="I317" i="5"/>
  <c r="I318" i="5"/>
  <c r="I319" i="5"/>
  <c r="I320" i="5"/>
  <c r="I321" i="5"/>
  <c r="I322" i="5"/>
  <c r="I323" i="5"/>
  <c r="I324" i="5"/>
  <c r="I325" i="5"/>
  <c r="I326" i="5"/>
  <c r="I327" i="5"/>
  <c r="I328" i="5"/>
  <c r="I329" i="5"/>
  <c r="I330" i="5"/>
  <c r="I331" i="5"/>
  <c r="I332" i="5"/>
  <c r="I333" i="5"/>
  <c r="I334" i="5"/>
  <c r="I335" i="5"/>
  <c r="I336" i="5"/>
  <c r="I337" i="5"/>
  <c r="I338" i="5"/>
  <c r="I339" i="5"/>
  <c r="I340" i="5"/>
  <c r="I341" i="5"/>
  <c r="I342" i="5"/>
  <c r="I343" i="5"/>
  <c r="I344" i="5"/>
  <c r="I345" i="5"/>
  <c r="I346" i="5"/>
  <c r="I347" i="5"/>
  <c r="I348" i="5"/>
  <c r="I349" i="5"/>
  <c r="I350" i="5"/>
  <c r="I351" i="5"/>
  <c r="I352" i="5"/>
  <c r="I353" i="5"/>
  <c r="I354" i="5"/>
  <c r="I355" i="5"/>
  <c r="I356" i="5"/>
  <c r="I357" i="5"/>
  <c r="I358" i="5"/>
  <c r="I359" i="5"/>
  <c r="I360" i="5"/>
  <c r="I361" i="5"/>
  <c r="I362" i="5"/>
  <c r="I363" i="5"/>
  <c r="I364" i="5"/>
  <c r="I365" i="5"/>
  <c r="I366" i="5"/>
  <c r="I367" i="5"/>
  <c r="I368" i="5"/>
  <c r="I369" i="5"/>
  <c r="I370" i="5"/>
  <c r="I371" i="5"/>
  <c r="I372" i="5"/>
  <c r="I373" i="5"/>
  <c r="I374" i="5"/>
  <c r="I375" i="5"/>
  <c r="I376" i="5"/>
  <c r="I377" i="5"/>
  <c r="I378" i="5"/>
  <c r="I379" i="5"/>
  <c r="I380" i="5"/>
  <c r="I381" i="5"/>
  <c r="I382" i="5"/>
  <c r="I383" i="5"/>
  <c r="I384" i="5"/>
  <c r="I385" i="5"/>
  <c r="I386" i="5"/>
  <c r="I387" i="5"/>
  <c r="I388" i="5"/>
  <c r="I389" i="5"/>
  <c r="I390" i="5"/>
  <c r="I391" i="5"/>
  <c r="I392" i="5"/>
  <c r="I393" i="5"/>
  <c r="I394" i="5"/>
  <c r="I395" i="5"/>
  <c r="I396" i="5"/>
  <c r="I397" i="5"/>
  <c r="I398" i="5"/>
  <c r="I399" i="5"/>
  <c r="I400" i="5"/>
  <c r="I401" i="5"/>
  <c r="I402" i="5"/>
  <c r="I403" i="5"/>
  <c r="I404" i="5"/>
  <c r="I405" i="5"/>
  <c r="I406" i="5"/>
  <c r="I407" i="5"/>
  <c r="I408" i="5"/>
  <c r="I409" i="5"/>
  <c r="I410" i="5"/>
  <c r="I411" i="5"/>
  <c r="I412" i="5"/>
  <c r="I413" i="5"/>
  <c r="I414" i="5"/>
  <c r="I415" i="5"/>
  <c r="I416" i="5"/>
  <c r="I417" i="5"/>
  <c r="I418" i="5"/>
  <c r="I419" i="5"/>
  <c r="I420" i="5"/>
  <c r="I421" i="5"/>
  <c r="I422" i="5"/>
  <c r="I423" i="5"/>
  <c r="I424" i="5"/>
  <c r="I425" i="5"/>
  <c r="I426" i="5"/>
  <c r="I427" i="5"/>
  <c r="I428" i="5"/>
  <c r="I429" i="5"/>
  <c r="I430" i="5"/>
  <c r="I431" i="5"/>
  <c r="I432" i="5"/>
  <c r="I433" i="5"/>
  <c r="I434" i="5"/>
  <c r="I435" i="5"/>
  <c r="I436" i="5"/>
  <c r="I437" i="5"/>
  <c r="I438" i="5"/>
  <c r="I439" i="5"/>
  <c r="I440" i="5"/>
  <c r="I441" i="5"/>
  <c r="I442" i="5"/>
  <c r="I443" i="5"/>
  <c r="I444" i="5"/>
  <c r="I445" i="5"/>
  <c r="I446" i="5"/>
  <c r="I447" i="5"/>
  <c r="I448" i="5"/>
  <c r="I449" i="5"/>
  <c r="I450" i="5"/>
  <c r="I451" i="5"/>
  <c r="I452" i="5"/>
  <c r="I453" i="5"/>
  <c r="I454" i="5"/>
  <c r="I455" i="5"/>
  <c r="I456" i="5"/>
  <c r="I457" i="5"/>
  <c r="I458" i="5"/>
  <c r="I459" i="5"/>
  <c r="I460" i="5"/>
  <c r="I461" i="5"/>
  <c r="I462" i="5"/>
  <c r="I463" i="5"/>
  <c r="I464" i="5"/>
  <c r="I465" i="5"/>
  <c r="I466" i="5"/>
  <c r="I467" i="5"/>
  <c r="I468" i="5"/>
  <c r="I469" i="5"/>
  <c r="I470" i="5"/>
  <c r="I471" i="5"/>
  <c r="I472" i="5"/>
  <c r="I473" i="5"/>
  <c r="I474" i="5"/>
  <c r="I475" i="5"/>
  <c r="I476" i="5"/>
  <c r="I477" i="5"/>
  <c r="I478" i="5"/>
  <c r="I479" i="5"/>
  <c r="I480" i="5"/>
  <c r="I481" i="5"/>
  <c r="I482" i="5"/>
  <c r="I483" i="5"/>
  <c r="I484" i="5"/>
  <c r="I485" i="5"/>
  <c r="I486" i="5"/>
  <c r="I487" i="5"/>
  <c r="I488" i="5"/>
  <c r="I489" i="5"/>
  <c r="I490" i="5"/>
  <c r="I491" i="5"/>
  <c r="I492" i="5"/>
  <c r="I493" i="5"/>
  <c r="I494" i="5"/>
  <c r="I495" i="5"/>
  <c r="I496" i="5"/>
  <c r="I497" i="5"/>
  <c r="I498" i="5"/>
  <c r="I499" i="5"/>
  <c r="I500" i="5"/>
  <c r="I501" i="5"/>
  <c r="I502" i="5"/>
  <c r="P23" i="5" s="1"/>
  <c r="I503" i="5"/>
  <c r="I504" i="5"/>
  <c r="I505" i="5"/>
  <c r="I506" i="5"/>
  <c r="I507" i="5"/>
  <c r="I508" i="5"/>
  <c r="I509" i="5"/>
  <c r="I510" i="5"/>
  <c r="I511" i="5"/>
  <c r="I512" i="5"/>
  <c r="I513" i="5"/>
  <c r="I514" i="5"/>
  <c r="I515" i="5"/>
  <c r="I516" i="5"/>
  <c r="I517" i="5"/>
  <c r="I518" i="5"/>
  <c r="I519" i="5"/>
  <c r="I520" i="5"/>
  <c r="I521" i="5"/>
  <c r="I522" i="5"/>
  <c r="I523" i="5"/>
  <c r="I524" i="5"/>
  <c r="I525" i="5"/>
  <c r="I526" i="5"/>
  <c r="I527" i="5"/>
  <c r="I528" i="5"/>
  <c r="I529" i="5"/>
  <c r="I530" i="5"/>
  <c r="I531" i="5"/>
  <c r="I532" i="5"/>
  <c r="I533" i="5"/>
  <c r="I534" i="5"/>
  <c r="I535" i="5"/>
  <c r="I536" i="5"/>
  <c r="I537" i="5"/>
  <c r="I538" i="5"/>
  <c r="I539" i="5"/>
  <c r="I540" i="5"/>
  <c r="I541" i="5"/>
  <c r="I542" i="5"/>
  <c r="I543" i="5"/>
  <c r="I544" i="5"/>
  <c r="I545" i="5"/>
  <c r="I546" i="5"/>
  <c r="I547" i="5"/>
  <c r="I548" i="5"/>
  <c r="I549" i="5"/>
  <c r="I550" i="5"/>
  <c r="I551" i="5"/>
  <c r="I552" i="5"/>
  <c r="I553" i="5"/>
  <c r="I554" i="5"/>
  <c r="I555" i="5"/>
  <c r="I556" i="5"/>
  <c r="I557" i="5"/>
  <c r="I558" i="5"/>
  <c r="I559" i="5"/>
  <c r="I560" i="5"/>
  <c r="I561" i="5"/>
  <c r="I562" i="5"/>
  <c r="I563" i="5"/>
  <c r="I564" i="5"/>
  <c r="I565" i="5"/>
  <c r="I566" i="5"/>
  <c r="I567" i="5"/>
  <c r="I568" i="5"/>
  <c r="I569" i="5"/>
  <c r="I570" i="5"/>
  <c r="I571" i="5"/>
  <c r="I572" i="5"/>
  <c r="I573" i="5"/>
  <c r="I574" i="5"/>
  <c r="I575" i="5"/>
  <c r="I576" i="5"/>
  <c r="I577" i="5"/>
  <c r="I578" i="5"/>
  <c r="I579" i="5"/>
  <c r="I580" i="5"/>
  <c r="I581" i="5"/>
  <c r="I582" i="5"/>
  <c r="I583" i="5"/>
  <c r="I584" i="5"/>
  <c r="I585" i="5"/>
  <c r="I586" i="5"/>
  <c r="I587" i="5"/>
  <c r="I588" i="5"/>
  <c r="I589" i="5"/>
  <c r="I590" i="5"/>
  <c r="I591" i="5"/>
  <c r="I592" i="5"/>
  <c r="I593" i="5"/>
  <c r="I594" i="5"/>
  <c r="I595" i="5"/>
  <c r="I596" i="5"/>
  <c r="I597" i="5"/>
  <c r="I598" i="5"/>
  <c r="I599" i="5"/>
  <c r="I600" i="5"/>
  <c r="I601" i="5"/>
  <c r="I602" i="5"/>
  <c r="I603" i="5"/>
  <c r="I604" i="5"/>
  <c r="I605" i="5"/>
  <c r="I606" i="5"/>
  <c r="I607" i="5"/>
  <c r="I608" i="5"/>
  <c r="I609" i="5"/>
  <c r="I610" i="5"/>
  <c r="I611" i="5"/>
  <c r="I612" i="5"/>
  <c r="I613" i="5"/>
  <c r="I614" i="5"/>
  <c r="I615" i="5"/>
  <c r="I616" i="5"/>
  <c r="I617" i="5"/>
  <c r="I618" i="5"/>
  <c r="I619" i="5"/>
  <c r="I620" i="5"/>
  <c r="I621" i="5"/>
  <c r="I622" i="5"/>
  <c r="I623" i="5"/>
  <c r="I624" i="5"/>
  <c r="I625" i="5"/>
  <c r="I626" i="5"/>
  <c r="I627" i="5"/>
  <c r="I628" i="5"/>
  <c r="I629" i="5"/>
  <c r="I630" i="5"/>
  <c r="I631" i="5"/>
  <c r="I632" i="5"/>
  <c r="I633" i="5"/>
  <c r="I634" i="5"/>
  <c r="I635" i="5"/>
  <c r="I636" i="5"/>
  <c r="I637" i="5"/>
  <c r="I638" i="5"/>
  <c r="I639" i="5"/>
  <c r="I640" i="5"/>
  <c r="I641" i="5"/>
  <c r="I642" i="5"/>
  <c r="I643" i="5"/>
  <c r="I644" i="5"/>
  <c r="I645" i="5"/>
  <c r="I646" i="5"/>
  <c r="I647" i="5"/>
  <c r="I648" i="5"/>
  <c r="I649" i="5"/>
  <c r="I650" i="5"/>
  <c r="I651" i="5"/>
  <c r="I652" i="5"/>
  <c r="I653" i="5"/>
  <c r="I654" i="5"/>
  <c r="I655" i="5"/>
  <c r="I656" i="5"/>
  <c r="I657" i="5"/>
  <c r="I658" i="5"/>
  <c r="I659" i="5"/>
  <c r="I660" i="5"/>
  <c r="I661" i="5"/>
  <c r="I662" i="5"/>
  <c r="I663" i="5"/>
  <c r="I664" i="5"/>
  <c r="I665" i="5"/>
  <c r="I666" i="5"/>
  <c r="I667" i="5"/>
  <c r="I668" i="5"/>
  <c r="I669" i="5"/>
  <c r="I670" i="5"/>
  <c r="I671" i="5"/>
  <c r="I672" i="5"/>
  <c r="I673" i="5"/>
  <c r="I674" i="5"/>
  <c r="I675" i="5"/>
  <c r="I676" i="5"/>
  <c r="I677" i="5"/>
  <c r="I678" i="5"/>
  <c r="I679" i="5"/>
  <c r="I680" i="5"/>
  <c r="I681" i="5"/>
  <c r="I682" i="5"/>
  <c r="I683" i="5"/>
  <c r="I684" i="5"/>
  <c r="I685" i="5"/>
  <c r="I686" i="5"/>
  <c r="I687" i="5"/>
  <c r="I688" i="5"/>
  <c r="I689" i="5"/>
  <c r="I690" i="5"/>
  <c r="I691" i="5"/>
  <c r="I692" i="5"/>
  <c r="I693" i="5"/>
  <c r="I694" i="5"/>
  <c r="I695" i="5"/>
  <c r="I696" i="5"/>
  <c r="I697" i="5"/>
  <c r="I698" i="5"/>
  <c r="I699" i="5"/>
  <c r="I700" i="5"/>
  <c r="I701" i="5"/>
  <c r="I702" i="5"/>
  <c r="I703" i="5"/>
  <c r="I704" i="5"/>
  <c r="I705" i="5"/>
  <c r="I706" i="5"/>
  <c r="I707" i="5"/>
  <c r="I708" i="5"/>
  <c r="I709" i="5"/>
  <c r="I710" i="5"/>
  <c r="I711" i="5"/>
  <c r="I712" i="5"/>
  <c r="I713" i="5"/>
  <c r="I714" i="5"/>
  <c r="I715" i="5"/>
  <c r="I716" i="5"/>
  <c r="I717" i="5"/>
  <c r="I718" i="5"/>
  <c r="I719" i="5"/>
  <c r="I720" i="5"/>
  <c r="I721" i="5"/>
  <c r="I722" i="5"/>
  <c r="I723" i="5"/>
  <c r="I724" i="5"/>
  <c r="I725" i="5"/>
  <c r="I726" i="5"/>
  <c r="I727" i="5"/>
  <c r="I728" i="5"/>
  <c r="I729" i="5"/>
  <c r="I730" i="5"/>
  <c r="I731" i="5"/>
  <c r="I732" i="5"/>
  <c r="I733" i="5"/>
  <c r="I734" i="5"/>
  <c r="I735" i="5"/>
  <c r="I736" i="5"/>
  <c r="I737" i="5"/>
  <c r="I738" i="5"/>
  <c r="I739" i="5"/>
  <c r="I740" i="5"/>
  <c r="I741" i="5"/>
  <c r="I742" i="5"/>
  <c r="I743" i="5"/>
  <c r="I744" i="5"/>
  <c r="I745" i="5"/>
  <c r="I746" i="5"/>
  <c r="I747" i="5"/>
  <c r="I748" i="5"/>
  <c r="I749" i="5"/>
  <c r="I750" i="5"/>
  <c r="I751" i="5"/>
  <c r="I752" i="5"/>
  <c r="I753" i="5"/>
  <c r="I754" i="5"/>
  <c r="I755" i="5"/>
  <c r="I756" i="5"/>
  <c r="I757" i="5"/>
  <c r="I758" i="5"/>
  <c r="I759" i="5"/>
  <c r="I760" i="5"/>
  <c r="I761" i="5"/>
  <c r="I762" i="5"/>
  <c r="I763" i="5"/>
  <c r="I764" i="5"/>
  <c r="I765" i="5"/>
  <c r="I766" i="5"/>
  <c r="I767" i="5"/>
  <c r="I768" i="5"/>
  <c r="I769" i="5"/>
  <c r="I770" i="5"/>
  <c r="I771" i="5"/>
  <c r="I772" i="5"/>
  <c r="I773" i="5"/>
  <c r="I774" i="5"/>
  <c r="I775" i="5"/>
  <c r="I776" i="5"/>
  <c r="I777" i="5"/>
  <c r="I778" i="5"/>
  <c r="I779" i="5"/>
  <c r="I780" i="5"/>
  <c r="I781" i="5"/>
  <c r="I782" i="5"/>
  <c r="I783" i="5"/>
  <c r="I784" i="5"/>
  <c r="I785" i="5"/>
  <c r="I786" i="5"/>
  <c r="I787" i="5"/>
  <c r="I788" i="5"/>
  <c r="I789" i="5"/>
  <c r="I790" i="5"/>
  <c r="I791" i="5"/>
  <c r="I792" i="5"/>
  <c r="I793" i="5"/>
  <c r="I794" i="5"/>
  <c r="I795" i="5"/>
  <c r="I796" i="5"/>
  <c r="I797" i="5"/>
  <c r="I798" i="5"/>
  <c r="I799" i="5"/>
  <c r="I800" i="5"/>
  <c r="I801" i="5"/>
  <c r="I802" i="5"/>
  <c r="I803" i="5"/>
  <c r="I804" i="5"/>
  <c r="I805" i="5"/>
  <c r="I806" i="5"/>
  <c r="I807" i="5"/>
  <c r="I808" i="5"/>
  <c r="I809" i="5"/>
  <c r="I810" i="5"/>
  <c r="I811" i="5"/>
  <c r="I812" i="5"/>
  <c r="I813" i="5"/>
  <c r="I814" i="5"/>
  <c r="I815" i="5"/>
  <c r="I816" i="5"/>
  <c r="I817" i="5"/>
  <c r="I818" i="5"/>
  <c r="I819" i="5"/>
  <c r="I820" i="5"/>
  <c r="I821" i="5"/>
  <c r="I822" i="5"/>
  <c r="I823" i="5"/>
  <c r="I824" i="5"/>
  <c r="I825" i="5"/>
  <c r="I826" i="5"/>
  <c r="I827" i="5"/>
  <c r="I828" i="5"/>
  <c r="I829" i="5"/>
  <c r="I830" i="5"/>
  <c r="I831" i="5"/>
  <c r="I832" i="5"/>
  <c r="I833" i="5"/>
  <c r="I834" i="5"/>
  <c r="I835" i="5"/>
  <c r="I836" i="5"/>
  <c r="I837" i="5"/>
  <c r="I838" i="5"/>
  <c r="I839" i="5"/>
  <c r="I840" i="5"/>
  <c r="I841" i="5"/>
  <c r="I842" i="5"/>
  <c r="I843" i="5"/>
  <c r="I844" i="5"/>
  <c r="I845" i="5"/>
  <c r="I846" i="5"/>
  <c r="I847" i="5"/>
  <c r="I848" i="5"/>
  <c r="I849" i="5"/>
  <c r="I850" i="5"/>
  <c r="I851" i="5"/>
  <c r="I852" i="5"/>
  <c r="I853" i="5"/>
  <c r="I854" i="5"/>
  <c r="I855" i="5"/>
  <c r="I856" i="5"/>
  <c r="I857" i="5"/>
  <c r="I858" i="5"/>
  <c r="I859" i="5"/>
  <c r="I860" i="5"/>
  <c r="I861" i="5"/>
  <c r="I862" i="5"/>
  <c r="I863" i="5"/>
  <c r="I864" i="5"/>
  <c r="I865" i="5"/>
  <c r="I866" i="5"/>
  <c r="I867" i="5"/>
  <c r="I868" i="5"/>
  <c r="I869" i="5"/>
  <c r="I870" i="5"/>
  <c r="I871" i="5"/>
  <c r="I872" i="5"/>
  <c r="I873" i="5"/>
  <c r="I874" i="5"/>
  <c r="I875" i="5"/>
  <c r="I876" i="5"/>
  <c r="I877" i="5"/>
  <c r="I878" i="5"/>
  <c r="I879" i="5"/>
  <c r="I880" i="5"/>
  <c r="I881" i="5"/>
  <c r="I882" i="5"/>
  <c r="I883" i="5"/>
  <c r="I884" i="5"/>
  <c r="I885" i="5"/>
  <c r="I886" i="5"/>
  <c r="I887" i="5"/>
  <c r="I888" i="5"/>
  <c r="I889" i="5"/>
  <c r="I890" i="5"/>
  <c r="I891" i="5"/>
  <c r="I892" i="5"/>
  <c r="I893" i="5"/>
  <c r="I894" i="5"/>
  <c r="I895" i="5"/>
  <c r="I896" i="5"/>
  <c r="I897" i="5"/>
  <c r="I898" i="5"/>
  <c r="I899" i="5"/>
  <c r="I900" i="5"/>
  <c r="I901" i="5"/>
  <c r="I902" i="5"/>
  <c r="I903" i="5"/>
  <c r="I904" i="5"/>
  <c r="I905" i="5"/>
  <c r="I906" i="5"/>
  <c r="I907" i="5"/>
  <c r="I908" i="5"/>
  <c r="I909" i="5"/>
  <c r="I910" i="5"/>
  <c r="I911" i="5"/>
  <c r="I912" i="5"/>
  <c r="I913" i="5"/>
  <c r="I914" i="5"/>
  <c r="I915" i="5"/>
  <c r="I916" i="5"/>
  <c r="I917" i="5"/>
  <c r="I918" i="5"/>
  <c r="I919" i="5"/>
  <c r="I920" i="5"/>
  <c r="I921" i="5"/>
  <c r="I922" i="5"/>
  <c r="I923" i="5"/>
  <c r="I924" i="5"/>
  <c r="I925" i="5"/>
  <c r="I926" i="5"/>
  <c r="I927" i="5"/>
  <c r="I928" i="5"/>
  <c r="I929" i="5"/>
  <c r="I930" i="5"/>
  <c r="I931" i="5"/>
  <c r="I932" i="5"/>
  <c r="I933" i="5"/>
  <c r="I934" i="5"/>
  <c r="I935" i="5"/>
  <c r="I936" i="5"/>
  <c r="I937" i="5"/>
  <c r="I938" i="5"/>
  <c r="I939" i="5"/>
  <c r="I940" i="5"/>
  <c r="I941" i="5"/>
  <c r="I942" i="5"/>
  <c r="I943" i="5"/>
  <c r="I944" i="5"/>
  <c r="I945" i="5"/>
  <c r="I946" i="5"/>
  <c r="I947" i="5"/>
  <c r="I948" i="5"/>
  <c r="I949" i="5"/>
  <c r="I950" i="5"/>
  <c r="I951" i="5"/>
  <c r="I952" i="5"/>
  <c r="I953" i="5"/>
  <c r="I954" i="5"/>
  <c r="I955" i="5"/>
  <c r="I956" i="5"/>
  <c r="I957" i="5"/>
  <c r="I958" i="5"/>
  <c r="I959" i="5"/>
  <c r="I960" i="5"/>
  <c r="I961" i="5"/>
  <c r="I962" i="5"/>
  <c r="I963" i="5"/>
  <c r="I964" i="5"/>
  <c r="I965" i="5"/>
  <c r="I966" i="5"/>
  <c r="I967" i="5"/>
  <c r="I968" i="5"/>
  <c r="I969" i="5"/>
  <c r="I970" i="5"/>
  <c r="I971" i="5"/>
  <c r="I972" i="5"/>
  <c r="I973" i="5"/>
  <c r="I974" i="5"/>
  <c r="I975" i="5"/>
  <c r="I976" i="5"/>
  <c r="I977" i="5"/>
  <c r="I978" i="5"/>
  <c r="I979" i="5"/>
  <c r="I980" i="5"/>
  <c r="I981" i="5"/>
  <c r="I982" i="5"/>
  <c r="I983" i="5"/>
  <c r="I984" i="5"/>
  <c r="I985" i="5"/>
  <c r="I986" i="5"/>
  <c r="I987" i="5"/>
  <c r="I988" i="5"/>
  <c r="I989" i="5"/>
  <c r="I990" i="5"/>
  <c r="I991" i="5"/>
  <c r="I992" i="5"/>
  <c r="I993" i="5"/>
  <c r="I994" i="5"/>
  <c r="I995" i="5"/>
  <c r="I996" i="5"/>
  <c r="I997" i="5"/>
  <c r="I998" i="5"/>
  <c r="I999" i="5"/>
  <c r="I1000" i="5"/>
  <c r="I1001" i="5"/>
  <c r="I1002" i="5"/>
  <c r="I1003" i="5"/>
  <c r="I1004" i="5"/>
  <c r="I1005" i="5"/>
  <c r="I1006" i="5"/>
  <c r="I1007" i="5"/>
  <c r="I1008" i="5"/>
  <c r="I1009" i="5"/>
  <c r="I1010" i="5"/>
  <c r="I1011" i="5"/>
  <c r="I1012" i="5"/>
  <c r="I1013" i="5"/>
  <c r="I1014" i="5"/>
  <c r="I1015" i="5"/>
  <c r="I1016" i="5"/>
  <c r="I1017" i="5"/>
  <c r="I1018" i="5"/>
  <c r="I1019" i="5"/>
  <c r="I1020" i="5"/>
  <c r="I1021" i="5"/>
  <c r="I1022" i="5"/>
  <c r="I1023" i="5"/>
  <c r="I1024" i="5"/>
  <c r="I1025" i="5"/>
  <c r="I1026" i="5"/>
  <c r="I1027" i="5"/>
  <c r="I1028" i="5"/>
  <c r="I1029" i="5"/>
  <c r="I1030" i="5"/>
  <c r="I1031" i="5"/>
  <c r="I1032" i="5"/>
  <c r="I1033" i="5"/>
  <c r="I1034" i="5"/>
  <c r="I1035" i="5"/>
  <c r="I1036" i="5"/>
  <c r="I1037" i="5"/>
  <c r="I1038" i="5"/>
  <c r="I1039" i="5"/>
  <c r="I1040" i="5"/>
  <c r="I1041" i="5"/>
  <c r="I1042" i="5"/>
  <c r="I1043" i="5"/>
  <c r="I1044" i="5"/>
  <c r="I1045" i="5"/>
  <c r="I1046" i="5"/>
  <c r="I1047" i="5"/>
  <c r="I1048" i="5"/>
  <c r="I1049" i="5"/>
  <c r="I1050" i="5"/>
  <c r="I1051" i="5"/>
  <c r="I1052" i="5"/>
  <c r="I1053" i="5"/>
  <c r="I1054" i="5"/>
  <c r="I1055" i="5"/>
  <c r="I1056" i="5"/>
  <c r="I1057" i="5"/>
  <c r="I1058" i="5"/>
  <c r="I1059" i="5"/>
  <c r="I1060" i="5"/>
  <c r="I1061" i="5"/>
  <c r="I1062" i="5"/>
  <c r="I1063" i="5"/>
  <c r="I1064" i="5"/>
  <c r="I1065" i="5"/>
  <c r="I1066" i="5"/>
  <c r="I1067" i="5"/>
  <c r="I1068" i="5"/>
  <c r="I1069" i="5"/>
  <c r="I1070" i="5"/>
  <c r="I1071" i="5"/>
  <c r="I1072" i="5"/>
  <c r="I1073" i="5"/>
  <c r="I1074" i="5"/>
  <c r="I1075" i="5"/>
  <c r="I1076" i="5"/>
  <c r="I1077" i="5"/>
  <c r="I1078" i="5"/>
  <c r="I1079" i="5"/>
  <c r="I1080" i="5"/>
  <c r="I1081" i="5"/>
  <c r="I1082" i="5"/>
  <c r="I1083" i="5"/>
  <c r="I1084" i="5"/>
  <c r="I1085" i="5"/>
  <c r="I1086" i="5"/>
  <c r="I1087" i="5"/>
  <c r="I1088" i="5"/>
  <c r="I1089" i="5"/>
  <c r="I1090" i="5"/>
  <c r="I1091" i="5"/>
  <c r="I1092" i="5"/>
  <c r="I1093" i="5"/>
  <c r="I1094" i="5"/>
  <c r="I1095" i="5"/>
  <c r="I1096" i="5"/>
  <c r="I1097" i="5"/>
  <c r="I1098" i="5"/>
  <c r="I1099" i="5"/>
  <c r="I1100" i="5"/>
  <c r="I1101" i="5"/>
  <c r="I1102" i="5"/>
  <c r="I1103" i="5"/>
  <c r="I1104" i="5"/>
  <c r="I1105" i="5"/>
  <c r="I1106" i="5"/>
  <c r="I1107" i="5"/>
  <c r="I1108" i="5"/>
  <c r="I1109" i="5"/>
  <c r="I1110" i="5"/>
  <c r="I1111" i="5"/>
  <c r="I1112" i="5"/>
  <c r="I1113" i="5"/>
  <c r="I1114" i="5"/>
  <c r="I1115" i="5"/>
  <c r="I1116" i="5"/>
  <c r="I1117" i="5"/>
  <c r="I1118" i="5"/>
  <c r="I1119" i="5"/>
  <c r="I1120" i="5"/>
  <c r="I1121" i="5"/>
  <c r="I1122" i="5"/>
  <c r="I1123" i="5"/>
  <c r="I1124" i="5"/>
  <c r="I1125" i="5"/>
  <c r="I1126" i="5"/>
  <c r="I1127" i="5"/>
  <c r="I1128" i="5"/>
  <c r="I1129" i="5"/>
  <c r="I1130" i="5"/>
  <c r="I1131" i="5"/>
  <c r="I1132" i="5"/>
  <c r="I1133" i="5"/>
  <c r="I1134" i="5"/>
  <c r="I1135" i="5"/>
  <c r="I1136" i="5"/>
  <c r="I1137" i="5"/>
  <c r="I1138" i="5"/>
  <c r="I1139" i="5"/>
  <c r="I1140" i="5"/>
  <c r="I1141" i="5"/>
  <c r="I1142" i="5"/>
  <c r="I1143" i="5"/>
  <c r="I1144" i="5"/>
  <c r="I1145" i="5"/>
  <c r="I1146" i="5"/>
  <c r="I1147" i="5"/>
  <c r="I1148" i="5"/>
  <c r="I1149" i="5"/>
  <c r="I1150" i="5"/>
  <c r="I1151" i="5"/>
  <c r="I1152" i="5"/>
  <c r="I1153" i="5"/>
  <c r="I1154" i="5"/>
  <c r="I1155" i="5"/>
  <c r="I1156" i="5"/>
  <c r="I1157" i="5"/>
  <c r="I1158" i="5"/>
  <c r="I1159" i="5"/>
  <c r="I1160" i="5"/>
  <c r="I1161" i="5"/>
  <c r="I1162" i="5"/>
  <c r="I1163" i="5"/>
  <c r="I1164" i="5"/>
  <c r="I1165" i="5"/>
  <c r="I1166" i="5"/>
  <c r="I1167" i="5"/>
  <c r="I1168" i="5"/>
  <c r="I1169" i="5"/>
  <c r="I1170" i="5"/>
  <c r="I1171" i="5"/>
  <c r="I1172" i="5"/>
  <c r="I1173" i="5"/>
  <c r="I1174" i="5"/>
  <c r="I1175" i="5"/>
  <c r="I1176" i="5"/>
  <c r="I1177" i="5"/>
  <c r="I1178" i="5"/>
  <c r="I1179" i="5"/>
  <c r="I1180" i="5"/>
  <c r="I1181" i="5"/>
  <c r="I1182" i="5"/>
  <c r="I1183" i="5"/>
  <c r="I1184" i="5"/>
  <c r="I1185" i="5"/>
  <c r="I1186" i="5"/>
  <c r="I1187" i="5"/>
  <c r="I1188" i="5"/>
  <c r="I1189" i="5"/>
  <c r="I1190" i="5"/>
  <c r="I1191" i="5"/>
  <c r="I1192" i="5"/>
  <c r="I1193" i="5"/>
  <c r="I1194" i="5"/>
  <c r="I1195" i="5"/>
  <c r="I1196" i="5"/>
  <c r="I1197" i="5"/>
  <c r="I1198" i="5"/>
  <c r="I1199" i="5"/>
  <c r="I1200" i="5"/>
  <c r="I1201" i="5"/>
  <c r="I1202" i="5"/>
  <c r="I1203" i="5"/>
  <c r="I1204" i="5"/>
  <c r="I1205" i="5"/>
  <c r="I1206" i="5"/>
  <c r="I1207" i="5"/>
  <c r="I1208" i="5"/>
  <c r="I1209" i="5"/>
  <c r="I1210" i="5"/>
  <c r="I1211" i="5"/>
  <c r="I1212" i="5"/>
  <c r="I1213" i="5"/>
  <c r="I1214" i="5"/>
  <c r="I1215" i="5"/>
  <c r="I1216" i="5"/>
  <c r="I1217" i="5"/>
  <c r="I1218" i="5"/>
  <c r="I1219" i="5"/>
  <c r="I1220" i="5"/>
  <c r="I1221" i="5"/>
  <c r="I1222" i="5"/>
  <c r="I1223" i="5"/>
  <c r="I1224" i="5"/>
  <c r="I1225" i="5"/>
  <c r="I1226" i="5"/>
  <c r="I1227" i="5"/>
  <c r="I1228" i="5"/>
  <c r="I1229" i="5"/>
  <c r="I1230" i="5"/>
  <c r="I1231" i="5"/>
  <c r="I1232" i="5"/>
  <c r="I1233" i="5"/>
  <c r="I1234" i="5"/>
  <c r="I1235" i="5"/>
  <c r="I1236" i="5"/>
  <c r="I1237" i="5"/>
  <c r="I1238" i="5"/>
  <c r="I1239" i="5"/>
  <c r="I1240" i="5"/>
  <c r="I1241" i="5"/>
  <c r="I1242" i="5"/>
  <c r="I1243" i="5"/>
  <c r="I1244" i="5"/>
  <c r="I1245" i="5"/>
  <c r="I1246" i="5"/>
  <c r="I1247" i="5"/>
  <c r="I1248" i="5"/>
  <c r="I1249" i="5"/>
  <c r="I1250" i="5"/>
  <c r="I1251" i="5"/>
  <c r="I1252" i="5"/>
  <c r="I1253" i="5"/>
  <c r="I1254" i="5"/>
  <c r="I1255" i="5"/>
  <c r="I1256" i="5"/>
  <c r="I1257" i="5"/>
  <c r="I1258" i="5"/>
  <c r="I1259" i="5"/>
  <c r="I1260" i="5"/>
  <c r="I1261" i="5"/>
  <c r="I1262" i="5"/>
  <c r="I1263" i="5"/>
  <c r="I1264" i="5"/>
  <c r="I1265" i="5"/>
  <c r="I1266" i="5"/>
  <c r="I1267" i="5"/>
  <c r="I1268" i="5"/>
  <c r="I1269" i="5"/>
  <c r="I1270" i="5"/>
  <c r="I1271" i="5"/>
  <c r="I1272" i="5"/>
  <c r="I1273" i="5"/>
  <c r="I1274" i="5"/>
  <c r="I1275" i="5"/>
  <c r="I1276" i="5"/>
  <c r="I1277" i="5"/>
  <c r="I1278" i="5"/>
  <c r="I1279" i="5"/>
  <c r="I1280" i="5"/>
  <c r="I1281" i="5"/>
  <c r="I1282" i="5"/>
  <c r="I1283" i="5"/>
  <c r="I1284" i="5"/>
  <c r="I1285" i="5"/>
  <c r="I1286" i="5"/>
  <c r="I1287" i="5"/>
  <c r="I1288" i="5"/>
  <c r="I1289" i="5"/>
  <c r="I1290" i="5"/>
  <c r="I1291" i="5"/>
  <c r="I1292" i="5"/>
  <c r="I1293" i="5"/>
  <c r="I1294" i="5"/>
  <c r="I1295" i="5"/>
  <c r="I1296" i="5"/>
  <c r="I1297" i="5"/>
  <c r="I1298" i="5"/>
  <c r="I1299" i="5"/>
  <c r="I1300" i="5"/>
  <c r="I1301" i="5"/>
  <c r="I1302" i="5"/>
  <c r="I1303" i="5"/>
  <c r="I1304" i="5"/>
  <c r="I1305" i="5"/>
  <c r="I1306" i="5"/>
  <c r="I1307" i="5"/>
  <c r="I1308" i="5"/>
  <c r="I1309" i="5"/>
  <c r="I1310" i="5"/>
  <c r="I1311" i="5"/>
  <c r="I1312" i="5"/>
  <c r="I1313" i="5"/>
  <c r="I1314" i="5"/>
  <c r="I1315" i="5"/>
  <c r="I1316" i="5"/>
  <c r="I1317" i="5"/>
  <c r="I1318" i="5"/>
  <c r="I1319" i="5"/>
  <c r="I1320" i="5"/>
  <c r="I1321" i="5"/>
  <c r="I1322" i="5"/>
  <c r="I1323" i="5"/>
  <c r="I1324" i="5"/>
  <c r="I1325" i="5"/>
  <c r="I1326" i="5"/>
  <c r="I1327" i="5"/>
  <c r="I1328" i="5"/>
  <c r="I1329" i="5"/>
  <c r="I1330" i="5"/>
  <c r="I1331" i="5"/>
  <c r="I1332" i="5"/>
  <c r="I1333" i="5"/>
  <c r="I1334" i="5"/>
  <c r="I1335" i="5"/>
  <c r="I1336" i="5"/>
  <c r="I1337" i="5"/>
  <c r="I1338" i="5"/>
  <c r="I1339" i="5"/>
  <c r="I1340" i="5"/>
  <c r="I1341" i="5"/>
  <c r="I1342" i="5"/>
  <c r="I1343" i="5"/>
  <c r="I1344" i="5"/>
  <c r="I1345" i="5"/>
  <c r="I1346" i="5"/>
  <c r="I1347" i="5"/>
  <c r="I1348" i="5"/>
  <c r="I1349" i="5"/>
  <c r="I1350" i="5"/>
  <c r="I1351" i="5"/>
  <c r="I1352" i="5"/>
  <c r="I1353" i="5"/>
  <c r="I1354" i="5"/>
  <c r="I1355" i="5"/>
  <c r="I1356" i="5"/>
  <c r="I1357" i="5"/>
  <c r="I1358" i="5"/>
  <c r="I1359" i="5"/>
  <c r="I1360" i="5"/>
  <c r="I1361" i="5"/>
  <c r="I1362" i="5"/>
  <c r="I1363" i="5"/>
  <c r="I1364" i="5"/>
  <c r="I1365" i="5"/>
  <c r="I1366" i="5"/>
  <c r="I1367" i="5"/>
  <c r="I1368" i="5"/>
  <c r="I1369" i="5"/>
  <c r="I1370" i="5"/>
  <c r="I1371" i="5"/>
  <c r="I1372" i="5"/>
  <c r="I1373" i="5"/>
  <c r="I1374" i="5"/>
  <c r="I1375" i="5"/>
  <c r="I1376" i="5"/>
  <c r="I1377" i="5"/>
  <c r="I1378" i="5"/>
  <c r="I1379" i="5"/>
  <c r="I1380" i="5"/>
  <c r="I1381" i="5"/>
  <c r="I1382" i="5"/>
  <c r="I1383" i="5"/>
  <c r="I1384" i="5"/>
  <c r="I1385" i="5"/>
  <c r="I1386" i="5"/>
  <c r="I1387" i="5"/>
  <c r="I1388" i="5"/>
  <c r="I1389" i="5"/>
  <c r="I1390" i="5"/>
  <c r="I1391" i="5"/>
  <c r="I1392" i="5"/>
  <c r="I1393" i="5"/>
  <c r="I1394" i="5"/>
  <c r="I1395" i="5"/>
  <c r="I1396" i="5"/>
  <c r="I1397" i="5"/>
  <c r="I1398" i="5"/>
  <c r="I1399" i="5"/>
  <c r="I1400" i="5"/>
  <c r="I1401" i="5"/>
  <c r="I1402" i="5"/>
  <c r="I1403" i="5"/>
  <c r="I1404" i="5"/>
  <c r="I1405" i="5"/>
  <c r="I1406" i="5"/>
  <c r="I1407" i="5"/>
  <c r="I1408" i="5"/>
  <c r="I1409" i="5"/>
  <c r="I1410" i="5"/>
  <c r="I1411" i="5"/>
  <c r="I1412" i="5"/>
  <c r="I1413" i="5"/>
  <c r="I1414" i="5"/>
  <c r="I1415" i="5"/>
  <c r="I1416" i="5"/>
  <c r="I1417" i="5"/>
  <c r="I1418" i="5"/>
  <c r="I1419" i="5"/>
  <c r="I1420" i="5"/>
  <c r="I1421" i="5"/>
  <c r="I1422" i="5"/>
  <c r="I1423" i="5"/>
  <c r="I1424" i="5"/>
  <c r="I1425" i="5"/>
  <c r="I1426" i="5"/>
  <c r="I1427" i="5"/>
  <c r="I1428" i="5"/>
  <c r="I1429" i="5"/>
  <c r="I1430" i="5"/>
  <c r="I1431" i="5"/>
  <c r="I1432" i="5"/>
  <c r="I1433" i="5"/>
  <c r="I1434" i="5"/>
  <c r="I1435" i="5"/>
  <c r="I1436" i="5"/>
  <c r="I1437" i="5"/>
  <c r="I1438" i="5"/>
  <c r="I1439" i="5"/>
  <c r="I1440" i="5"/>
  <c r="I1441" i="5"/>
  <c r="I1442" i="5"/>
  <c r="I1443" i="5"/>
  <c r="I1444" i="5"/>
  <c r="I1445" i="5"/>
  <c r="I1446" i="5"/>
  <c r="I1447" i="5"/>
  <c r="I1448" i="5"/>
  <c r="I1449" i="5"/>
  <c r="I1450" i="5"/>
  <c r="I1451" i="5"/>
  <c r="I1452" i="5"/>
  <c r="I1453" i="5"/>
  <c r="I1454" i="5"/>
  <c r="I1455" i="5"/>
  <c r="I1456" i="5"/>
  <c r="I1457" i="5"/>
  <c r="I1458" i="5"/>
  <c r="I1459" i="5"/>
  <c r="I1460" i="5"/>
  <c r="I1461" i="5"/>
  <c r="I1462" i="5"/>
  <c r="I1463" i="5"/>
  <c r="I1464" i="5"/>
  <c r="I1465" i="5"/>
  <c r="I1466" i="5"/>
  <c r="I1467" i="5"/>
  <c r="I1468" i="5"/>
  <c r="I1469" i="5"/>
  <c r="I1470" i="5"/>
  <c r="I1471" i="5"/>
  <c r="I1472" i="5"/>
  <c r="I1473" i="5"/>
  <c r="I1474" i="5"/>
  <c r="I1475" i="5"/>
  <c r="I1476" i="5"/>
  <c r="I1477" i="5"/>
  <c r="I1478" i="5"/>
  <c r="I1479" i="5"/>
  <c r="I1480" i="5"/>
  <c r="I1481" i="5"/>
  <c r="I1482" i="5"/>
  <c r="I1483" i="5"/>
  <c r="I1484" i="5"/>
  <c r="I1485" i="5"/>
  <c r="I1486" i="5"/>
  <c r="I1487" i="5"/>
  <c r="I1488" i="5"/>
  <c r="I1489" i="5"/>
  <c r="I1490" i="5"/>
  <c r="I1491" i="5"/>
  <c r="I1492" i="5"/>
  <c r="I1493" i="5"/>
  <c r="I1494" i="5"/>
  <c r="I1495" i="5"/>
  <c r="I1496" i="5"/>
  <c r="I1497" i="5"/>
  <c r="I1498" i="5"/>
  <c r="I1499" i="5"/>
  <c r="I1500" i="5"/>
  <c r="I1501" i="5"/>
  <c r="I1502" i="5"/>
  <c r="I1503" i="5"/>
  <c r="I1504" i="5"/>
  <c r="I1505" i="5"/>
  <c r="I1506" i="5"/>
  <c r="I1507" i="5"/>
  <c r="I1508" i="5"/>
  <c r="I1509" i="5"/>
  <c r="I1510" i="5"/>
  <c r="I1511" i="5"/>
  <c r="I1512" i="5"/>
  <c r="I1513" i="5"/>
  <c r="I1514" i="5"/>
  <c r="I1515" i="5"/>
  <c r="I1516" i="5"/>
  <c r="I1517" i="5"/>
  <c r="I1518" i="5"/>
  <c r="I1519" i="5"/>
  <c r="I1520" i="5"/>
  <c r="I1521" i="5"/>
  <c r="I1522" i="5"/>
  <c r="I1523" i="5"/>
  <c r="I1524" i="5"/>
  <c r="I1525" i="5"/>
  <c r="I1526" i="5"/>
  <c r="I1527" i="5"/>
  <c r="I1528" i="5"/>
  <c r="I1529" i="5"/>
  <c r="I1530" i="5"/>
  <c r="I1531" i="5"/>
  <c r="I1532" i="5"/>
  <c r="I1533" i="5"/>
  <c r="I1534" i="5"/>
  <c r="I1535" i="5"/>
  <c r="I1536" i="5"/>
  <c r="I1537" i="5"/>
  <c r="I1538" i="5"/>
  <c r="I1539" i="5"/>
  <c r="I1540" i="5"/>
  <c r="I1541" i="5"/>
  <c r="I1542" i="5"/>
  <c r="I1543" i="5"/>
  <c r="I1544" i="5"/>
  <c r="I1545" i="5"/>
  <c r="I1546" i="5"/>
  <c r="I1547" i="5"/>
  <c r="I1548" i="5"/>
  <c r="I1549" i="5"/>
  <c r="I1550" i="5"/>
  <c r="I1551" i="5"/>
  <c r="I1552" i="5"/>
  <c r="I1553" i="5"/>
  <c r="I1554" i="5"/>
  <c r="I1555" i="5"/>
  <c r="I1556" i="5"/>
  <c r="I1557" i="5"/>
  <c r="I1558" i="5"/>
  <c r="I1559" i="5"/>
  <c r="I1560" i="5"/>
  <c r="I1561" i="5"/>
  <c r="I1562" i="5"/>
  <c r="I1563" i="5"/>
  <c r="I1564" i="5"/>
  <c r="I1565" i="5"/>
  <c r="I1566" i="5"/>
  <c r="I1567" i="5"/>
  <c r="I1568" i="5"/>
  <c r="I1569" i="5"/>
  <c r="I1570" i="5"/>
  <c r="I1571" i="5"/>
  <c r="I1572" i="5"/>
  <c r="I1573" i="5"/>
  <c r="I1574" i="5"/>
  <c r="I1575" i="5"/>
  <c r="I1576" i="5"/>
  <c r="I1577" i="5"/>
  <c r="I1578" i="5"/>
  <c r="I1579" i="5"/>
  <c r="I1580" i="5"/>
  <c r="I1581" i="5"/>
  <c r="I1582" i="5"/>
  <c r="I1583" i="5"/>
  <c r="I1584" i="5"/>
  <c r="I1585" i="5"/>
  <c r="I1586" i="5"/>
  <c r="I1587" i="5"/>
  <c r="I1588" i="5"/>
  <c r="I1589" i="5"/>
  <c r="I1590" i="5"/>
  <c r="I1591" i="5"/>
  <c r="I1592" i="5"/>
  <c r="I1593" i="5"/>
  <c r="I1594" i="5"/>
  <c r="I1595" i="5"/>
  <c r="I1596" i="5"/>
  <c r="I1597" i="5"/>
  <c r="I1598" i="5"/>
  <c r="I1599" i="5"/>
  <c r="I1600" i="5"/>
  <c r="I1601" i="5"/>
  <c r="I1602" i="5"/>
  <c r="I1603" i="5"/>
  <c r="I1604" i="5"/>
  <c r="I1605" i="5"/>
  <c r="I1606" i="5"/>
  <c r="I1607" i="5"/>
  <c r="I1608" i="5"/>
  <c r="I1609" i="5"/>
  <c r="I1610" i="5"/>
  <c r="I1611" i="5"/>
  <c r="I1612" i="5"/>
  <c r="I1613" i="5"/>
  <c r="I1614" i="5"/>
  <c r="I1615" i="5"/>
  <c r="I1616" i="5"/>
  <c r="I1617" i="5"/>
  <c r="I1618" i="5"/>
  <c r="I1619" i="5"/>
  <c r="I1620" i="5"/>
  <c r="I1621" i="5"/>
  <c r="I1622" i="5"/>
  <c r="I1623" i="5"/>
  <c r="I1624" i="5"/>
  <c r="I1625" i="5"/>
  <c r="I1626" i="5"/>
  <c r="I1627" i="5"/>
  <c r="I1628" i="5"/>
  <c r="I1629" i="5"/>
  <c r="I1630" i="5"/>
  <c r="I1631" i="5"/>
  <c r="I1632" i="5"/>
  <c r="I1633" i="5"/>
  <c r="I1634" i="5"/>
  <c r="I1635" i="5"/>
  <c r="I1636" i="5"/>
  <c r="I1637" i="5"/>
  <c r="I1638" i="5"/>
  <c r="I1639" i="5"/>
  <c r="I1640" i="5"/>
  <c r="I1641" i="5"/>
  <c r="I1642" i="5"/>
  <c r="I1643" i="5"/>
  <c r="I1644" i="5"/>
  <c r="I1645" i="5"/>
  <c r="I1646" i="5"/>
  <c r="I1647" i="5"/>
  <c r="I1648" i="5"/>
  <c r="I1649" i="5"/>
  <c r="I1650" i="5"/>
  <c r="I1651" i="5"/>
  <c r="I1652" i="5"/>
  <c r="I1653" i="5"/>
  <c r="I1654" i="5"/>
  <c r="I1655" i="5"/>
  <c r="I1656" i="5"/>
  <c r="I1657" i="5"/>
  <c r="I1658" i="5"/>
  <c r="I1659" i="5"/>
  <c r="I1660" i="5"/>
  <c r="I1661" i="5"/>
  <c r="I1662" i="5"/>
  <c r="I1663" i="5"/>
  <c r="I1664" i="5"/>
  <c r="I1665" i="5"/>
  <c r="I1666" i="5"/>
  <c r="I1667" i="5"/>
  <c r="I1668" i="5"/>
  <c r="I1669" i="5"/>
  <c r="I1670" i="5"/>
  <c r="I1671" i="5"/>
  <c r="I1672" i="5"/>
  <c r="I1673" i="5"/>
  <c r="I1674" i="5"/>
  <c r="I1675" i="5"/>
  <c r="I1676" i="5"/>
  <c r="I1677" i="5"/>
  <c r="I1678" i="5"/>
  <c r="I1679" i="5"/>
  <c r="I1680" i="5"/>
  <c r="I1681" i="5"/>
  <c r="I1682" i="5"/>
  <c r="I1683" i="5"/>
  <c r="I1684" i="5"/>
  <c r="I1685" i="5"/>
  <c r="I1686" i="5"/>
  <c r="I1687" i="5"/>
  <c r="I1688" i="5"/>
  <c r="I1689" i="5"/>
  <c r="I1690" i="5"/>
  <c r="I1691" i="5"/>
  <c r="I1692" i="5"/>
  <c r="I1693" i="5"/>
  <c r="I1694" i="5"/>
  <c r="I1695" i="5"/>
  <c r="I1696" i="5"/>
  <c r="I1697" i="5"/>
  <c r="I1698" i="5"/>
  <c r="I1699" i="5"/>
  <c r="I1700" i="5"/>
  <c r="I1701" i="5"/>
  <c r="I1702" i="5"/>
  <c r="I1703" i="5"/>
  <c r="I1704" i="5"/>
  <c r="I1705" i="5"/>
  <c r="I1706" i="5"/>
  <c r="I1707" i="5"/>
  <c r="I1708" i="5"/>
  <c r="I1709" i="5"/>
  <c r="I1710" i="5"/>
  <c r="I1711" i="5"/>
  <c r="I1712" i="5"/>
  <c r="I1713" i="5"/>
  <c r="I1714" i="5"/>
  <c r="I1715" i="5"/>
  <c r="I1716" i="5"/>
  <c r="I1717" i="5"/>
  <c r="I1718" i="5"/>
  <c r="I1719" i="5"/>
  <c r="I1720" i="5"/>
  <c r="I1721" i="5"/>
  <c r="I1722" i="5"/>
  <c r="I1723" i="5"/>
  <c r="I1724" i="5"/>
  <c r="I1725" i="5"/>
  <c r="I1726" i="5"/>
  <c r="I1727" i="5"/>
  <c r="I1728" i="5"/>
  <c r="I1729" i="5"/>
  <c r="I1730" i="5"/>
  <c r="I1731" i="5"/>
  <c r="I1732" i="5"/>
  <c r="I1733" i="5"/>
  <c r="I1734" i="5"/>
  <c r="I1735" i="5"/>
  <c r="I1736" i="5"/>
  <c r="I1737" i="5"/>
  <c r="I1738" i="5"/>
  <c r="I1739" i="5"/>
  <c r="I1740" i="5"/>
  <c r="I1741" i="5"/>
  <c r="I1742" i="5"/>
  <c r="I1743" i="5"/>
  <c r="I1744" i="5"/>
  <c r="I1745" i="5"/>
  <c r="I1746" i="5"/>
  <c r="I1747" i="5"/>
  <c r="I1748" i="5"/>
  <c r="I1749" i="5"/>
  <c r="I1750" i="5"/>
  <c r="I1751" i="5"/>
  <c r="I1752" i="5"/>
  <c r="I1753" i="5"/>
  <c r="I1754" i="5"/>
  <c r="I1755" i="5"/>
  <c r="I1756" i="5"/>
  <c r="I1757" i="5"/>
  <c r="I1758" i="5"/>
  <c r="I1759" i="5"/>
  <c r="I1760" i="5"/>
  <c r="I1761" i="5"/>
  <c r="I1762" i="5"/>
  <c r="I1763" i="5"/>
  <c r="I1764" i="5"/>
  <c r="I1765" i="5"/>
  <c r="I1766" i="5"/>
  <c r="I1767" i="5"/>
  <c r="I1768" i="5"/>
  <c r="I1769" i="5"/>
  <c r="I1770" i="5"/>
  <c r="I1771" i="5"/>
  <c r="I1772" i="5"/>
  <c r="I1773" i="5"/>
  <c r="I1774" i="5"/>
  <c r="I1775" i="5"/>
  <c r="I1776" i="5"/>
  <c r="I1777" i="5"/>
  <c r="I1778" i="5"/>
  <c r="I1779" i="5"/>
  <c r="I1780" i="5"/>
  <c r="I1781" i="5"/>
  <c r="I1782" i="5"/>
  <c r="I1783" i="5"/>
  <c r="I1784" i="5"/>
  <c r="I1785" i="5"/>
  <c r="I1786" i="5"/>
  <c r="I1787" i="5"/>
  <c r="I1788" i="5"/>
  <c r="I1789" i="5"/>
  <c r="I1790" i="5"/>
  <c r="I1791" i="5"/>
  <c r="I1792" i="5"/>
  <c r="I1793" i="5"/>
  <c r="I1794" i="5"/>
  <c r="I1795" i="5"/>
  <c r="I1796" i="5"/>
  <c r="I1797" i="5"/>
  <c r="I1798" i="5"/>
  <c r="I1799" i="5"/>
  <c r="I1800" i="5"/>
  <c r="I1801" i="5"/>
  <c r="I1802" i="5"/>
  <c r="I1803" i="5"/>
  <c r="I1804" i="5"/>
  <c r="I1805" i="5"/>
  <c r="I1806" i="5"/>
  <c r="I1807" i="5"/>
  <c r="I1808" i="5"/>
  <c r="I1809" i="5"/>
  <c r="I1810" i="5"/>
  <c r="I1811" i="5"/>
  <c r="I1812" i="5"/>
  <c r="I1813" i="5"/>
  <c r="I1814" i="5"/>
  <c r="I1815" i="5"/>
  <c r="I1816" i="5"/>
  <c r="I1817" i="5"/>
  <c r="I1818" i="5"/>
  <c r="I1819" i="5"/>
  <c r="I1820" i="5"/>
  <c r="I1821" i="5"/>
  <c r="I1822" i="5"/>
  <c r="I1823" i="5"/>
  <c r="I1824" i="5"/>
  <c r="I1825" i="5"/>
  <c r="I1826" i="5"/>
  <c r="I1827" i="5"/>
  <c r="I1828" i="5"/>
  <c r="I1829" i="5"/>
  <c r="I1830" i="5"/>
  <c r="I1831" i="5"/>
  <c r="I1832" i="5"/>
  <c r="I1833" i="5"/>
  <c r="I1834" i="5"/>
  <c r="I1835" i="5"/>
  <c r="I1836" i="5"/>
  <c r="I1837" i="5"/>
  <c r="I1838" i="5"/>
  <c r="I1839" i="5"/>
  <c r="I1840" i="5"/>
  <c r="I1841" i="5"/>
  <c r="I1842" i="5"/>
  <c r="I1843" i="5"/>
  <c r="I1844" i="5"/>
  <c r="I1845" i="5"/>
  <c r="I1846" i="5"/>
  <c r="I1847" i="5"/>
  <c r="I1848" i="5"/>
  <c r="I1849" i="5"/>
  <c r="I1850" i="5"/>
  <c r="I1851" i="5"/>
  <c r="I1852" i="5"/>
  <c r="I1853" i="5"/>
  <c r="I1854" i="5"/>
  <c r="I1855" i="5"/>
  <c r="I1856" i="5"/>
  <c r="I1857" i="5"/>
  <c r="I1858" i="5"/>
  <c r="I1859" i="5"/>
  <c r="I1860" i="5"/>
  <c r="I1861" i="5"/>
  <c r="I1862" i="5"/>
  <c r="I1863" i="5"/>
  <c r="I1864" i="5"/>
  <c r="I1865" i="5"/>
  <c r="I1866" i="5"/>
  <c r="I1867" i="5"/>
  <c r="I1868" i="5"/>
  <c r="I1869" i="5"/>
  <c r="I1870" i="5"/>
  <c r="I1871" i="5"/>
  <c r="I1872" i="5"/>
  <c r="I1873" i="5"/>
  <c r="I1874" i="5"/>
  <c r="I1875" i="5"/>
  <c r="I1876" i="5"/>
  <c r="I1877" i="5"/>
  <c r="I1878" i="5"/>
  <c r="I1879" i="5"/>
  <c r="I1880" i="5"/>
  <c r="I1881" i="5"/>
  <c r="I1882" i="5"/>
  <c r="I1883" i="5"/>
  <c r="I1884" i="5"/>
  <c r="I1885" i="5"/>
  <c r="I1886" i="5"/>
  <c r="I1887" i="5"/>
  <c r="I1888" i="5"/>
  <c r="I1889" i="5"/>
  <c r="I1890" i="5"/>
  <c r="I1891" i="5"/>
  <c r="I1892" i="5"/>
  <c r="I1893" i="5"/>
  <c r="I1894" i="5"/>
  <c r="I1895" i="5"/>
  <c r="I1896" i="5"/>
  <c r="I1897" i="5"/>
  <c r="I1898" i="5"/>
  <c r="I1899" i="5"/>
  <c r="I1900" i="5"/>
  <c r="I1901" i="5"/>
  <c r="I1902" i="5"/>
  <c r="I1903" i="5"/>
  <c r="I1904" i="5"/>
  <c r="I1905" i="5"/>
  <c r="I1906" i="5"/>
  <c r="I1907" i="5"/>
  <c r="I1908" i="5"/>
  <c r="I1909" i="5"/>
  <c r="I1910" i="5"/>
  <c r="I1911" i="5"/>
  <c r="I1912" i="5"/>
  <c r="I1913" i="5"/>
  <c r="I1914" i="5"/>
  <c r="I1915" i="5"/>
  <c r="I1916" i="5"/>
  <c r="I1917" i="5"/>
  <c r="I1918" i="5"/>
  <c r="I1919" i="5"/>
  <c r="I1920" i="5"/>
  <c r="I1921" i="5"/>
  <c r="I1922" i="5"/>
  <c r="I1923" i="5"/>
  <c r="I1924" i="5"/>
  <c r="I1925" i="5"/>
  <c r="I1926" i="5"/>
  <c r="I1927" i="5"/>
  <c r="I1928" i="5"/>
  <c r="I1929" i="5"/>
  <c r="I1930" i="5"/>
  <c r="I1931" i="5"/>
  <c r="I1932" i="5"/>
  <c r="I1933" i="5"/>
  <c r="I1934" i="5"/>
  <c r="I1935" i="5"/>
  <c r="I1936" i="5"/>
  <c r="I1937" i="5"/>
  <c r="I1938" i="5"/>
  <c r="I1939" i="5"/>
  <c r="I1940" i="5"/>
  <c r="I1941" i="5"/>
  <c r="I1942" i="5"/>
  <c r="I1943" i="5"/>
  <c r="I1944" i="5"/>
  <c r="I1945" i="5"/>
  <c r="I1946" i="5"/>
  <c r="I1947" i="5"/>
  <c r="I1948" i="5"/>
  <c r="I1949" i="5"/>
  <c r="I1950" i="5"/>
  <c r="I1951" i="5"/>
  <c r="I1952" i="5"/>
  <c r="I1953" i="5"/>
  <c r="I1954" i="5"/>
  <c r="I1955" i="5"/>
  <c r="I1956" i="5"/>
  <c r="I1957" i="5"/>
  <c r="I1958" i="5"/>
  <c r="I1959" i="5"/>
  <c r="I1960" i="5"/>
  <c r="I1961" i="5"/>
  <c r="I1962" i="5"/>
  <c r="I1963" i="5"/>
  <c r="I1964" i="5"/>
  <c r="I1965" i="5"/>
  <c r="I1966" i="5"/>
  <c r="I1967" i="5"/>
  <c r="I1968" i="5"/>
  <c r="I1969" i="5"/>
  <c r="I1970" i="5"/>
  <c r="I1971" i="5"/>
  <c r="I1972" i="5"/>
  <c r="I1973" i="5"/>
  <c r="I1974" i="5"/>
  <c r="O25" i="5" s="1"/>
  <c r="I1975" i="5"/>
  <c r="I1976" i="5"/>
  <c r="I1977" i="5"/>
  <c r="I1978" i="5"/>
  <c r="I1979" i="5"/>
  <c r="I1980" i="5"/>
  <c r="I1981" i="5"/>
  <c r="I1982" i="5"/>
  <c r="I1983" i="5"/>
  <c r="I1984" i="5"/>
  <c r="I1985" i="5"/>
  <c r="I1986" i="5"/>
  <c r="I1987" i="5"/>
  <c r="I1988" i="5"/>
  <c r="I1989" i="5"/>
  <c r="I1990" i="5"/>
  <c r="I1991" i="5"/>
  <c r="I1992" i="5"/>
  <c r="I1993" i="5"/>
  <c r="I1994" i="5"/>
  <c r="I1995" i="5"/>
  <c r="I1996" i="5"/>
  <c r="I1997" i="5"/>
  <c r="I1998" i="5"/>
  <c r="I1999" i="5"/>
  <c r="I2000" i="5"/>
  <c r="I2001" i="5"/>
  <c r="I2002" i="5"/>
  <c r="I2003" i="5"/>
  <c r="I2004" i="5"/>
  <c r="I2005" i="5"/>
  <c r="I2006" i="5"/>
  <c r="I2007" i="5"/>
  <c r="I2008" i="5"/>
  <c r="I2009" i="5"/>
  <c r="I2010" i="5"/>
  <c r="I2011" i="5"/>
  <c r="I2012" i="5"/>
  <c r="I2013" i="5"/>
  <c r="I2014" i="5"/>
  <c r="I2015" i="5"/>
  <c r="I2016" i="5"/>
  <c r="I2017" i="5"/>
  <c r="I2018" i="5"/>
  <c r="I2019" i="5"/>
  <c r="I2020" i="5"/>
  <c r="I2021" i="5"/>
  <c r="I2022" i="5"/>
  <c r="I2023" i="5"/>
  <c r="I2024" i="5"/>
  <c r="I2025" i="5"/>
  <c r="I2026" i="5"/>
  <c r="I2027" i="5"/>
  <c r="I2028" i="5"/>
  <c r="I2029" i="5"/>
  <c r="I2030" i="5"/>
  <c r="I2031" i="5"/>
  <c r="I2032" i="5"/>
  <c r="I2033" i="5"/>
  <c r="I2034" i="5"/>
  <c r="I2035" i="5"/>
  <c r="I2036" i="5"/>
  <c r="I2037" i="5"/>
  <c r="I2038" i="5"/>
  <c r="I2039" i="5"/>
  <c r="I2040" i="5"/>
  <c r="I2041" i="5"/>
  <c r="I2042" i="5"/>
  <c r="I2043" i="5"/>
  <c r="I2044" i="5"/>
  <c r="I2045" i="5"/>
  <c r="I2046" i="5"/>
  <c r="I2047" i="5"/>
  <c r="I2048" i="5"/>
  <c r="I2049" i="5"/>
  <c r="I2050" i="5"/>
  <c r="I2051" i="5"/>
  <c r="I2052" i="5"/>
  <c r="I2053" i="5"/>
  <c r="I2054" i="5"/>
  <c r="I2055" i="5"/>
  <c r="I2056" i="5"/>
  <c r="I2057" i="5"/>
  <c r="I2058" i="5"/>
  <c r="I2059" i="5"/>
  <c r="I2060" i="5"/>
  <c r="I2061" i="5"/>
  <c r="I2062" i="5"/>
  <c r="I2063" i="5"/>
  <c r="I2064" i="5"/>
  <c r="I2065" i="5"/>
  <c r="I2066" i="5"/>
  <c r="I2067" i="5"/>
  <c r="I2068" i="5"/>
  <c r="I2069" i="5"/>
  <c r="I2070" i="5"/>
  <c r="I2071" i="5"/>
  <c r="I2072" i="5"/>
  <c r="I2073" i="5"/>
  <c r="I2074" i="5"/>
  <c r="I2075" i="5"/>
  <c r="I2076" i="5"/>
  <c r="I2077" i="5"/>
  <c r="I2078" i="5"/>
  <c r="I2079" i="5"/>
  <c r="I2080" i="5"/>
  <c r="I2081" i="5"/>
  <c r="I2082" i="5"/>
  <c r="I2083" i="5"/>
  <c r="I2084" i="5"/>
  <c r="I2085" i="5"/>
  <c r="I2086" i="5"/>
  <c r="I2087" i="5"/>
  <c r="I2088" i="5"/>
  <c r="I2089" i="5"/>
  <c r="I2090" i="5"/>
  <c r="I2091" i="5"/>
  <c r="I2092" i="5"/>
  <c r="I2093" i="5"/>
  <c r="I2094" i="5"/>
  <c r="I2095" i="5"/>
  <c r="I2096" i="5"/>
  <c r="I2097" i="5"/>
  <c r="I2098" i="5"/>
  <c r="I2099" i="5"/>
  <c r="I2100" i="5"/>
  <c r="I2101" i="5"/>
  <c r="I2102" i="5"/>
  <c r="I2103" i="5"/>
  <c r="I2104" i="5"/>
  <c r="I2105" i="5"/>
  <c r="I2106" i="5"/>
  <c r="I2107" i="5"/>
  <c r="I2108" i="5"/>
  <c r="I2109" i="5"/>
  <c r="I2110" i="5"/>
  <c r="I2111" i="5"/>
  <c r="I2112" i="5"/>
  <c r="I2113" i="5"/>
  <c r="I2114" i="5"/>
  <c r="I2115" i="5"/>
  <c r="I2116" i="5"/>
  <c r="I2117" i="5"/>
  <c r="I2118" i="5"/>
  <c r="I2119" i="5"/>
  <c r="I2120" i="5"/>
  <c r="I2121" i="5"/>
  <c r="I2122" i="5"/>
  <c r="I2123" i="5"/>
  <c r="I2124" i="5"/>
  <c r="I2125" i="5"/>
  <c r="I2126" i="5"/>
  <c r="I2127" i="5"/>
  <c r="I2128" i="5"/>
  <c r="I2129" i="5"/>
  <c r="I2130" i="5"/>
  <c r="I2131" i="5"/>
  <c r="I2132" i="5"/>
  <c r="I2133" i="5"/>
  <c r="I2134" i="5"/>
  <c r="I2135" i="5"/>
  <c r="I2136" i="5"/>
  <c r="I2137" i="5"/>
  <c r="I2138" i="5"/>
  <c r="I2139" i="5"/>
  <c r="I2140" i="5"/>
  <c r="I2141" i="5"/>
  <c r="I2142" i="5"/>
  <c r="I2143" i="5"/>
  <c r="I2144" i="5"/>
  <c r="I2145" i="5"/>
  <c r="I2146" i="5"/>
  <c r="I2147" i="5"/>
  <c r="I2148" i="5"/>
  <c r="I2149" i="5"/>
  <c r="I2150" i="5"/>
  <c r="I2151" i="5"/>
  <c r="I2152" i="5"/>
  <c r="I2153" i="5"/>
  <c r="I2154" i="5"/>
  <c r="I2155" i="5"/>
  <c r="I2156" i="5"/>
  <c r="I2157" i="5"/>
  <c r="I2158" i="5"/>
  <c r="I2159" i="5"/>
  <c r="I2160" i="5"/>
  <c r="I2161" i="5"/>
  <c r="I2162" i="5"/>
  <c r="I2163" i="5"/>
  <c r="I2164" i="5"/>
  <c r="I2165" i="5"/>
  <c r="I2166" i="5"/>
  <c r="I2167" i="5"/>
  <c r="I2168" i="5"/>
  <c r="I2169" i="5"/>
  <c r="I2170" i="5"/>
  <c r="I2171" i="5"/>
  <c r="I2172" i="5"/>
  <c r="I2173" i="5"/>
  <c r="I2174" i="5"/>
  <c r="I2175" i="5"/>
  <c r="I2176" i="5"/>
  <c r="I2177" i="5"/>
  <c r="I2178" i="5"/>
  <c r="I2179" i="5"/>
  <c r="I2180" i="5"/>
  <c r="I2181" i="5"/>
  <c r="I2182" i="5"/>
  <c r="I2183" i="5"/>
  <c r="I2184" i="5"/>
  <c r="I2185" i="5"/>
  <c r="I2186" i="5"/>
  <c r="I2187" i="5"/>
  <c r="I2188" i="5"/>
  <c r="I2189" i="5"/>
  <c r="I2190" i="5"/>
  <c r="I2191" i="5"/>
  <c r="I2192" i="5"/>
  <c r="I2193" i="5"/>
  <c r="I2194" i="5"/>
  <c r="I2195" i="5"/>
  <c r="I2196" i="5"/>
  <c r="I2197" i="5"/>
  <c r="I2198" i="5"/>
  <c r="I2199" i="5"/>
  <c r="I2200" i="5"/>
  <c r="I2201" i="5"/>
  <c r="I2202" i="5"/>
  <c r="I2203" i="5"/>
  <c r="I2204" i="5"/>
  <c r="I2205" i="5"/>
  <c r="I2206" i="5"/>
  <c r="I2207" i="5"/>
  <c r="I2208" i="5"/>
  <c r="I2209" i="5"/>
  <c r="I2210" i="5"/>
  <c r="I2211" i="5"/>
  <c r="I2212" i="5"/>
  <c r="I2213" i="5"/>
  <c r="I2214" i="5"/>
  <c r="I2215" i="5"/>
  <c r="I2216" i="5"/>
  <c r="I2217" i="5"/>
  <c r="I2218" i="5"/>
  <c r="I2219" i="5"/>
  <c r="I2220" i="5"/>
  <c r="I2221" i="5"/>
  <c r="I2222" i="5"/>
  <c r="I2223" i="5"/>
  <c r="I2224" i="5"/>
  <c r="I2225" i="5"/>
  <c r="I2226" i="5"/>
  <c r="I2227" i="5"/>
  <c r="I2228" i="5"/>
  <c r="I2229" i="5"/>
  <c r="I2230" i="5"/>
  <c r="I2231" i="5"/>
  <c r="I2232" i="5"/>
  <c r="I2233" i="5"/>
  <c r="I2234" i="5"/>
  <c r="I2235" i="5"/>
  <c r="I2236" i="5"/>
  <c r="I2237" i="5"/>
  <c r="I2238" i="5"/>
  <c r="I2239" i="5"/>
  <c r="I2240" i="5"/>
  <c r="I2241" i="5"/>
  <c r="I2242" i="5"/>
  <c r="I2243" i="5"/>
  <c r="I2244" i="5"/>
  <c r="I2245" i="5"/>
  <c r="I2246" i="5"/>
  <c r="I2247" i="5"/>
  <c r="I2248" i="5"/>
  <c r="I2249" i="5"/>
  <c r="I2250" i="5"/>
  <c r="I2251" i="5"/>
  <c r="I2252" i="5"/>
  <c r="I2253" i="5"/>
  <c r="I2254" i="5"/>
  <c r="I2255" i="5"/>
  <c r="I2256" i="5"/>
  <c r="I2257" i="5"/>
  <c r="I2258" i="5"/>
  <c r="I2259" i="5"/>
  <c r="I2260" i="5"/>
  <c r="I2261" i="5"/>
  <c r="I2262" i="5"/>
  <c r="I2263" i="5"/>
  <c r="I2264" i="5"/>
  <c r="I2265" i="5"/>
  <c r="I2266" i="5"/>
  <c r="I2267" i="5"/>
  <c r="I2268" i="5"/>
  <c r="I2269" i="5"/>
  <c r="I2270" i="5"/>
  <c r="I2271" i="5"/>
  <c r="I2272" i="5"/>
  <c r="I2273" i="5"/>
  <c r="I2274" i="5"/>
  <c r="I2275" i="5"/>
  <c r="I2276" i="5"/>
  <c r="I2277" i="5"/>
  <c r="I2278" i="5"/>
  <c r="I2279" i="5"/>
  <c r="I2280" i="5"/>
  <c r="I2281" i="5"/>
  <c r="I2282" i="5"/>
  <c r="I2283" i="5"/>
  <c r="I2284" i="5"/>
  <c r="I2285" i="5"/>
  <c r="I2286" i="5"/>
  <c r="I2287" i="5"/>
  <c r="I2288" i="5"/>
  <c r="I2289" i="5"/>
  <c r="I2290" i="5"/>
  <c r="I2291" i="5"/>
  <c r="I2292" i="5"/>
  <c r="I2293" i="5"/>
  <c r="I2294" i="5"/>
  <c r="I2295" i="5"/>
  <c r="I2296" i="5"/>
  <c r="I2297" i="5"/>
  <c r="I2298" i="5"/>
  <c r="I2299" i="5"/>
  <c r="I2300" i="5"/>
  <c r="I2301" i="5"/>
  <c r="I2302" i="5"/>
  <c r="I2303" i="5"/>
  <c r="I2304" i="5"/>
  <c r="I2305" i="5"/>
  <c r="I2306" i="5"/>
  <c r="I2307" i="5"/>
  <c r="I2308" i="5"/>
  <c r="I2309" i="5"/>
  <c r="I2310" i="5"/>
  <c r="I2311" i="5"/>
  <c r="I2312" i="5"/>
  <c r="I2313" i="5"/>
  <c r="I2314" i="5"/>
  <c r="I2315" i="5"/>
  <c r="I2316" i="5"/>
  <c r="I2317" i="5"/>
  <c r="I2318" i="5"/>
  <c r="I2319" i="5"/>
  <c r="I2320" i="5"/>
  <c r="I2321" i="5"/>
  <c r="I2322" i="5"/>
  <c r="I2323" i="5"/>
  <c r="I2324" i="5"/>
  <c r="I2325" i="5"/>
  <c r="I2326" i="5"/>
  <c r="I2327" i="5"/>
  <c r="I2328" i="5"/>
  <c r="I2329" i="5"/>
  <c r="I2330" i="5"/>
  <c r="I2331" i="5"/>
  <c r="I2332" i="5"/>
  <c r="I2333" i="5"/>
  <c r="I2334" i="5"/>
  <c r="I2335" i="5"/>
  <c r="I2336" i="5"/>
  <c r="I2337" i="5"/>
  <c r="I2338" i="5"/>
  <c r="I2339" i="5"/>
  <c r="I2340" i="5"/>
  <c r="I2341" i="5"/>
  <c r="I2342" i="5"/>
  <c r="I2343" i="5"/>
  <c r="I2344" i="5"/>
  <c r="I2345" i="5"/>
  <c r="I2346" i="5"/>
  <c r="I2347" i="5"/>
  <c r="I2348" i="5"/>
  <c r="I2349" i="5"/>
  <c r="I2350" i="5"/>
  <c r="I2" i="5"/>
  <c r="N14" i="5" l="1"/>
  <c r="M16" i="5"/>
  <c r="C9" i="23"/>
  <c r="M3" i="5"/>
  <c r="N5" i="5"/>
  <c r="E6" i="22"/>
  <c r="N22" i="22" s="1"/>
  <c r="N15" i="5"/>
  <c r="M15" i="5"/>
  <c r="C8" i="23"/>
  <c r="M4" i="5"/>
  <c r="O4" i="5"/>
  <c r="D7" i="22"/>
  <c r="M23" i="22" s="1"/>
  <c r="O16" i="5"/>
  <c r="Q14" i="5"/>
  <c r="N13" i="5"/>
  <c r="N23" i="5"/>
  <c r="O7" i="5"/>
  <c r="Q21" i="5"/>
  <c r="P16" i="5"/>
  <c r="M12" i="5"/>
  <c r="C5" i="23"/>
  <c r="C5" i="24" s="1"/>
  <c r="L21" i="24" s="1"/>
  <c r="Q13" i="5"/>
  <c r="M6" i="5"/>
  <c r="N21" i="5"/>
  <c r="P13" i="5"/>
  <c r="O6" i="5"/>
  <c r="Q23" i="5"/>
  <c r="N6" i="5"/>
  <c r="O22" i="5"/>
  <c r="O12" i="5"/>
  <c r="N12" i="5"/>
  <c r="N16" i="5"/>
  <c r="M13" i="5"/>
  <c r="M21" i="5"/>
  <c r="P12" i="5"/>
  <c r="P7" i="5"/>
  <c r="N24" i="5"/>
  <c r="P21" i="5"/>
  <c r="N7" i="5"/>
  <c r="Q15" i="5"/>
  <c r="P22" i="5"/>
  <c r="Q16" i="5"/>
  <c r="Q22" i="5"/>
  <c r="O23" i="5"/>
  <c r="O14" i="5"/>
  <c r="Q7" i="5"/>
  <c r="N25" i="5"/>
  <c r="O15" i="5"/>
  <c r="M5" i="5"/>
  <c r="O13" i="5"/>
  <c r="P15" i="5"/>
  <c r="M14" i="5"/>
  <c r="O21" i="5"/>
  <c r="P14" i="5"/>
  <c r="N22" i="5"/>
  <c r="M7" i="5"/>
  <c r="Q12" i="5"/>
  <c r="C6" i="23"/>
  <c r="C5" i="22"/>
  <c r="L21" i="22" s="1"/>
  <c r="F5" i="23"/>
  <c r="C5" i="26"/>
  <c r="L21" i="26" s="1"/>
  <c r="C5" i="25"/>
  <c r="L21" i="25" s="1"/>
  <c r="F6" i="25"/>
  <c r="O22" i="25" s="1"/>
  <c r="F6" i="26"/>
  <c r="O22" i="26" s="1"/>
  <c r="G8" i="22"/>
  <c r="P24" i="22" s="1"/>
  <c r="C8" i="26"/>
  <c r="L24" i="26" s="1"/>
  <c r="C8" i="25"/>
  <c r="L24" i="25" s="1"/>
  <c r="G8" i="23"/>
  <c r="G6" i="22"/>
  <c r="P22" i="22" s="1"/>
  <c r="D8" i="25"/>
  <c r="M24" i="25" s="1"/>
  <c r="D8" i="26"/>
  <c r="M24" i="26" s="1"/>
  <c r="D5" i="26"/>
  <c r="M21" i="26" s="1"/>
  <c r="D5" i="25"/>
  <c r="M21" i="25" s="1"/>
  <c r="D9" i="23"/>
  <c r="G9" i="23"/>
  <c r="D7" i="23"/>
  <c r="G7" i="23"/>
  <c r="D5" i="22"/>
  <c r="M21" i="22" s="1"/>
  <c r="D6" i="23"/>
  <c r="E6" i="26"/>
  <c r="N22" i="26" s="1"/>
  <c r="G7" i="22"/>
  <c r="P23" i="22" s="1"/>
  <c r="E6" i="25"/>
  <c r="N22" i="25" s="1"/>
  <c r="F9" i="23"/>
  <c r="C9" i="25"/>
  <c r="L25" i="25" s="1"/>
  <c r="C9" i="26"/>
  <c r="L25" i="26" s="1"/>
  <c r="G6" i="23"/>
  <c r="D7" i="26"/>
  <c r="M23" i="26" s="1"/>
  <c r="D7" i="25"/>
  <c r="M23" i="25" s="1"/>
  <c r="E5" i="23"/>
  <c r="D5" i="23"/>
  <c r="D5" i="24" s="1"/>
  <c r="M21" i="24" s="1"/>
  <c r="F6" i="23"/>
  <c r="F5" i="22"/>
  <c r="O21" i="22" s="1"/>
  <c r="C6" i="26"/>
  <c r="L22" i="26" s="1"/>
  <c r="C6" i="25"/>
  <c r="L22" i="25" s="1"/>
  <c r="G7" i="26"/>
  <c r="P23" i="26" s="1"/>
  <c r="G7" i="25"/>
  <c r="P23" i="25" s="1"/>
  <c r="E9" i="26"/>
  <c r="N25" i="26" s="1"/>
  <c r="F7" i="22"/>
  <c r="O23" i="22" s="1"/>
  <c r="E9" i="25"/>
  <c r="N25" i="25" s="1"/>
  <c r="D9" i="26"/>
  <c r="M25" i="26" s="1"/>
  <c r="D9" i="25"/>
  <c r="M25" i="25" s="1"/>
  <c r="E7" i="25"/>
  <c r="N23" i="25" s="1"/>
  <c r="E7" i="26"/>
  <c r="N23" i="26" s="1"/>
  <c r="E8" i="26"/>
  <c r="N24" i="26" s="1"/>
  <c r="E8" i="25"/>
  <c r="N24" i="25" s="1"/>
  <c r="F6" i="22"/>
  <c r="O22" i="22" s="1"/>
  <c r="E9" i="23"/>
  <c r="E7" i="23"/>
  <c r="G6" i="25"/>
  <c r="P22" i="25" s="1"/>
  <c r="G6" i="26"/>
  <c r="P22" i="26" s="1"/>
  <c r="G9" i="22"/>
  <c r="P25" i="22" s="1"/>
  <c r="E8" i="23"/>
  <c r="E6" i="23"/>
  <c r="E5" i="22"/>
  <c r="N21" i="22" s="1"/>
  <c r="F8" i="23"/>
  <c r="D8" i="23"/>
  <c r="C7" i="23"/>
  <c r="C7" i="26"/>
  <c r="L23" i="26" s="1"/>
  <c r="C7" i="25"/>
  <c r="L23" i="25" s="1"/>
  <c r="F7" i="23"/>
  <c r="D6" i="26"/>
  <c r="M22" i="26" s="1"/>
  <c r="D6" i="25"/>
  <c r="M22" i="25" s="1"/>
  <c r="G5" i="23"/>
  <c r="G5" i="22"/>
  <c r="P21" i="22" s="1"/>
  <c r="P16" i="10"/>
  <c r="O16" i="10"/>
  <c r="O17" i="10"/>
  <c r="N17" i="10"/>
  <c r="M17" i="10"/>
  <c r="N16" i="10"/>
  <c r="P17" i="10"/>
  <c r="L17" i="10"/>
  <c r="M16" i="10"/>
  <c r="C8" i="24" l="1"/>
  <c r="L24" i="24" s="1"/>
  <c r="L24" i="23"/>
  <c r="C5" i="10" a="1"/>
  <c r="C9" i="24"/>
  <c r="L25" i="24" s="1"/>
  <c r="L25" i="23"/>
  <c r="L21" i="23"/>
  <c r="N24" i="23"/>
  <c r="E8" i="24"/>
  <c r="N24" i="24" s="1"/>
  <c r="N21" i="23"/>
  <c r="E5" i="24"/>
  <c r="N21" i="24" s="1"/>
  <c r="P23" i="23"/>
  <c r="G7" i="24"/>
  <c r="P23" i="24" s="1"/>
  <c r="O23" i="23"/>
  <c r="F7" i="24"/>
  <c r="O23" i="24" s="1"/>
  <c r="L23" i="23"/>
  <c r="C7" i="24"/>
  <c r="L23" i="24" s="1"/>
  <c r="N22" i="23"/>
  <c r="E6" i="24"/>
  <c r="N22" i="24" s="1"/>
  <c r="O25" i="23"/>
  <c r="F9" i="24"/>
  <c r="O25" i="24" s="1"/>
  <c r="M23" i="23"/>
  <c r="D7" i="24"/>
  <c r="M23" i="24" s="1"/>
  <c r="M25" i="23"/>
  <c r="D9" i="24"/>
  <c r="M25" i="24" s="1"/>
  <c r="P24" i="23"/>
  <c r="G8" i="24"/>
  <c r="P24" i="24" s="1"/>
  <c r="N25" i="23"/>
  <c r="E9" i="24"/>
  <c r="N25" i="24" s="1"/>
  <c r="P22" i="23"/>
  <c r="G6" i="24"/>
  <c r="P22" i="24" s="1"/>
  <c r="O21" i="23"/>
  <c r="F5" i="24"/>
  <c r="O21" i="24" s="1"/>
  <c r="P21" i="23"/>
  <c r="G5" i="24"/>
  <c r="P21" i="24" s="1"/>
  <c r="O24" i="23"/>
  <c r="F8" i="24"/>
  <c r="O24" i="24" s="1"/>
  <c r="N23" i="23"/>
  <c r="E7" i="24"/>
  <c r="N23" i="24" s="1"/>
  <c r="L22" i="23"/>
  <c r="C6" i="24"/>
  <c r="L22" i="24" s="1"/>
  <c r="M22" i="23"/>
  <c r="D6" i="24"/>
  <c r="M22" i="24" s="1"/>
  <c r="M24" i="23"/>
  <c r="D8" i="24"/>
  <c r="M24" i="24" s="1"/>
  <c r="O22" i="23"/>
  <c r="F6" i="24"/>
  <c r="O22" i="24" s="1"/>
  <c r="P25" i="23"/>
  <c r="G9" i="24"/>
  <c r="P25" i="24" s="1"/>
  <c r="M21" i="23"/>
  <c r="V29" i="23"/>
  <c r="P26" i="22"/>
  <c r="P26" i="26"/>
  <c r="P26" i="25"/>
  <c r="P13" i="10"/>
  <c r="M14" i="10"/>
  <c r="N15" i="10"/>
  <c r="M13" i="10"/>
  <c r="N14" i="10"/>
  <c r="O15" i="10"/>
  <c r="L16" i="10"/>
  <c r="N13" i="10"/>
  <c r="O14" i="10"/>
  <c r="L15" i="10"/>
  <c r="P15" i="10"/>
  <c r="O13" i="10"/>
  <c r="L14" i="10"/>
  <c r="P14" i="10"/>
  <c r="M15" i="10"/>
  <c r="G9" i="10" l="1"/>
  <c r="P25" i="10" s="1"/>
  <c r="F9" i="10"/>
  <c r="O25" i="10" s="1"/>
  <c r="C8" i="10"/>
  <c r="L24" i="10" s="1"/>
  <c r="E6" i="10"/>
  <c r="N22" i="10" s="1"/>
  <c r="E5" i="10"/>
  <c r="E9" i="10"/>
  <c r="N25" i="10" s="1"/>
  <c r="G7" i="10"/>
  <c r="P23" i="10" s="1"/>
  <c r="D6" i="10"/>
  <c r="M22" i="10" s="1"/>
  <c r="C5" i="10"/>
  <c r="C7" i="10"/>
  <c r="L23" i="10" s="1"/>
  <c r="G8" i="10"/>
  <c r="P24" i="10" s="1"/>
  <c r="D7" i="10"/>
  <c r="M23" i="10" s="1"/>
  <c r="F5" i="10"/>
  <c r="F8" i="10"/>
  <c r="O24" i="10" s="1"/>
  <c r="F7" i="10"/>
  <c r="O23" i="10" s="1"/>
  <c r="F6" i="10"/>
  <c r="O22" i="10" s="1"/>
  <c r="D5" i="10"/>
  <c r="E8" i="10"/>
  <c r="N24" i="10" s="1"/>
  <c r="E7" i="10"/>
  <c r="N23" i="10" s="1"/>
  <c r="C6" i="10"/>
  <c r="L22" i="10" s="1"/>
  <c r="D9" i="10"/>
  <c r="M25" i="10" s="1"/>
  <c r="D8" i="10"/>
  <c r="M24" i="10" s="1"/>
  <c r="G6" i="10"/>
  <c r="G5" i="10"/>
  <c r="C9" i="10"/>
  <c r="L25" i="10" s="1"/>
  <c r="P26" i="24"/>
  <c r="P26" i="23"/>
  <c r="D2351" i="5"/>
  <c r="L21" i="10" l="1"/>
  <c r="T4" i="10"/>
  <c r="N21" i="10"/>
  <c r="M21" i="10"/>
  <c r="P21" i="10"/>
  <c r="P22" i="10"/>
  <c r="O21" i="10"/>
  <c r="P26" i="10" l="1"/>
  <c r="P18" i="10" l="1"/>
</calcChain>
</file>

<file path=xl/sharedStrings.xml><?xml version="1.0" encoding="utf-8"?>
<sst xmlns="http://schemas.openxmlformats.org/spreadsheetml/2006/main" count="155" uniqueCount="41">
  <si>
    <t>Recency Score</t>
  </si>
  <si>
    <t>Frequency</t>
  </si>
  <si>
    <t>Pij</t>
  </si>
  <si>
    <t>Xij</t>
  </si>
  <si>
    <t>Recency</t>
  </si>
  <si>
    <t>Monetary</t>
  </si>
  <si>
    <t>R-score</t>
  </si>
  <si>
    <t>F-Score</t>
  </si>
  <si>
    <t>M-Score</t>
  </si>
  <si>
    <t>Recency Cutoffs</t>
  </si>
  <si>
    <t>Frequency Cutoffs</t>
  </si>
  <si>
    <t>Monetary Cutoffs</t>
  </si>
  <si>
    <t>Cust ID</t>
  </si>
  <si>
    <t>Count</t>
  </si>
  <si>
    <t>Min</t>
  </si>
  <si>
    <t>Max</t>
  </si>
  <si>
    <t>Average</t>
  </si>
  <si>
    <t>Customer ID</t>
  </si>
  <si>
    <t>Transaction Date</t>
  </si>
  <si>
    <t>Sales</t>
  </si>
  <si>
    <t>Budget B=</t>
  </si>
  <si>
    <t>Vij</t>
  </si>
  <si>
    <t>Decision Variables</t>
  </si>
  <si>
    <t>Total Budget</t>
  </si>
  <si>
    <t>Response Rate</t>
  </si>
  <si>
    <t>Cost to Reach:</t>
  </si>
  <si>
    <t>Sum</t>
  </si>
  <si>
    <t>Frequency Score</t>
  </si>
  <si>
    <t>Nij</t>
  </si>
  <si>
    <t>Frequency: Vij</t>
  </si>
  <si>
    <t>Frequency: pij</t>
  </si>
  <si>
    <t>Frequency: Nij</t>
  </si>
  <si>
    <t>Monetary: Vij</t>
  </si>
  <si>
    <t>Monetary: pij</t>
  </si>
  <si>
    <t>Monetary: Nij</t>
  </si>
  <si>
    <t>Recency: Vij</t>
  </si>
  <si>
    <t>Recency: pij</t>
  </si>
  <si>
    <t>Recency: Nij</t>
  </si>
  <si>
    <t>Total Revenue</t>
  </si>
  <si>
    <t>Purchases</t>
  </si>
  <si>
    <t>Cost of Campaign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</si>
</sst>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&quot;$&quot;#,##0.00"/>
    <numFmt numFmtId="168" formatCode="&quot;$&quot;#,##0"/>
    <numFmt numFmtId="169" formatCode="_(* #,##0_);_(* \(#,##0\);_(* &quot;-&quot;??_);_(@_)"/>
    <numFmt numFmtId="170" formatCode="_(&quot;$&quot;* #,##0_);_(&quot;$&quot;* \(#,##0\);_(&quot;$&quot;* &quot;-&quot;??_);_(@_)"/>
    <numFmt numFmtId="171" formatCode="_(&quot;$&quot;* #,##0.0_);_(&quot;$&quot;* \(#,##0.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0">
    <xf numFmtId="0" fontId="0" fillId="0" borderId="0" xfId="0"/>
    <xf numFmtId="167" fontId="0" fillId="0" borderId="0" xfId="0" applyNumberFormat="1"/>
    <xf numFmtId="14" fontId="0" fillId="0" borderId="0" xfId="0" applyNumberFormat="1"/>
    <xf numFmtId="164" fontId="0" fillId="0" borderId="0" xfId="0" applyNumberFormat="1"/>
    <xf numFmtId="0" fontId="0" fillId="0" borderId="0" xfId="0" applyNumberFormat="1"/>
    <xf numFmtId="169" fontId="0" fillId="0" borderId="0" xfId="2" applyNumberFormat="1" applyFont="1"/>
    <xf numFmtId="169" fontId="0" fillId="0" borderId="0" xfId="2" applyNumberFormat="1" applyFont="1" applyAlignment="1">
      <alignment horizontal="right"/>
    </xf>
    <xf numFmtId="166" fontId="0" fillId="0" borderId="0" xfId="2" applyFont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68" fontId="0" fillId="0" borderId="1" xfId="0" applyNumberFormat="1" applyBorder="1"/>
    <xf numFmtId="0" fontId="2" fillId="0" borderId="2" xfId="0" applyFont="1" applyBorder="1"/>
    <xf numFmtId="0" fontId="2" fillId="0" borderId="0" xfId="0" applyFont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165" fontId="2" fillId="0" borderId="0" xfId="1" applyFont="1" applyAlignment="1">
      <alignment horizontal="right"/>
    </xf>
    <xf numFmtId="170" fontId="2" fillId="0" borderId="0" xfId="1" applyNumberFormat="1" applyFont="1"/>
    <xf numFmtId="0" fontId="2" fillId="0" borderId="0" xfId="0" applyFont="1" applyAlignment="1">
      <alignment horizontal="right"/>
    </xf>
    <xf numFmtId="165" fontId="2" fillId="0" borderId="0" xfId="1" applyFont="1"/>
    <xf numFmtId="165" fontId="2" fillId="0" borderId="0" xfId="1" applyFont="1" applyAlignment="1">
      <alignment horizontal="right"/>
    </xf>
    <xf numFmtId="168" fontId="2" fillId="0" borderId="1" xfId="1" applyNumberFormat="1" applyFont="1" applyBorder="1"/>
    <xf numFmtId="0" fontId="2" fillId="2" borderId="0" xfId="0" applyFont="1" applyFill="1"/>
    <xf numFmtId="0" fontId="2" fillId="0" borderId="0" xfId="0" applyFont="1" applyAlignment="1">
      <alignment textRotation="90"/>
    </xf>
    <xf numFmtId="167" fontId="2" fillId="0" borderId="0" xfId="1" applyNumberFormat="1" applyFont="1" applyBorder="1"/>
    <xf numFmtId="0" fontId="2" fillId="0" borderId="0" xfId="0" applyFont="1" applyAlignment="1">
      <alignment horizontal="right"/>
    </xf>
    <xf numFmtId="2" fontId="2" fillId="0" borderId="1" xfId="0" applyNumberFormat="1" applyFont="1" applyBorder="1"/>
    <xf numFmtId="2" fontId="2" fillId="0" borderId="0" xfId="2" applyNumberFormat="1" applyFont="1" applyAlignment="1">
      <alignment horizontal="right"/>
    </xf>
    <xf numFmtId="9" fontId="2" fillId="0" borderId="0" xfId="3" applyFont="1"/>
    <xf numFmtId="168" fontId="2" fillId="0" borderId="0" xfId="0" applyNumberFormat="1" applyFont="1"/>
    <xf numFmtId="167" fontId="2" fillId="0" borderId="0" xfId="0" applyNumberFormat="1" applyFont="1"/>
    <xf numFmtId="167" fontId="2" fillId="0" borderId="0" xfId="0" applyNumberFormat="1" applyFont="1" applyAlignment="1">
      <alignment horizontal="right"/>
    </xf>
    <xf numFmtId="165" fontId="2" fillId="0" borderId="0" xfId="0" applyNumberFormat="1" applyFont="1"/>
    <xf numFmtId="0" fontId="2" fillId="0" borderId="0" xfId="1" applyNumberFormat="1" applyFont="1" applyAlignment="1">
      <alignment horizontal="right"/>
    </xf>
    <xf numFmtId="1" fontId="2" fillId="0" borderId="3" xfId="0" applyNumberFormat="1" applyFont="1" applyBorder="1"/>
    <xf numFmtId="1" fontId="3" fillId="0" borderId="0" xfId="0" applyNumberFormat="1" applyFont="1" applyFill="1" applyBorder="1" applyAlignment="1">
      <alignment horizontal="right"/>
    </xf>
    <xf numFmtId="1" fontId="2" fillId="0" borderId="0" xfId="0" applyNumberFormat="1" applyFont="1" applyBorder="1"/>
    <xf numFmtId="165" fontId="3" fillId="0" borderId="0" xfId="1" applyFont="1" applyFill="1" applyBorder="1" applyAlignment="1">
      <alignment horizontal="right"/>
    </xf>
    <xf numFmtId="165" fontId="3" fillId="0" borderId="0" xfId="1" applyFont="1" applyFill="1" applyBorder="1"/>
    <xf numFmtId="165" fontId="3" fillId="0" borderId="0" xfId="0" applyNumberFormat="1" applyFont="1" applyFill="1" applyBorder="1"/>
    <xf numFmtId="165" fontId="3" fillId="0" borderId="0" xfId="0" applyNumberFormat="1" applyFont="1" applyFill="1" applyBorder="1" applyAlignment="1">
      <alignment horizontal="right"/>
    </xf>
    <xf numFmtId="37" fontId="3" fillId="0" borderId="0" xfId="1" applyNumberFormat="1" applyFont="1" applyFill="1" applyBorder="1"/>
    <xf numFmtId="9" fontId="2" fillId="2" borderId="0" xfId="3" applyFont="1" applyFill="1"/>
    <xf numFmtId="167" fontId="0" fillId="0" borderId="1" xfId="2" applyNumberFormat="1" applyFont="1" applyBorder="1"/>
    <xf numFmtId="166" fontId="0" fillId="0" borderId="1" xfId="2" applyNumberFormat="1" applyFont="1" applyBorder="1"/>
    <xf numFmtId="169" fontId="0" fillId="0" borderId="1" xfId="2" applyNumberFormat="1" applyFont="1" applyBorder="1"/>
    <xf numFmtId="168" fontId="0" fillId="0" borderId="0" xfId="0" applyNumberFormat="1"/>
    <xf numFmtId="0" fontId="2" fillId="0" borderId="0" xfId="0" applyNumberFormat="1" applyFont="1"/>
    <xf numFmtId="0" fontId="0" fillId="0" borderId="1" xfId="0" applyBorder="1" applyAlignment="1">
      <alignment horizontal="center"/>
    </xf>
    <xf numFmtId="171" fontId="2" fillId="0" borderId="0" xfId="1" applyNumberFormat="1" applyFont="1"/>
    <xf numFmtId="169" fontId="0" fillId="3" borderId="1" xfId="2" applyNumberFormat="1" applyFont="1" applyFill="1" applyBorder="1"/>
    <xf numFmtId="0" fontId="0" fillId="3" borderId="0" xfId="0" applyFill="1"/>
    <xf numFmtId="166" fontId="0" fillId="3" borderId="1" xfId="2" applyNumberFormat="1" applyFont="1" applyFill="1" applyBorder="1"/>
    <xf numFmtId="0" fontId="0" fillId="0" borderId="1" xfId="0" applyBorder="1" applyAlignment="1">
      <alignment horizontal="center"/>
    </xf>
    <xf numFmtId="0" fontId="2" fillId="0" borderId="0" xfId="0" applyFont="1" applyAlignment="1">
      <alignment textRotation="90"/>
    </xf>
    <xf numFmtId="0" fontId="2" fillId="0" borderId="0" xfId="0" applyFont="1" applyAlignment="1">
      <alignment horizontal="right"/>
    </xf>
    <xf numFmtId="0" fontId="3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1" applyFont="1" applyAlignment="1">
      <alignment horizontal="right"/>
    </xf>
    <xf numFmtId="165" fontId="2" fillId="0" borderId="0" xfId="1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4">
    <cellStyle name="Dziesiętny" xfId="2" builtinId="3"/>
    <cellStyle name="Normalny" xfId="0" builtinId="0"/>
    <cellStyle name="Procentowy" xfId="3" builtinId="5"/>
    <cellStyle name="Walutowy" xfId="1" builtinId="4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3"/>
          <c:y val="0.15294753843796821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RF!$L$21:$P$21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16187.964535294108</c:v>
                </c:pt>
                <c:pt idx="4">
                  <c:v>39347.889663829796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89E-406A-AF49-86FAB5AF5E33}"/>
            </c:ext>
          </c:extLst>
        </c:ser>
        <c:ser>
          <c:idx val="1"/>
          <c:order val="1"/>
          <c:invertIfNegative val="0"/>
          <c:val>
            <c:numRef>
              <c:f>RF!$L$22:$P$22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1309.9639999999997</c:v>
                </c:pt>
                <c:pt idx="3">
                  <c:v>2171.2857200000003</c:v>
                </c:pt>
                <c:pt idx="4">
                  <c:v>22544.434771014508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89E-406A-AF49-86FAB5AF5E33}"/>
            </c:ext>
          </c:extLst>
        </c:ser>
        <c:ser>
          <c:idx val="2"/>
          <c:order val="2"/>
          <c:invertIfNegative val="0"/>
          <c:val>
            <c:numRef>
              <c:f>RF!$L$23:$P$23</c:f>
              <c:numCache>
                <c:formatCode>"$"#,##0</c:formatCode>
                <c:ptCount val="5"/>
                <c:pt idx="0">
                  <c:v>0</c:v>
                </c:pt>
                <c:pt idx="1">
                  <c:v>4612.8960000000015</c:v>
                </c:pt>
                <c:pt idx="2">
                  <c:v>0</c:v>
                </c:pt>
                <c:pt idx="3">
                  <c:v>1868.943</c:v>
                </c:pt>
                <c:pt idx="4">
                  <c:v>6083.1868571428568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89E-406A-AF49-86FAB5AF5E33}"/>
            </c:ext>
          </c:extLst>
        </c:ser>
        <c:ser>
          <c:idx val="3"/>
          <c:order val="3"/>
          <c:invertIfNegative val="0"/>
          <c:val>
            <c:numRef>
              <c:f>RF!$L$24:$P$24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2381.9140499999999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89E-406A-AF49-86FAB5AF5E33}"/>
            </c:ext>
          </c:extLst>
        </c:ser>
        <c:ser>
          <c:idx val="4"/>
          <c:order val="4"/>
          <c:invertIfNegative val="0"/>
          <c:val>
            <c:numRef>
              <c:f>RF!$L$25:$P$25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89E-406A-AF49-86FAB5AF5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33501696"/>
        <c:axId val="133503616"/>
        <c:axId val="88419392"/>
      </c:bar3DChart>
      <c:catAx>
        <c:axId val="133501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33503616"/>
        <c:crosses val="autoZero"/>
        <c:auto val="1"/>
        <c:lblAlgn val="ctr"/>
        <c:lblOffset val="100"/>
        <c:noMultiLvlLbl val="0"/>
      </c:catAx>
      <c:valAx>
        <c:axId val="13350361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33501696"/>
        <c:crosses val="autoZero"/>
        <c:crossBetween val="between"/>
      </c:valAx>
      <c:serAx>
        <c:axId val="88419392"/>
        <c:scaling>
          <c:orientation val="minMax"/>
        </c:scaling>
        <c:delete val="1"/>
        <c:axPos val="b"/>
        <c:majorTickMark val="none"/>
        <c:minorTickMark val="none"/>
        <c:tickLblPos val="nextTo"/>
        <c:crossAx val="133503616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3"/>
          <c:y val="0.15294753843796821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'RF Cont'!$L$21:$P$21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1742.4129677275375</c:v>
                </c:pt>
                <c:pt idx="3">
                  <c:v>16187.964535294108</c:v>
                </c:pt>
                <c:pt idx="4">
                  <c:v>39347.889663829796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81-490A-B53C-DE42747D15C5}"/>
            </c:ext>
          </c:extLst>
        </c:ser>
        <c:ser>
          <c:idx val="1"/>
          <c:order val="1"/>
          <c:invertIfNegative val="0"/>
          <c:val>
            <c:numRef>
              <c:f>'RF Cont'!$L$22:$P$22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1309.9639999999997</c:v>
                </c:pt>
                <c:pt idx="3">
                  <c:v>2171.2857200000003</c:v>
                </c:pt>
                <c:pt idx="4">
                  <c:v>22544.434771014508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81-490A-B53C-DE42747D15C5}"/>
            </c:ext>
          </c:extLst>
        </c:ser>
        <c:ser>
          <c:idx val="2"/>
          <c:order val="2"/>
          <c:invertIfNegative val="0"/>
          <c:val>
            <c:numRef>
              <c:f>'RF Cont'!$L$23:$P$23</c:f>
              <c:numCache>
                <c:formatCode>"$"#,##0</c:formatCode>
                <c:ptCount val="5"/>
                <c:pt idx="0">
                  <c:v>0</c:v>
                </c:pt>
                <c:pt idx="1">
                  <c:v>4612.8960000000015</c:v>
                </c:pt>
                <c:pt idx="2">
                  <c:v>0</c:v>
                </c:pt>
                <c:pt idx="3">
                  <c:v>1868.943</c:v>
                </c:pt>
                <c:pt idx="4">
                  <c:v>6083.1868571428568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F81-490A-B53C-DE42747D15C5}"/>
            </c:ext>
          </c:extLst>
        </c:ser>
        <c:ser>
          <c:idx val="3"/>
          <c:order val="3"/>
          <c:invertIfNegative val="0"/>
          <c:val>
            <c:numRef>
              <c:f>'RF Cont'!$L$24:$P$24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2381.9140499999999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F81-490A-B53C-DE42747D15C5}"/>
            </c:ext>
          </c:extLst>
        </c:ser>
        <c:ser>
          <c:idx val="4"/>
          <c:order val="4"/>
          <c:invertIfNegative val="0"/>
          <c:val>
            <c:numRef>
              <c:f>'RF Cont'!$L$25:$P$25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F81-490A-B53C-DE42747D1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35283072"/>
        <c:axId val="135284992"/>
        <c:axId val="133499072"/>
      </c:bar3DChart>
      <c:catAx>
        <c:axId val="13528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35284992"/>
        <c:crosses val="autoZero"/>
        <c:auto val="1"/>
        <c:lblAlgn val="ctr"/>
        <c:lblOffset val="100"/>
        <c:noMultiLvlLbl val="0"/>
      </c:catAx>
      <c:valAx>
        <c:axId val="13528499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35283072"/>
        <c:crosses val="autoZero"/>
        <c:crossBetween val="between"/>
      </c:valAx>
      <c:serAx>
        <c:axId val="133499072"/>
        <c:scaling>
          <c:orientation val="minMax"/>
        </c:scaling>
        <c:delete val="1"/>
        <c:axPos val="b"/>
        <c:majorTickMark val="none"/>
        <c:minorTickMark val="none"/>
        <c:tickLblPos val="nextTo"/>
        <c:crossAx val="135284992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3"/>
          <c:y val="0.15294753843796821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RM!$L$21:$P$21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B0B-4212-AACD-CC4CE842FFE5}"/>
            </c:ext>
          </c:extLst>
        </c:ser>
        <c:ser>
          <c:idx val="1"/>
          <c:order val="1"/>
          <c:invertIfNegative val="0"/>
          <c:val>
            <c:numRef>
              <c:f>RM!$L$22:$P$22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9141.1338828828739</c:v>
                </c:pt>
                <c:pt idx="4">
                  <c:v>38168.531464429529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0B-4212-AACD-CC4CE842FFE5}"/>
            </c:ext>
          </c:extLst>
        </c:ser>
        <c:ser>
          <c:idx val="2"/>
          <c:order val="2"/>
          <c:invertIfNegative val="0"/>
          <c:val>
            <c:numRef>
              <c:f>RM!$L$23:$P$23</c:f>
              <c:numCache>
                <c:formatCode>"$"#,##0</c:formatCode>
                <c:ptCount val="5"/>
                <c:pt idx="0">
                  <c:v>0</c:v>
                </c:pt>
                <c:pt idx="1">
                  <c:v>1768.807520000001</c:v>
                </c:pt>
                <c:pt idx="2">
                  <c:v>3540.3851483870963</c:v>
                </c:pt>
                <c:pt idx="3">
                  <c:v>2796.7971799999996</c:v>
                </c:pt>
                <c:pt idx="4">
                  <c:v>23391.317735294113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B-4212-AACD-CC4CE842FFE5}"/>
            </c:ext>
          </c:extLst>
        </c:ser>
        <c:ser>
          <c:idx val="3"/>
          <c:order val="3"/>
          <c:invertIfNegative val="0"/>
          <c:val>
            <c:numRef>
              <c:f>RM!$L$24:$P$24</c:f>
              <c:numCache>
                <c:formatCode>"$"#,##0</c:formatCode>
                <c:ptCount val="5"/>
                <c:pt idx="0">
                  <c:v>0</c:v>
                </c:pt>
                <c:pt idx="1">
                  <c:v>1243.9549454545454</c:v>
                </c:pt>
                <c:pt idx="2">
                  <c:v>1371.4649999999999</c:v>
                </c:pt>
                <c:pt idx="3">
                  <c:v>6284.2102857142854</c:v>
                </c:pt>
                <c:pt idx="4">
                  <c:v>6466.7072615384623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0B-4212-AACD-CC4CE842FFE5}"/>
            </c:ext>
          </c:extLst>
        </c:ser>
        <c:ser>
          <c:idx val="4"/>
          <c:order val="4"/>
          <c:invertIfNegative val="0"/>
          <c:val>
            <c:numRef>
              <c:f>RM!$L$25:$P$25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B0B-4212-AACD-CC4CE842F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35437696"/>
        <c:axId val="135448064"/>
        <c:axId val="135279936"/>
      </c:bar3DChart>
      <c:catAx>
        <c:axId val="1354376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35448064"/>
        <c:crosses val="autoZero"/>
        <c:auto val="1"/>
        <c:lblAlgn val="ctr"/>
        <c:lblOffset val="100"/>
        <c:noMultiLvlLbl val="0"/>
      </c:catAx>
      <c:valAx>
        <c:axId val="13544806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35437696"/>
        <c:crosses val="autoZero"/>
        <c:crossBetween val="between"/>
      </c:valAx>
      <c:serAx>
        <c:axId val="135279936"/>
        <c:scaling>
          <c:orientation val="minMax"/>
        </c:scaling>
        <c:delete val="1"/>
        <c:axPos val="b"/>
        <c:majorTickMark val="none"/>
        <c:minorTickMark val="none"/>
        <c:tickLblPos val="nextTo"/>
        <c:crossAx val="135448064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3"/>
          <c:y val="0.15294753843796821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'RM Cont'!$L$21:$P$21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0DC-4101-BEDB-EB4E352B536C}"/>
            </c:ext>
          </c:extLst>
        </c:ser>
        <c:ser>
          <c:idx val="1"/>
          <c:order val="1"/>
          <c:invertIfNegative val="0"/>
          <c:val>
            <c:numRef>
              <c:f>'RM Cont'!$L$22:$P$22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562.41140597206174</c:v>
                </c:pt>
                <c:pt idx="3">
                  <c:v>9141.1338828828739</c:v>
                </c:pt>
                <c:pt idx="4">
                  <c:v>38168.531464429529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0DC-4101-BEDB-EB4E352B536C}"/>
            </c:ext>
          </c:extLst>
        </c:ser>
        <c:ser>
          <c:idx val="2"/>
          <c:order val="2"/>
          <c:invertIfNegative val="0"/>
          <c:val>
            <c:numRef>
              <c:f>'RM Cont'!$L$23:$P$23</c:f>
              <c:numCache>
                <c:formatCode>"$"#,##0</c:formatCode>
                <c:ptCount val="5"/>
                <c:pt idx="0">
                  <c:v>0</c:v>
                </c:pt>
                <c:pt idx="1">
                  <c:v>1768.807520000001</c:v>
                </c:pt>
                <c:pt idx="2">
                  <c:v>3540.3851483870963</c:v>
                </c:pt>
                <c:pt idx="3">
                  <c:v>2796.7971799999996</c:v>
                </c:pt>
                <c:pt idx="4">
                  <c:v>23391.317735294113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0DC-4101-BEDB-EB4E352B536C}"/>
            </c:ext>
          </c:extLst>
        </c:ser>
        <c:ser>
          <c:idx val="3"/>
          <c:order val="3"/>
          <c:invertIfNegative val="0"/>
          <c:val>
            <c:numRef>
              <c:f>'RM Cont'!$L$24:$P$24</c:f>
              <c:numCache>
                <c:formatCode>"$"#,##0</c:formatCode>
                <c:ptCount val="5"/>
                <c:pt idx="0">
                  <c:v>0</c:v>
                </c:pt>
                <c:pt idx="1">
                  <c:v>1243.9549454545454</c:v>
                </c:pt>
                <c:pt idx="2">
                  <c:v>1371.4649999999999</c:v>
                </c:pt>
                <c:pt idx="3">
                  <c:v>6284.2102857142854</c:v>
                </c:pt>
                <c:pt idx="4">
                  <c:v>6466.7072615384623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0DC-4101-BEDB-EB4E352B536C}"/>
            </c:ext>
          </c:extLst>
        </c:ser>
        <c:ser>
          <c:idx val="4"/>
          <c:order val="4"/>
          <c:invertIfNegative val="0"/>
          <c:val>
            <c:numRef>
              <c:f>'RM Cont'!$L$25:$P$25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0DC-4101-BEDB-EB4E352B53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42854784"/>
        <c:axId val="142856960"/>
        <c:axId val="135442880"/>
      </c:bar3DChart>
      <c:catAx>
        <c:axId val="1428547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Recency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42856960"/>
        <c:crosses val="autoZero"/>
        <c:auto val="1"/>
        <c:lblAlgn val="ctr"/>
        <c:lblOffset val="100"/>
        <c:noMultiLvlLbl val="0"/>
      </c:catAx>
      <c:valAx>
        <c:axId val="14285696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42854784"/>
        <c:crosses val="autoZero"/>
        <c:crossBetween val="between"/>
      </c:valAx>
      <c:serAx>
        <c:axId val="135442880"/>
        <c:scaling>
          <c:orientation val="minMax"/>
        </c:scaling>
        <c:delete val="1"/>
        <c:axPos val="b"/>
        <c:majorTickMark val="none"/>
        <c:minorTickMark val="none"/>
        <c:tickLblPos val="nextTo"/>
        <c:crossAx val="142856960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6"/>
          <c:y val="0.14470294805778225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FM!$L$21:$P$21</c:f>
              <c:numCache>
                <c:formatCode>"$"#,##0</c:formatCode>
                <c:ptCount val="5"/>
                <c:pt idx="0">
                  <c:v>0</c:v>
                </c:pt>
                <c:pt idx="1">
                  <c:v>195.31169999999997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0C-41D1-B0AF-F5BACD1E1EDE}"/>
            </c:ext>
          </c:extLst>
        </c:ser>
        <c:ser>
          <c:idx val="1"/>
          <c:order val="1"/>
          <c:invertIfNegative val="0"/>
          <c:val>
            <c:numRef>
              <c:f>FM!$L$22:$P$22</c:f>
              <c:numCache>
                <c:formatCode>"$"#,##0</c:formatCode>
                <c:ptCount val="5"/>
                <c:pt idx="0">
                  <c:v>0</c:v>
                </c:pt>
                <c:pt idx="1">
                  <c:v>10517.768426666666</c:v>
                </c:pt>
                <c:pt idx="2">
                  <c:v>4561.3029545454538</c:v>
                </c:pt>
                <c:pt idx="3">
                  <c:v>2381.9140499999999</c:v>
                </c:pt>
                <c:pt idx="4">
                  <c:v>4722.2168666666676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0C-41D1-B0AF-F5BACD1E1EDE}"/>
            </c:ext>
          </c:extLst>
        </c:ser>
        <c:ser>
          <c:idx val="2"/>
          <c:order val="2"/>
          <c:invertIfNegative val="0"/>
          <c:val>
            <c:numRef>
              <c:f>FM!$L$23:$P$23</c:f>
              <c:numCache>
                <c:formatCode>"$"#,##0</c:formatCode>
                <c:ptCount val="5"/>
                <c:pt idx="0">
                  <c:v>24856.971816155998</c:v>
                </c:pt>
                <c:pt idx="1">
                  <c:v>9059.3396571428584</c:v>
                </c:pt>
                <c:pt idx="2">
                  <c:v>1389.4385</c:v>
                </c:pt>
                <c:pt idx="3">
                  <c:v>0</c:v>
                </c:pt>
                <c:pt idx="4">
                  <c:v>1472.9186000000007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30C-41D1-B0AF-F5BACD1E1EDE}"/>
            </c:ext>
          </c:extLst>
        </c:ser>
        <c:ser>
          <c:idx val="3"/>
          <c:order val="3"/>
          <c:invertIfNegative val="0"/>
          <c:val>
            <c:numRef>
              <c:f>FM!$L$24:$P$24</c:f>
              <c:numCache>
                <c:formatCode>"$"#,##0</c:formatCode>
                <c:ptCount val="5"/>
                <c:pt idx="0">
                  <c:v>11339.259493518533</c:v>
                </c:pt>
                <c:pt idx="1">
                  <c:v>4142.2163428571421</c:v>
                </c:pt>
                <c:pt idx="2">
                  <c:v>1868.943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30C-41D1-B0AF-F5BACD1E1EDE}"/>
            </c:ext>
          </c:extLst>
        </c:ser>
        <c:ser>
          <c:idx val="4"/>
          <c:order val="4"/>
          <c:invertIfNegative val="0"/>
          <c:val>
            <c:numRef>
              <c:f>FM!$L$25:$P$25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30C-41D1-B0AF-F5BACD1E1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43074816"/>
        <c:axId val="143076736"/>
        <c:axId val="143070528"/>
      </c:bar3DChart>
      <c:catAx>
        <c:axId val="143074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43076736"/>
        <c:crosses val="autoZero"/>
        <c:auto val="1"/>
        <c:lblAlgn val="ctr"/>
        <c:lblOffset val="100"/>
        <c:noMultiLvlLbl val="0"/>
      </c:catAx>
      <c:valAx>
        <c:axId val="1430767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43074816"/>
        <c:crosses val="autoZero"/>
        <c:crossBetween val="between"/>
      </c:valAx>
      <c:serAx>
        <c:axId val="143070528"/>
        <c:scaling>
          <c:orientation val="minMax"/>
        </c:scaling>
        <c:delete val="1"/>
        <c:axPos val="b"/>
        <c:majorTickMark val="none"/>
        <c:minorTickMark val="none"/>
        <c:tickLblPos val="nextTo"/>
        <c:crossAx val="143076736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0"/>
    </mc:Choice>
    <mc:Fallback>
      <c:style val="10"/>
    </mc:Fallback>
  </mc:AlternateContent>
  <c:chart>
    <c:autoTitleDeleted val="1"/>
    <c:view3D>
      <c:rotX val="15"/>
      <c:rotY val="20"/>
      <c:rAngAx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12872462817147853"/>
          <c:y val="0.15294753843796821"/>
          <c:w val="0.76849759405074369"/>
          <c:h val="0.76354839379799067"/>
        </c:manualLayout>
      </c:layout>
      <c:bar3DChart>
        <c:barDir val="col"/>
        <c:grouping val="standard"/>
        <c:varyColors val="0"/>
        <c:ser>
          <c:idx val="0"/>
          <c:order val="0"/>
          <c:invertIfNegative val="0"/>
          <c:val>
            <c:numRef>
              <c:f>'FM Cont'!$L$21:$P$21</c:f>
              <c:numCache>
                <c:formatCode>"$"#,##0</c:formatCode>
                <c:ptCount val="5"/>
                <c:pt idx="0">
                  <c:v>0</c:v>
                </c:pt>
                <c:pt idx="1">
                  <c:v>195.31169999999997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4-443F-A260-4B0A9ADC8842}"/>
            </c:ext>
          </c:extLst>
        </c:ser>
        <c:ser>
          <c:idx val="1"/>
          <c:order val="1"/>
          <c:invertIfNegative val="0"/>
          <c:val>
            <c:numRef>
              <c:f>'FM Cont'!$L$22:$P$22</c:f>
              <c:numCache>
                <c:formatCode>"$"#,##0</c:formatCode>
                <c:ptCount val="5"/>
                <c:pt idx="0">
                  <c:v>3583.3154583932264</c:v>
                </c:pt>
                <c:pt idx="1">
                  <c:v>10517.768426666666</c:v>
                </c:pt>
                <c:pt idx="2">
                  <c:v>4561.3029545454538</c:v>
                </c:pt>
                <c:pt idx="3">
                  <c:v>2381.9140499999999</c:v>
                </c:pt>
                <c:pt idx="4">
                  <c:v>4722.2168666666676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64-443F-A260-4B0A9ADC8842}"/>
            </c:ext>
          </c:extLst>
        </c:ser>
        <c:ser>
          <c:idx val="2"/>
          <c:order val="2"/>
          <c:invertIfNegative val="0"/>
          <c:val>
            <c:numRef>
              <c:f>'FM Cont'!$L$23:$P$23</c:f>
              <c:numCache>
                <c:formatCode>"$"#,##0</c:formatCode>
                <c:ptCount val="5"/>
                <c:pt idx="0">
                  <c:v>24856.971816155998</c:v>
                </c:pt>
                <c:pt idx="1">
                  <c:v>9059.3396571428584</c:v>
                </c:pt>
                <c:pt idx="2">
                  <c:v>1389.4385</c:v>
                </c:pt>
                <c:pt idx="3">
                  <c:v>0</c:v>
                </c:pt>
                <c:pt idx="4">
                  <c:v>1472.9186000000007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64-443F-A260-4B0A9ADC8842}"/>
            </c:ext>
          </c:extLst>
        </c:ser>
        <c:ser>
          <c:idx val="3"/>
          <c:order val="3"/>
          <c:invertIfNegative val="0"/>
          <c:val>
            <c:numRef>
              <c:f>'FM Cont'!$L$24:$P$24</c:f>
              <c:numCache>
                <c:formatCode>"$"#,##0</c:formatCode>
                <c:ptCount val="5"/>
                <c:pt idx="0">
                  <c:v>11339.259493518533</c:v>
                </c:pt>
                <c:pt idx="1">
                  <c:v>4142.2163428571421</c:v>
                </c:pt>
                <c:pt idx="2">
                  <c:v>1868.943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864-443F-A260-4B0A9ADC8842}"/>
            </c:ext>
          </c:extLst>
        </c:ser>
        <c:ser>
          <c:idx val="4"/>
          <c:order val="4"/>
          <c:invertIfNegative val="0"/>
          <c:val>
            <c:numRef>
              <c:f>'FM Cont'!$L$25:$P$25</c:f>
              <c:numCache>
                <c:formatCode>"$"#,##0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864-443F-A260-4B0A9ADC8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0"/>
        <c:shape val="box"/>
        <c:axId val="143197312"/>
        <c:axId val="143199232"/>
        <c:axId val="143126976"/>
      </c:bar3DChart>
      <c:catAx>
        <c:axId val="1431973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0.38784011373578309"/>
              <c:y val="0.90278426958122671"/>
            </c:manualLayout>
          </c:layout>
          <c:overlay val="0"/>
        </c:title>
        <c:majorTickMark val="none"/>
        <c:minorTickMark val="none"/>
        <c:tickLblPos val="nextTo"/>
        <c:crossAx val="143199232"/>
        <c:crosses val="autoZero"/>
        <c:auto val="1"/>
        <c:lblAlgn val="ctr"/>
        <c:lblOffset val="100"/>
        <c:noMultiLvlLbl val="0"/>
      </c:catAx>
      <c:valAx>
        <c:axId val="143199232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defRPr>
                </a:pPr>
                <a:r>
                  <a:rPr lang="en-US" sz="1200" b="0">
                    <a:latin typeface="Calibri" panose="020F0502020204030204" pitchFamily="34" charset="0"/>
                    <a:ea typeface="FangSong" panose="02010609060101010101" pitchFamily="49" charset="-122"/>
                    <a:cs typeface="Arial" panose="020B0604020202020204" pitchFamily="34" charset="0"/>
                  </a:rPr>
                  <a:t>Profit</a:t>
                </a:r>
              </a:p>
            </c:rich>
          </c:tx>
          <c:layout>
            <c:manualLayout>
              <c:xMode val="edge"/>
              <c:yMode val="edge"/>
              <c:x val="2.0018810148731404E-2"/>
              <c:y val="0.39097308238617923"/>
            </c:manualLayout>
          </c:layout>
          <c:overlay val="0"/>
        </c:title>
        <c:numFmt formatCode="&quot;$&quot;#,##0" sourceLinked="1"/>
        <c:majorTickMark val="out"/>
        <c:minorTickMark val="none"/>
        <c:tickLblPos val="nextTo"/>
        <c:crossAx val="143197312"/>
        <c:crosses val="autoZero"/>
        <c:crossBetween val="between"/>
      </c:valAx>
      <c:serAx>
        <c:axId val="143126976"/>
        <c:scaling>
          <c:orientation val="minMax"/>
        </c:scaling>
        <c:delete val="1"/>
        <c:axPos val="b"/>
        <c:majorTickMark val="none"/>
        <c:minorTickMark val="none"/>
        <c:tickLblPos val="nextTo"/>
        <c:crossAx val="143199232"/>
        <c:crosses val="autoZero"/>
      </c:ser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21166</xdr:colOff>
      <xdr:row>0</xdr:row>
      <xdr:rowOff>0</xdr:rowOff>
    </xdr:from>
    <xdr:to>
      <xdr:col>23</xdr:col>
      <xdr:colOff>296333</xdr:colOff>
      <xdr:row>16</xdr:row>
      <xdr:rowOff>32808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22</xdr:col>
      <xdr:colOff>25029</xdr:colOff>
      <xdr:row>9</xdr:row>
      <xdr:rowOff>17308</xdr:rowOff>
    </xdr:from>
    <xdr:ext cx="436786" cy="135466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 txBox="1"/>
      </xdr:nvSpPr>
      <xdr:spPr>
        <a:xfrm rot="18255567">
          <a:off x="13250338" y="2190749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Frequency</a:t>
          </a:r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21167</xdr:colOff>
      <xdr:row>0</xdr:row>
      <xdr:rowOff>21167</xdr:rowOff>
    </xdr:from>
    <xdr:to>
      <xdr:col>23</xdr:col>
      <xdr:colOff>296334</xdr:colOff>
      <xdr:row>16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21</xdr:col>
      <xdr:colOff>607113</xdr:colOff>
      <xdr:row>9</xdr:row>
      <xdr:rowOff>59644</xdr:rowOff>
    </xdr:from>
    <xdr:ext cx="436786" cy="13546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 txBox="1"/>
      </xdr:nvSpPr>
      <xdr:spPr>
        <a:xfrm rot="18255567">
          <a:off x="12678839" y="2233085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Frequency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52917</xdr:colOff>
      <xdr:row>0</xdr:row>
      <xdr:rowOff>0</xdr:rowOff>
    </xdr:from>
    <xdr:to>
      <xdr:col>23</xdr:col>
      <xdr:colOff>328084</xdr:colOff>
      <xdr:row>16</xdr:row>
      <xdr:rowOff>32808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21</xdr:col>
      <xdr:colOff>585945</xdr:colOff>
      <xdr:row>9</xdr:row>
      <xdr:rowOff>70226</xdr:rowOff>
    </xdr:from>
    <xdr:ext cx="436786" cy="13546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 txBox="1"/>
      </xdr:nvSpPr>
      <xdr:spPr>
        <a:xfrm rot="18255567">
          <a:off x="11990921" y="2243667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Monetary</a:t>
          </a:r>
          <a:endParaRPr lang="en-US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63499</xdr:colOff>
      <xdr:row>0</xdr:row>
      <xdr:rowOff>10583</xdr:rowOff>
    </xdr:from>
    <xdr:to>
      <xdr:col>23</xdr:col>
      <xdr:colOff>338666</xdr:colOff>
      <xdr:row>16</xdr:row>
      <xdr:rowOff>43391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21</xdr:col>
      <xdr:colOff>575362</xdr:colOff>
      <xdr:row>9</xdr:row>
      <xdr:rowOff>38475</xdr:rowOff>
    </xdr:from>
    <xdr:ext cx="436786" cy="13546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 txBox="1"/>
      </xdr:nvSpPr>
      <xdr:spPr>
        <a:xfrm rot="18255567">
          <a:off x="12096754" y="2211916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Monetary</a:t>
          </a:r>
          <a:endParaRPr lang="en-US" sz="1100"/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52916</xdr:colOff>
      <xdr:row>0</xdr:row>
      <xdr:rowOff>21167</xdr:rowOff>
    </xdr:from>
    <xdr:to>
      <xdr:col>23</xdr:col>
      <xdr:colOff>328083</xdr:colOff>
      <xdr:row>16</xdr:row>
      <xdr:rowOff>53975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22</xdr:col>
      <xdr:colOff>35612</xdr:colOff>
      <xdr:row>9</xdr:row>
      <xdr:rowOff>6727</xdr:rowOff>
    </xdr:from>
    <xdr:ext cx="436786" cy="13546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SpPr txBox="1"/>
      </xdr:nvSpPr>
      <xdr:spPr>
        <a:xfrm rot="18255567">
          <a:off x="12170838" y="2180168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Monetary</a:t>
          </a:r>
          <a:endParaRPr lang="en-US" sz="1100"/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31750</xdr:colOff>
      <xdr:row>0</xdr:row>
      <xdr:rowOff>10583</xdr:rowOff>
    </xdr:from>
    <xdr:to>
      <xdr:col>23</xdr:col>
      <xdr:colOff>306917</xdr:colOff>
      <xdr:row>16</xdr:row>
      <xdr:rowOff>43391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21</xdr:col>
      <xdr:colOff>585945</xdr:colOff>
      <xdr:row>9</xdr:row>
      <xdr:rowOff>27894</xdr:rowOff>
    </xdr:from>
    <xdr:ext cx="436786" cy="135466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SpPr txBox="1"/>
      </xdr:nvSpPr>
      <xdr:spPr>
        <a:xfrm rot="18255567">
          <a:off x="12297837" y="2201335"/>
          <a:ext cx="13546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/>
            <a:t>1    2    3    4</a:t>
          </a:r>
          <a:r>
            <a:rPr lang="en-US" sz="1100" baseline="0"/>
            <a:t>    5</a:t>
          </a:r>
        </a:p>
        <a:p>
          <a:r>
            <a:rPr lang="en-US" sz="1100" baseline="0"/>
            <a:t>     Monetary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81"/>
  <sheetViews>
    <sheetView tabSelected="1" zoomScale="120" zoomScaleNormal="120" workbookViewId="0">
      <selection activeCell="E12" sqref="E12"/>
    </sheetView>
  </sheetViews>
  <sheetFormatPr defaultRowHeight="14.5" x14ac:dyDescent="0.35"/>
  <cols>
    <col min="2" max="2" width="16.54296875" customWidth="1"/>
    <col min="5" max="5" width="24.1796875" style="4" bestFit="1" customWidth="1"/>
    <col min="6" max="6" width="22.54296875" customWidth="1"/>
    <col min="7" max="7" width="9.1796875" style="6"/>
  </cols>
  <sheetData>
    <row r="1" spans="1:6" x14ac:dyDescent="0.35">
      <c r="A1" t="s">
        <v>17</v>
      </c>
      <c r="B1" t="s">
        <v>18</v>
      </c>
      <c r="C1" t="s">
        <v>19</v>
      </c>
      <c r="E1"/>
      <c r="F1" s="4"/>
    </row>
    <row r="2" spans="1:6" x14ac:dyDescent="0.35">
      <c r="A2">
        <v>320</v>
      </c>
      <c r="B2" s="2">
        <v>41820</v>
      </c>
      <c r="C2" s="3">
        <v>22.88</v>
      </c>
      <c r="E2"/>
      <c r="F2" s="5"/>
    </row>
    <row r="3" spans="1:6" x14ac:dyDescent="0.35">
      <c r="A3">
        <v>767</v>
      </c>
      <c r="B3" s="2">
        <v>41820</v>
      </c>
      <c r="C3" s="3">
        <v>11.57</v>
      </c>
      <c r="E3"/>
      <c r="F3" s="5"/>
    </row>
    <row r="4" spans="1:6" x14ac:dyDescent="0.35">
      <c r="A4">
        <v>549</v>
      </c>
      <c r="B4" s="2">
        <v>41819</v>
      </c>
      <c r="C4" s="3">
        <v>23.58</v>
      </c>
      <c r="E4"/>
      <c r="F4" s="5"/>
    </row>
    <row r="5" spans="1:6" x14ac:dyDescent="0.35">
      <c r="A5">
        <v>1533</v>
      </c>
      <c r="B5" s="2">
        <v>41818</v>
      </c>
      <c r="C5" s="3">
        <v>22.49</v>
      </c>
      <c r="E5"/>
      <c r="F5" s="5"/>
    </row>
    <row r="6" spans="1:6" x14ac:dyDescent="0.35">
      <c r="A6">
        <v>810</v>
      </c>
      <c r="B6" s="2">
        <v>41818</v>
      </c>
      <c r="C6" s="3">
        <v>23.99</v>
      </c>
      <c r="E6"/>
      <c r="F6" s="5"/>
    </row>
    <row r="7" spans="1:6" x14ac:dyDescent="0.35">
      <c r="A7">
        <v>968</v>
      </c>
      <c r="B7" s="2">
        <v>41818</v>
      </c>
      <c r="C7" s="3">
        <v>39.479999999999997</v>
      </c>
      <c r="E7"/>
      <c r="F7" s="5"/>
    </row>
    <row r="8" spans="1:6" x14ac:dyDescent="0.35">
      <c r="A8">
        <v>1502</v>
      </c>
      <c r="B8" s="2">
        <v>41818</v>
      </c>
      <c r="C8" s="3">
        <v>36.479999999999997</v>
      </c>
      <c r="E8"/>
      <c r="F8" s="5"/>
    </row>
    <row r="9" spans="1:6" x14ac:dyDescent="0.35">
      <c r="A9">
        <v>2312</v>
      </c>
      <c r="B9" s="2">
        <v>41818</v>
      </c>
      <c r="C9" s="3">
        <v>44.99</v>
      </c>
      <c r="E9"/>
      <c r="F9" s="5"/>
    </row>
    <row r="10" spans="1:6" x14ac:dyDescent="0.35">
      <c r="A10">
        <v>211</v>
      </c>
      <c r="B10" s="2">
        <v>41817</v>
      </c>
      <c r="C10" s="3">
        <v>72.47</v>
      </c>
      <c r="E10"/>
      <c r="F10" s="5"/>
    </row>
    <row r="11" spans="1:6" x14ac:dyDescent="0.35">
      <c r="A11">
        <v>499</v>
      </c>
      <c r="B11" s="2">
        <v>41817</v>
      </c>
      <c r="C11" s="3">
        <v>50.97</v>
      </c>
      <c r="E11"/>
      <c r="F11" s="5"/>
    </row>
    <row r="12" spans="1:6" x14ac:dyDescent="0.35">
      <c r="A12">
        <v>1056</v>
      </c>
      <c r="B12" s="2">
        <v>41817</v>
      </c>
      <c r="C12" s="3">
        <v>70.39</v>
      </c>
      <c r="E12"/>
      <c r="F12" s="5"/>
    </row>
    <row r="13" spans="1:6" x14ac:dyDescent="0.35">
      <c r="A13">
        <v>1387</v>
      </c>
      <c r="B13" s="2">
        <v>41817</v>
      </c>
      <c r="C13" s="3">
        <v>62.36</v>
      </c>
      <c r="E13"/>
      <c r="F13" s="5"/>
    </row>
    <row r="14" spans="1:6" x14ac:dyDescent="0.35">
      <c r="A14">
        <v>1533</v>
      </c>
      <c r="B14" s="2">
        <v>41817</v>
      </c>
      <c r="C14" s="3">
        <v>62.08</v>
      </c>
      <c r="E14"/>
      <c r="F14" s="5"/>
    </row>
    <row r="15" spans="1:6" x14ac:dyDescent="0.35">
      <c r="A15">
        <v>2031</v>
      </c>
      <c r="B15" s="2">
        <v>41817</v>
      </c>
      <c r="C15" s="3">
        <v>36.979999999999997</v>
      </c>
      <c r="E15"/>
      <c r="F15" s="5"/>
    </row>
    <row r="16" spans="1:6" x14ac:dyDescent="0.35">
      <c r="A16">
        <v>529</v>
      </c>
      <c r="B16" s="2">
        <v>41816</v>
      </c>
      <c r="C16" s="3">
        <v>38.97</v>
      </c>
      <c r="E16"/>
      <c r="F16" s="5"/>
    </row>
    <row r="17" spans="1:6" x14ac:dyDescent="0.35">
      <c r="A17">
        <v>767</v>
      </c>
      <c r="B17" s="2">
        <v>41816</v>
      </c>
      <c r="C17" s="3">
        <v>23.58</v>
      </c>
      <c r="E17"/>
      <c r="F17" s="5"/>
    </row>
    <row r="18" spans="1:6" x14ac:dyDescent="0.35">
      <c r="A18">
        <v>1203</v>
      </c>
      <c r="B18" s="2">
        <v>41816</v>
      </c>
      <c r="C18" s="3">
        <v>54.36</v>
      </c>
      <c r="E18"/>
      <c r="F18" s="5"/>
    </row>
    <row r="19" spans="1:6" x14ac:dyDescent="0.35">
      <c r="A19">
        <v>1470</v>
      </c>
      <c r="B19" s="2">
        <v>41816</v>
      </c>
      <c r="C19" s="3">
        <v>41.98</v>
      </c>
      <c r="E19"/>
      <c r="F19" s="5"/>
    </row>
    <row r="20" spans="1:6" x14ac:dyDescent="0.35">
      <c r="A20">
        <v>382</v>
      </c>
      <c r="B20" s="2">
        <v>41815</v>
      </c>
      <c r="C20" s="3">
        <v>23.99</v>
      </c>
      <c r="E20"/>
      <c r="F20" s="5"/>
    </row>
    <row r="21" spans="1:6" x14ac:dyDescent="0.35">
      <c r="A21">
        <v>713</v>
      </c>
      <c r="B21" s="2">
        <v>41815</v>
      </c>
      <c r="C21" s="3">
        <v>28.49</v>
      </c>
      <c r="E21"/>
      <c r="F21" s="5"/>
    </row>
    <row r="22" spans="1:6" x14ac:dyDescent="0.35">
      <c r="A22">
        <v>899</v>
      </c>
      <c r="B22" s="2">
        <v>41815</v>
      </c>
      <c r="C22" s="3">
        <v>20.49</v>
      </c>
      <c r="E22"/>
      <c r="F22" s="5"/>
    </row>
    <row r="23" spans="1:6" x14ac:dyDescent="0.35">
      <c r="A23">
        <v>1712</v>
      </c>
      <c r="B23" s="2">
        <v>41815</v>
      </c>
      <c r="C23" s="3">
        <v>52.55</v>
      </c>
      <c r="E23"/>
      <c r="F23" s="5"/>
    </row>
    <row r="24" spans="1:6" x14ac:dyDescent="0.35">
      <c r="A24">
        <v>1899</v>
      </c>
      <c r="B24" s="2">
        <v>41815</v>
      </c>
      <c r="C24" s="3">
        <v>37.479999999999997</v>
      </c>
      <c r="E24"/>
      <c r="F24" s="5"/>
    </row>
    <row r="25" spans="1:6" x14ac:dyDescent="0.35">
      <c r="A25">
        <v>2175</v>
      </c>
      <c r="B25" s="2">
        <v>41815</v>
      </c>
      <c r="C25" s="3">
        <v>31.99</v>
      </c>
      <c r="E25"/>
      <c r="F25" s="5"/>
    </row>
    <row r="26" spans="1:6" x14ac:dyDescent="0.35">
      <c r="A26">
        <v>716</v>
      </c>
      <c r="B26" s="2">
        <v>41814</v>
      </c>
      <c r="C26" s="3">
        <v>67.459999999999994</v>
      </c>
      <c r="E26"/>
      <c r="F26" s="5"/>
    </row>
    <row r="27" spans="1:6" x14ac:dyDescent="0.35">
      <c r="A27">
        <v>767</v>
      </c>
      <c r="B27" s="2">
        <v>41814</v>
      </c>
      <c r="C27" s="3">
        <v>32.979999999999997</v>
      </c>
      <c r="E27"/>
      <c r="F27" s="5"/>
    </row>
    <row r="28" spans="1:6" x14ac:dyDescent="0.35">
      <c r="A28">
        <v>1166</v>
      </c>
      <c r="B28" s="2">
        <v>41814</v>
      </c>
      <c r="C28" s="3">
        <v>23.99</v>
      </c>
      <c r="E28"/>
      <c r="F28" s="5"/>
    </row>
    <row r="29" spans="1:6" x14ac:dyDescent="0.35">
      <c r="A29">
        <v>2128</v>
      </c>
      <c r="B29" s="2">
        <v>41814</v>
      </c>
      <c r="C29" s="3">
        <v>41.48</v>
      </c>
      <c r="E29"/>
      <c r="F29" s="5"/>
    </row>
    <row r="30" spans="1:6" x14ac:dyDescent="0.35">
      <c r="A30">
        <v>641</v>
      </c>
      <c r="B30" s="2">
        <v>41813</v>
      </c>
      <c r="C30" s="3">
        <v>56.98</v>
      </c>
      <c r="E30"/>
      <c r="F30" s="5"/>
    </row>
    <row r="31" spans="1:6" x14ac:dyDescent="0.35">
      <c r="A31">
        <v>1290</v>
      </c>
      <c r="B31" s="2">
        <v>41813</v>
      </c>
      <c r="C31" s="3">
        <v>74.47</v>
      </c>
      <c r="E31"/>
      <c r="F31" s="5"/>
    </row>
    <row r="32" spans="1:6" x14ac:dyDescent="0.35">
      <c r="A32">
        <v>1327</v>
      </c>
      <c r="B32" s="2">
        <v>41813</v>
      </c>
      <c r="C32" s="3">
        <v>33.979999999999997</v>
      </c>
      <c r="E32"/>
      <c r="F32" s="5"/>
    </row>
    <row r="33" spans="1:6" x14ac:dyDescent="0.35">
      <c r="A33">
        <v>1560</v>
      </c>
      <c r="B33" s="2">
        <v>41813</v>
      </c>
      <c r="C33" s="3">
        <v>30.49</v>
      </c>
      <c r="E33"/>
      <c r="F33" s="5"/>
    </row>
    <row r="34" spans="1:6" x14ac:dyDescent="0.35">
      <c r="A34">
        <v>2239</v>
      </c>
      <c r="B34" s="2">
        <v>41813</v>
      </c>
      <c r="C34" s="3">
        <v>54.97</v>
      </c>
      <c r="E34"/>
      <c r="F34" s="5"/>
    </row>
    <row r="35" spans="1:6" x14ac:dyDescent="0.35">
      <c r="A35">
        <v>2318</v>
      </c>
      <c r="B35" s="2">
        <v>41813</v>
      </c>
      <c r="C35" s="3">
        <v>24.98</v>
      </c>
      <c r="E35"/>
      <c r="F35" s="5"/>
    </row>
    <row r="36" spans="1:6" x14ac:dyDescent="0.35">
      <c r="A36">
        <v>232</v>
      </c>
      <c r="B36" s="2">
        <v>41812</v>
      </c>
      <c r="C36" s="3">
        <v>49.47</v>
      </c>
      <c r="E36"/>
      <c r="F36" s="5"/>
    </row>
    <row r="37" spans="1:6" x14ac:dyDescent="0.35">
      <c r="A37">
        <v>1441</v>
      </c>
      <c r="B37" s="2">
        <v>41812</v>
      </c>
      <c r="C37" s="3">
        <v>39.47</v>
      </c>
      <c r="E37"/>
      <c r="F37" s="5"/>
    </row>
    <row r="38" spans="1:6" x14ac:dyDescent="0.35">
      <c r="A38">
        <v>1945</v>
      </c>
      <c r="B38" s="2">
        <v>41812</v>
      </c>
      <c r="C38" s="3">
        <v>50.46</v>
      </c>
      <c r="E38"/>
      <c r="F38" s="5"/>
    </row>
    <row r="39" spans="1:6" x14ac:dyDescent="0.35">
      <c r="A39">
        <v>1963</v>
      </c>
      <c r="B39" s="2">
        <v>41812</v>
      </c>
      <c r="C39" s="3">
        <v>49.97</v>
      </c>
      <c r="E39"/>
      <c r="F39" s="5"/>
    </row>
    <row r="40" spans="1:6" x14ac:dyDescent="0.35">
      <c r="A40">
        <v>324</v>
      </c>
      <c r="B40" s="2">
        <v>41811</v>
      </c>
      <c r="C40" s="3">
        <v>41.98</v>
      </c>
      <c r="E40"/>
      <c r="F40" s="5"/>
    </row>
    <row r="41" spans="1:6" x14ac:dyDescent="0.35">
      <c r="A41">
        <v>1607</v>
      </c>
      <c r="B41" s="2">
        <v>41811</v>
      </c>
      <c r="C41" s="3">
        <v>37.479999999999997</v>
      </c>
      <c r="E41"/>
      <c r="F41" s="5"/>
    </row>
    <row r="42" spans="1:6" x14ac:dyDescent="0.35">
      <c r="A42">
        <v>2261</v>
      </c>
      <c r="B42" s="2">
        <v>41811</v>
      </c>
      <c r="C42" s="3">
        <v>49.47</v>
      </c>
      <c r="E42"/>
      <c r="F42" s="5"/>
    </row>
    <row r="43" spans="1:6" x14ac:dyDescent="0.35">
      <c r="A43">
        <v>6</v>
      </c>
      <c r="B43" s="2">
        <v>41810</v>
      </c>
      <c r="C43" s="3">
        <v>66.47</v>
      </c>
      <c r="E43"/>
      <c r="F43" s="5"/>
    </row>
    <row r="44" spans="1:6" x14ac:dyDescent="0.35">
      <c r="A44">
        <v>813</v>
      </c>
      <c r="B44" s="2">
        <v>41810</v>
      </c>
      <c r="C44" s="3">
        <v>36.479999999999997</v>
      </c>
      <c r="E44"/>
      <c r="F44" s="5"/>
    </row>
    <row r="45" spans="1:6" x14ac:dyDescent="0.35">
      <c r="A45">
        <v>1296</v>
      </c>
      <c r="B45" s="2">
        <v>41810</v>
      </c>
      <c r="C45" s="3">
        <v>63.63</v>
      </c>
      <c r="E45"/>
      <c r="F45" s="5"/>
    </row>
    <row r="46" spans="1:6" x14ac:dyDescent="0.35">
      <c r="A46">
        <v>1226</v>
      </c>
      <c r="B46" s="2">
        <v>41809</v>
      </c>
      <c r="C46" s="3">
        <v>38.979999999999997</v>
      </c>
      <c r="E46"/>
      <c r="F46" s="5"/>
    </row>
    <row r="47" spans="1:6" x14ac:dyDescent="0.35">
      <c r="A47">
        <v>1292</v>
      </c>
      <c r="B47" s="2">
        <v>41809</v>
      </c>
      <c r="C47" s="3">
        <v>34.979999999999997</v>
      </c>
      <c r="E47"/>
      <c r="F47" s="5"/>
    </row>
    <row r="48" spans="1:6" x14ac:dyDescent="0.35">
      <c r="A48">
        <v>1539</v>
      </c>
      <c r="B48" s="2">
        <v>41809</v>
      </c>
      <c r="C48" s="3">
        <v>50.49</v>
      </c>
      <c r="E48"/>
      <c r="F48" s="5"/>
    </row>
    <row r="49" spans="1:6" x14ac:dyDescent="0.35">
      <c r="A49">
        <v>1668</v>
      </c>
      <c r="B49" s="2">
        <v>41809</v>
      </c>
      <c r="C49" s="3">
        <v>45.97</v>
      </c>
      <c r="E49"/>
      <c r="F49" s="5"/>
    </row>
    <row r="50" spans="1:6" x14ac:dyDescent="0.35">
      <c r="A50">
        <v>2034</v>
      </c>
      <c r="B50" s="2">
        <v>41809</v>
      </c>
      <c r="C50" s="3">
        <v>23.99</v>
      </c>
      <c r="E50"/>
      <c r="F50" s="5"/>
    </row>
    <row r="51" spans="1:6" x14ac:dyDescent="0.35">
      <c r="A51">
        <v>516</v>
      </c>
      <c r="B51" s="2">
        <v>41808</v>
      </c>
      <c r="C51" s="3">
        <v>31.98</v>
      </c>
      <c r="E51"/>
      <c r="F51" s="5"/>
    </row>
    <row r="52" spans="1:6" x14ac:dyDescent="0.35">
      <c r="A52">
        <v>1033</v>
      </c>
      <c r="B52" s="2">
        <v>41808</v>
      </c>
      <c r="C52" s="3">
        <v>25.49</v>
      </c>
      <c r="E52"/>
      <c r="F52" s="5"/>
    </row>
    <row r="53" spans="1:6" x14ac:dyDescent="0.35">
      <c r="A53">
        <v>1539</v>
      </c>
      <c r="B53" s="2">
        <v>41808</v>
      </c>
      <c r="C53" s="3">
        <v>23.99</v>
      </c>
      <c r="E53"/>
      <c r="F53" s="5"/>
    </row>
    <row r="54" spans="1:6" x14ac:dyDescent="0.35">
      <c r="A54">
        <v>1746</v>
      </c>
      <c r="B54" s="2">
        <v>41808</v>
      </c>
      <c r="C54" s="3">
        <v>58.97</v>
      </c>
      <c r="E54"/>
      <c r="F54" s="5"/>
    </row>
    <row r="55" spans="1:6" x14ac:dyDescent="0.35">
      <c r="A55">
        <v>86</v>
      </c>
      <c r="B55" s="2">
        <v>41807</v>
      </c>
      <c r="C55" s="3">
        <v>57.47</v>
      </c>
      <c r="E55"/>
      <c r="F55" s="5"/>
    </row>
    <row r="56" spans="1:6" x14ac:dyDescent="0.35">
      <c r="A56">
        <v>1136</v>
      </c>
      <c r="B56" s="2">
        <v>41807</v>
      </c>
      <c r="C56" s="3">
        <v>34.76</v>
      </c>
      <c r="E56"/>
      <c r="F56" s="5"/>
    </row>
    <row r="57" spans="1:6" x14ac:dyDescent="0.35">
      <c r="A57">
        <v>1328</v>
      </c>
      <c r="B57" s="2">
        <v>41807</v>
      </c>
      <c r="C57" s="3">
        <v>38.979999999999997</v>
      </c>
      <c r="E57"/>
      <c r="F57" s="5"/>
    </row>
    <row r="58" spans="1:6" x14ac:dyDescent="0.35">
      <c r="A58">
        <v>1843</v>
      </c>
      <c r="B58" s="2">
        <v>41807</v>
      </c>
      <c r="C58" s="3">
        <v>53.97</v>
      </c>
      <c r="E58"/>
      <c r="F58" s="5"/>
    </row>
    <row r="59" spans="1:6" x14ac:dyDescent="0.35">
      <c r="A59">
        <v>1981</v>
      </c>
      <c r="B59" s="2">
        <v>41807</v>
      </c>
      <c r="C59" s="3">
        <v>58.96</v>
      </c>
      <c r="E59"/>
      <c r="F59" s="5"/>
    </row>
    <row r="60" spans="1:6" x14ac:dyDescent="0.35">
      <c r="A60">
        <v>2071</v>
      </c>
      <c r="B60" s="2">
        <v>41807</v>
      </c>
      <c r="C60" s="3">
        <v>57.84</v>
      </c>
      <c r="E60"/>
      <c r="F60" s="5"/>
    </row>
    <row r="61" spans="1:6" x14ac:dyDescent="0.35">
      <c r="A61">
        <v>2280</v>
      </c>
      <c r="B61" s="2">
        <v>41807</v>
      </c>
      <c r="C61" s="3">
        <v>26.99</v>
      </c>
      <c r="E61"/>
      <c r="F61" s="5"/>
    </row>
    <row r="62" spans="1:6" x14ac:dyDescent="0.35">
      <c r="A62">
        <v>529</v>
      </c>
      <c r="B62" s="2">
        <v>41806</v>
      </c>
      <c r="C62" s="3">
        <v>26.98</v>
      </c>
      <c r="E62"/>
      <c r="F62" s="5"/>
    </row>
    <row r="63" spans="1:6" x14ac:dyDescent="0.35">
      <c r="A63">
        <v>882</v>
      </c>
      <c r="B63" s="2">
        <v>41806</v>
      </c>
      <c r="C63" s="3">
        <v>37.97</v>
      </c>
      <c r="E63"/>
      <c r="F63" s="5"/>
    </row>
    <row r="64" spans="1:6" x14ac:dyDescent="0.35">
      <c r="A64">
        <v>956</v>
      </c>
      <c r="B64" s="2">
        <v>41806</v>
      </c>
      <c r="C64" s="3">
        <v>22.49</v>
      </c>
      <c r="E64"/>
      <c r="F64" s="5"/>
    </row>
    <row r="65" spans="1:6" x14ac:dyDescent="0.35">
      <c r="A65">
        <v>1242</v>
      </c>
      <c r="B65" s="2">
        <v>41806</v>
      </c>
      <c r="C65" s="3">
        <v>17.489999999999998</v>
      </c>
      <c r="E65"/>
      <c r="F65" s="5"/>
    </row>
    <row r="66" spans="1:6" x14ac:dyDescent="0.35">
      <c r="A66">
        <v>1352</v>
      </c>
      <c r="B66" s="2">
        <v>41806</v>
      </c>
      <c r="C66" s="3">
        <v>39.49</v>
      </c>
      <c r="E66"/>
      <c r="F66" s="5"/>
    </row>
    <row r="67" spans="1:6" x14ac:dyDescent="0.35">
      <c r="A67">
        <v>2318</v>
      </c>
      <c r="B67" s="2">
        <v>41806</v>
      </c>
      <c r="C67" s="3">
        <v>37.869999999999997</v>
      </c>
      <c r="E67"/>
      <c r="F67" s="5"/>
    </row>
    <row r="68" spans="1:6" x14ac:dyDescent="0.35">
      <c r="A68">
        <v>1906</v>
      </c>
      <c r="B68" s="2">
        <v>41805</v>
      </c>
      <c r="C68" s="3">
        <v>51.06</v>
      </c>
      <c r="E68"/>
      <c r="F68" s="5"/>
    </row>
    <row r="69" spans="1:6" x14ac:dyDescent="0.35">
      <c r="A69">
        <v>35</v>
      </c>
      <c r="B69" s="2">
        <v>41804</v>
      </c>
      <c r="C69" s="3">
        <v>70.489999999999995</v>
      </c>
      <c r="E69"/>
      <c r="F69" s="5"/>
    </row>
    <row r="70" spans="1:6" x14ac:dyDescent="0.35">
      <c r="A70">
        <v>213</v>
      </c>
      <c r="B70" s="2">
        <v>41804</v>
      </c>
      <c r="C70" s="3">
        <v>92.44</v>
      </c>
      <c r="E70"/>
      <c r="F70" s="5"/>
    </row>
    <row r="71" spans="1:6" x14ac:dyDescent="0.35">
      <c r="A71">
        <v>516</v>
      </c>
      <c r="B71" s="2">
        <v>41804</v>
      </c>
      <c r="C71" s="3">
        <v>36.979999999999997</v>
      </c>
      <c r="E71"/>
      <c r="F71" s="5"/>
    </row>
    <row r="72" spans="1:6" x14ac:dyDescent="0.35">
      <c r="A72">
        <v>1164</v>
      </c>
      <c r="B72" s="2">
        <v>41804</v>
      </c>
      <c r="C72" s="3">
        <v>70.47</v>
      </c>
      <c r="E72"/>
      <c r="F72" s="5"/>
    </row>
    <row r="73" spans="1:6" x14ac:dyDescent="0.35">
      <c r="A73">
        <v>1181</v>
      </c>
      <c r="B73" s="2">
        <v>41804</v>
      </c>
      <c r="C73" s="3">
        <v>72.45</v>
      </c>
      <c r="E73"/>
      <c r="F73" s="5"/>
    </row>
    <row r="74" spans="1:6" x14ac:dyDescent="0.35">
      <c r="A74">
        <v>1183</v>
      </c>
      <c r="B74" s="2">
        <v>41804</v>
      </c>
      <c r="C74" s="3">
        <v>49.24</v>
      </c>
      <c r="E74"/>
      <c r="F74" s="5"/>
    </row>
    <row r="75" spans="1:6" x14ac:dyDescent="0.35">
      <c r="A75">
        <v>1679</v>
      </c>
      <c r="B75" s="2">
        <v>41804</v>
      </c>
      <c r="C75" s="3">
        <v>88.52</v>
      </c>
      <c r="E75"/>
      <c r="F75" s="5"/>
    </row>
    <row r="76" spans="1:6" x14ac:dyDescent="0.35">
      <c r="A76">
        <v>1925</v>
      </c>
      <c r="B76" s="2">
        <v>41804</v>
      </c>
      <c r="C76" s="3">
        <v>37.299999999999997</v>
      </c>
      <c r="E76"/>
      <c r="F76" s="5"/>
    </row>
    <row r="77" spans="1:6" x14ac:dyDescent="0.35">
      <c r="A77">
        <v>2012</v>
      </c>
      <c r="B77" s="2">
        <v>41804</v>
      </c>
      <c r="C77" s="3">
        <v>35.979999999999997</v>
      </c>
      <c r="E77"/>
      <c r="F77" s="5"/>
    </row>
    <row r="78" spans="1:6" x14ac:dyDescent="0.35">
      <c r="A78">
        <v>2293</v>
      </c>
      <c r="B78" s="2">
        <v>41804</v>
      </c>
      <c r="C78" s="3">
        <v>50.86</v>
      </c>
      <c r="E78"/>
      <c r="F78" s="5"/>
    </row>
    <row r="79" spans="1:6" x14ac:dyDescent="0.35">
      <c r="A79">
        <v>304</v>
      </c>
      <c r="B79" s="2">
        <v>41803</v>
      </c>
      <c r="C79" s="3">
        <v>34.76</v>
      </c>
      <c r="E79"/>
      <c r="F79" s="5"/>
    </row>
    <row r="80" spans="1:6" x14ac:dyDescent="0.35">
      <c r="A80">
        <v>1180</v>
      </c>
      <c r="B80" s="2">
        <v>41803</v>
      </c>
      <c r="C80" s="3">
        <v>48.47</v>
      </c>
      <c r="E80"/>
      <c r="F80" s="5"/>
    </row>
    <row r="81" spans="1:6" x14ac:dyDescent="0.35">
      <c r="A81">
        <v>1990</v>
      </c>
      <c r="B81" s="2">
        <v>41803</v>
      </c>
      <c r="C81" s="3">
        <v>25.49</v>
      </c>
      <c r="E81"/>
      <c r="F81" s="5"/>
    </row>
    <row r="82" spans="1:6" x14ac:dyDescent="0.35">
      <c r="A82">
        <v>2261</v>
      </c>
      <c r="B82" s="2">
        <v>41803</v>
      </c>
      <c r="C82" s="3">
        <v>60.96</v>
      </c>
      <c r="E82"/>
      <c r="F82" s="5"/>
    </row>
    <row r="83" spans="1:6" x14ac:dyDescent="0.35">
      <c r="A83">
        <v>2265</v>
      </c>
      <c r="B83" s="2">
        <v>41803</v>
      </c>
      <c r="C83" s="3">
        <v>22.49</v>
      </c>
      <c r="E83"/>
      <c r="F83" s="5"/>
    </row>
    <row r="84" spans="1:6" x14ac:dyDescent="0.35">
      <c r="A84">
        <v>185</v>
      </c>
      <c r="B84" s="2">
        <v>41802</v>
      </c>
      <c r="C84" s="3">
        <v>31.99</v>
      </c>
      <c r="E84"/>
      <c r="F84" s="5"/>
    </row>
    <row r="85" spans="1:6" x14ac:dyDescent="0.35">
      <c r="A85">
        <v>441</v>
      </c>
      <c r="B85" s="2">
        <v>41802</v>
      </c>
      <c r="C85" s="3">
        <v>55.47</v>
      </c>
      <c r="E85"/>
      <c r="F85" s="5"/>
    </row>
    <row r="86" spans="1:6" x14ac:dyDescent="0.35">
      <c r="A86">
        <v>813</v>
      </c>
      <c r="B86" s="2">
        <v>41802</v>
      </c>
      <c r="C86" s="3">
        <v>63.96</v>
      </c>
      <c r="E86"/>
      <c r="F86" s="5"/>
    </row>
    <row r="87" spans="1:6" x14ac:dyDescent="0.35">
      <c r="A87">
        <v>1372</v>
      </c>
      <c r="B87" s="2">
        <v>41802</v>
      </c>
      <c r="C87" s="3">
        <v>57.53</v>
      </c>
      <c r="E87"/>
      <c r="F87" s="5"/>
    </row>
    <row r="88" spans="1:6" x14ac:dyDescent="0.35">
      <c r="A88">
        <v>1889</v>
      </c>
      <c r="B88" s="2">
        <v>41802</v>
      </c>
      <c r="C88" s="3">
        <v>41.98</v>
      </c>
      <c r="E88"/>
      <c r="F88" s="5"/>
    </row>
    <row r="89" spans="1:6" x14ac:dyDescent="0.35">
      <c r="A89">
        <v>157</v>
      </c>
      <c r="B89" s="2">
        <v>41801</v>
      </c>
      <c r="C89" s="3">
        <v>48.96</v>
      </c>
      <c r="E89"/>
      <c r="F89" s="5"/>
    </row>
    <row r="90" spans="1:6" x14ac:dyDescent="0.35">
      <c r="A90">
        <v>407</v>
      </c>
      <c r="B90" s="2">
        <v>41801</v>
      </c>
      <c r="C90" s="3">
        <v>34.76</v>
      </c>
      <c r="E90"/>
      <c r="F90" s="5"/>
    </row>
    <row r="91" spans="1:6" x14ac:dyDescent="0.35">
      <c r="A91">
        <v>1052</v>
      </c>
      <c r="B91" s="2">
        <v>41801</v>
      </c>
      <c r="C91" s="3">
        <v>85.33</v>
      </c>
      <c r="E91"/>
      <c r="F91" s="5"/>
    </row>
    <row r="92" spans="1:6" x14ac:dyDescent="0.35">
      <c r="A92">
        <v>1117</v>
      </c>
      <c r="B92" s="2">
        <v>41801</v>
      </c>
      <c r="C92" s="3">
        <v>30.56</v>
      </c>
      <c r="E92"/>
      <c r="F92" s="5"/>
    </row>
    <row r="93" spans="1:6" x14ac:dyDescent="0.35">
      <c r="A93">
        <v>1136</v>
      </c>
      <c r="B93" s="2">
        <v>41801</v>
      </c>
      <c r="C93" s="3">
        <v>46.07</v>
      </c>
      <c r="E93"/>
      <c r="F93" s="5"/>
    </row>
    <row r="94" spans="1:6" x14ac:dyDescent="0.35">
      <c r="A94">
        <v>1226</v>
      </c>
      <c r="B94" s="2">
        <v>41801</v>
      </c>
      <c r="C94" s="3">
        <v>80.95</v>
      </c>
      <c r="E94"/>
      <c r="F94" s="5"/>
    </row>
    <row r="95" spans="1:6" x14ac:dyDescent="0.35">
      <c r="A95">
        <v>1436</v>
      </c>
      <c r="B95" s="2">
        <v>41801</v>
      </c>
      <c r="C95" s="3">
        <v>20.99</v>
      </c>
      <c r="E95"/>
      <c r="F95" s="5"/>
    </row>
    <row r="96" spans="1:6" x14ac:dyDescent="0.35">
      <c r="A96">
        <v>1496</v>
      </c>
      <c r="B96" s="2">
        <v>41801</v>
      </c>
      <c r="C96" s="3">
        <v>23.99</v>
      </c>
      <c r="E96"/>
      <c r="F96" s="5"/>
    </row>
    <row r="97" spans="1:6" x14ac:dyDescent="0.35">
      <c r="A97">
        <v>1633</v>
      </c>
      <c r="B97" s="2">
        <v>41801</v>
      </c>
      <c r="C97" s="3">
        <v>59.05</v>
      </c>
      <c r="E97"/>
      <c r="F97" s="5"/>
    </row>
    <row r="98" spans="1:6" x14ac:dyDescent="0.35">
      <c r="A98">
        <v>1679</v>
      </c>
      <c r="B98" s="2">
        <v>41801</v>
      </c>
      <c r="C98" s="3">
        <v>137.91999999999999</v>
      </c>
      <c r="E98"/>
      <c r="F98" s="5"/>
    </row>
    <row r="99" spans="1:6" x14ac:dyDescent="0.35">
      <c r="A99">
        <v>2234</v>
      </c>
      <c r="B99" s="2">
        <v>41801</v>
      </c>
      <c r="C99" s="3">
        <v>23.49</v>
      </c>
      <c r="E99"/>
      <c r="F99" s="5"/>
    </row>
    <row r="100" spans="1:6" x14ac:dyDescent="0.35">
      <c r="A100">
        <v>2303</v>
      </c>
      <c r="B100" s="2">
        <v>41801</v>
      </c>
      <c r="C100" s="3">
        <v>55.47</v>
      </c>
      <c r="E100"/>
      <c r="F100" s="5"/>
    </row>
    <row r="101" spans="1:6" x14ac:dyDescent="0.35">
      <c r="A101">
        <v>990</v>
      </c>
      <c r="B101" s="2">
        <v>41800</v>
      </c>
      <c r="C101" s="3">
        <v>71.489999999999995</v>
      </c>
      <c r="E101"/>
      <c r="F101" s="5"/>
    </row>
    <row r="102" spans="1:6" x14ac:dyDescent="0.35">
      <c r="A102">
        <v>1201</v>
      </c>
      <c r="B102" s="2">
        <v>41800</v>
      </c>
      <c r="C102" s="3">
        <v>58.35</v>
      </c>
      <c r="E102"/>
      <c r="F102" s="5"/>
    </row>
    <row r="103" spans="1:6" x14ac:dyDescent="0.35">
      <c r="A103">
        <v>1255</v>
      </c>
      <c r="B103" s="2">
        <v>41800</v>
      </c>
      <c r="C103" s="3">
        <v>44.95</v>
      </c>
      <c r="E103"/>
      <c r="F103" s="5"/>
    </row>
    <row r="104" spans="1:6" x14ac:dyDescent="0.35">
      <c r="A104">
        <v>1259</v>
      </c>
      <c r="B104" s="2">
        <v>41800</v>
      </c>
      <c r="C104" s="3">
        <v>102.92</v>
      </c>
      <c r="E104"/>
      <c r="F104" s="5"/>
    </row>
    <row r="105" spans="1:6" x14ac:dyDescent="0.35">
      <c r="A105">
        <v>1355</v>
      </c>
      <c r="B105" s="2">
        <v>41800</v>
      </c>
      <c r="C105" s="3">
        <v>14.49</v>
      </c>
      <c r="E105"/>
      <c r="F105" s="5"/>
    </row>
    <row r="106" spans="1:6" x14ac:dyDescent="0.35">
      <c r="A106">
        <v>1516</v>
      </c>
      <c r="B106" s="2">
        <v>41800</v>
      </c>
      <c r="C106" s="3">
        <v>37.979999999999997</v>
      </c>
      <c r="E106"/>
      <c r="F106" s="5"/>
    </row>
    <row r="107" spans="1:6" x14ac:dyDescent="0.35">
      <c r="A107">
        <v>1786</v>
      </c>
      <c r="B107" s="2">
        <v>41800</v>
      </c>
      <c r="C107" s="3">
        <v>30.98</v>
      </c>
      <c r="E107"/>
      <c r="F107" s="5"/>
    </row>
    <row r="108" spans="1:6" x14ac:dyDescent="0.35">
      <c r="A108">
        <v>1886</v>
      </c>
      <c r="B108" s="2">
        <v>41800</v>
      </c>
      <c r="C108" s="3">
        <v>36.479999999999997</v>
      </c>
      <c r="E108"/>
      <c r="F108" s="5"/>
    </row>
    <row r="109" spans="1:6" x14ac:dyDescent="0.35">
      <c r="A109">
        <v>2220</v>
      </c>
      <c r="B109" s="2">
        <v>41800</v>
      </c>
      <c r="C109" s="3">
        <v>21.99</v>
      </c>
      <c r="E109"/>
      <c r="F109" s="5"/>
    </row>
    <row r="110" spans="1:6" x14ac:dyDescent="0.35">
      <c r="A110">
        <v>133</v>
      </c>
      <c r="B110" s="2">
        <v>41799</v>
      </c>
      <c r="C110" s="3">
        <v>20.99</v>
      </c>
      <c r="E110"/>
      <c r="F110" s="5"/>
    </row>
    <row r="111" spans="1:6" x14ac:dyDescent="0.35">
      <c r="A111">
        <v>144</v>
      </c>
      <c r="B111" s="2">
        <v>41799</v>
      </c>
      <c r="C111" s="3">
        <v>40.99</v>
      </c>
      <c r="E111"/>
      <c r="F111" s="5"/>
    </row>
    <row r="112" spans="1:6" x14ac:dyDescent="0.35">
      <c r="A112">
        <v>161</v>
      </c>
      <c r="B112" s="2">
        <v>41799</v>
      </c>
      <c r="C112" s="3">
        <v>25.49</v>
      </c>
      <c r="E112"/>
      <c r="F112" s="5"/>
    </row>
    <row r="113" spans="1:6" x14ac:dyDescent="0.35">
      <c r="A113">
        <v>521</v>
      </c>
      <c r="B113" s="2">
        <v>41799</v>
      </c>
      <c r="C113" s="3">
        <v>29.47</v>
      </c>
      <c r="E113"/>
      <c r="F113" s="5"/>
    </row>
    <row r="114" spans="1:6" x14ac:dyDescent="0.35">
      <c r="A114">
        <v>1194</v>
      </c>
      <c r="B114" s="2">
        <v>41799</v>
      </c>
      <c r="C114" s="3">
        <v>31.98</v>
      </c>
      <c r="E114"/>
      <c r="F114" s="5"/>
    </row>
    <row r="115" spans="1:6" x14ac:dyDescent="0.35">
      <c r="A115">
        <v>1349</v>
      </c>
      <c r="B115" s="2">
        <v>41799</v>
      </c>
      <c r="C115" s="3">
        <v>59.46</v>
      </c>
      <c r="E115"/>
      <c r="F115" s="5"/>
    </row>
    <row r="116" spans="1:6" x14ac:dyDescent="0.35">
      <c r="A116">
        <v>1621</v>
      </c>
      <c r="B116" s="2">
        <v>41799</v>
      </c>
      <c r="C116" s="3">
        <v>40.98</v>
      </c>
      <c r="E116"/>
      <c r="F116" s="5"/>
    </row>
    <row r="117" spans="1:6" x14ac:dyDescent="0.35">
      <c r="A117">
        <v>1742</v>
      </c>
      <c r="B117" s="2">
        <v>41799</v>
      </c>
      <c r="C117" s="3">
        <v>38.479999999999997</v>
      </c>
      <c r="E117"/>
      <c r="F117" s="5"/>
    </row>
    <row r="118" spans="1:6" x14ac:dyDescent="0.35">
      <c r="A118">
        <v>810</v>
      </c>
      <c r="B118" s="2">
        <v>41798</v>
      </c>
      <c r="C118" s="3">
        <v>39.979999999999997</v>
      </c>
      <c r="E118"/>
      <c r="F118" s="5"/>
    </row>
    <row r="119" spans="1:6" x14ac:dyDescent="0.35">
      <c r="A119">
        <v>1418</v>
      </c>
      <c r="B119" s="2">
        <v>41798</v>
      </c>
      <c r="C119" s="3">
        <v>52.4</v>
      </c>
      <c r="E119"/>
      <c r="F119" s="5"/>
    </row>
    <row r="120" spans="1:6" x14ac:dyDescent="0.35">
      <c r="A120">
        <v>1774</v>
      </c>
      <c r="B120" s="2">
        <v>41798</v>
      </c>
      <c r="C120" s="3">
        <v>32.47</v>
      </c>
      <c r="E120"/>
      <c r="F120" s="5"/>
    </row>
    <row r="121" spans="1:6" x14ac:dyDescent="0.35">
      <c r="A121">
        <v>2045</v>
      </c>
      <c r="B121" s="2">
        <v>41798</v>
      </c>
      <c r="C121" s="3">
        <v>40.57</v>
      </c>
      <c r="E121"/>
      <c r="F121" s="5"/>
    </row>
    <row r="122" spans="1:6" x14ac:dyDescent="0.35">
      <c r="A122">
        <v>428</v>
      </c>
      <c r="B122" s="2">
        <v>41797</v>
      </c>
      <c r="C122" s="3">
        <v>53.47</v>
      </c>
      <c r="E122"/>
      <c r="F122" s="5"/>
    </row>
    <row r="123" spans="1:6" x14ac:dyDescent="0.35">
      <c r="A123">
        <v>529</v>
      </c>
      <c r="B123" s="2">
        <v>41797</v>
      </c>
      <c r="C123" s="3">
        <v>25.47</v>
      </c>
      <c r="E123"/>
      <c r="F123" s="5"/>
    </row>
    <row r="124" spans="1:6" x14ac:dyDescent="0.35">
      <c r="A124">
        <v>840</v>
      </c>
      <c r="B124" s="2">
        <v>41797</v>
      </c>
      <c r="C124" s="3">
        <v>61.98</v>
      </c>
      <c r="E124"/>
      <c r="F124" s="5"/>
    </row>
    <row r="125" spans="1:6" x14ac:dyDescent="0.35">
      <c r="A125">
        <v>1963</v>
      </c>
      <c r="B125" s="2">
        <v>41797</v>
      </c>
      <c r="C125" s="3">
        <v>22.49</v>
      </c>
      <c r="E125"/>
      <c r="F125" s="5"/>
    </row>
    <row r="126" spans="1:6" x14ac:dyDescent="0.35">
      <c r="A126">
        <v>2356</v>
      </c>
      <c r="B126" s="2">
        <v>41797</v>
      </c>
      <c r="C126" s="3">
        <v>39.979999999999997</v>
      </c>
      <c r="E126"/>
      <c r="F126" s="5"/>
    </row>
    <row r="127" spans="1:6" x14ac:dyDescent="0.35">
      <c r="A127">
        <v>1203</v>
      </c>
      <c r="B127" s="2">
        <v>41796</v>
      </c>
      <c r="C127" s="3">
        <v>23.58</v>
      </c>
      <c r="E127"/>
      <c r="F127" s="5"/>
    </row>
    <row r="128" spans="1:6" x14ac:dyDescent="0.35">
      <c r="A128">
        <v>1697</v>
      </c>
      <c r="B128" s="2">
        <v>41796</v>
      </c>
      <c r="C128" s="3">
        <v>22.88</v>
      </c>
      <c r="E128"/>
      <c r="F128" s="5"/>
    </row>
    <row r="129" spans="1:6" x14ac:dyDescent="0.35">
      <c r="A129">
        <v>1925</v>
      </c>
      <c r="B129" s="2">
        <v>41796</v>
      </c>
      <c r="C129" s="3">
        <v>32.369999999999997</v>
      </c>
      <c r="E129"/>
      <c r="F129" s="5"/>
    </row>
    <row r="130" spans="1:6" x14ac:dyDescent="0.35">
      <c r="A130">
        <v>549</v>
      </c>
      <c r="B130" s="2">
        <v>41795</v>
      </c>
      <c r="C130" s="3">
        <v>60.56</v>
      </c>
      <c r="E130"/>
      <c r="F130" s="5"/>
    </row>
    <row r="131" spans="1:6" x14ac:dyDescent="0.35">
      <c r="A131">
        <v>924</v>
      </c>
      <c r="B131" s="2">
        <v>41795</v>
      </c>
      <c r="C131" s="3">
        <v>25.99</v>
      </c>
      <c r="E131"/>
      <c r="F131" s="5"/>
    </row>
    <row r="132" spans="1:6" x14ac:dyDescent="0.35">
      <c r="A132">
        <v>927</v>
      </c>
      <c r="B132" s="2">
        <v>41795</v>
      </c>
      <c r="C132" s="3">
        <v>34.979999999999997</v>
      </c>
      <c r="E132"/>
      <c r="F132" s="5"/>
    </row>
    <row r="133" spans="1:6" x14ac:dyDescent="0.35">
      <c r="A133">
        <v>1887</v>
      </c>
      <c r="B133" s="2">
        <v>41795</v>
      </c>
      <c r="C133" s="3">
        <v>23.99</v>
      </c>
      <c r="E133"/>
      <c r="F133" s="5"/>
    </row>
    <row r="134" spans="1:6" x14ac:dyDescent="0.35">
      <c r="A134">
        <v>2199</v>
      </c>
      <c r="B134" s="2">
        <v>41795</v>
      </c>
      <c r="C134" s="3">
        <v>36.159999999999997</v>
      </c>
      <c r="E134"/>
      <c r="F134" s="5"/>
    </row>
    <row r="135" spans="1:6" x14ac:dyDescent="0.35">
      <c r="A135">
        <v>111</v>
      </c>
      <c r="B135" s="2">
        <v>41794</v>
      </c>
      <c r="C135" s="3">
        <v>23.58</v>
      </c>
      <c r="E135"/>
      <c r="F135" s="5"/>
    </row>
    <row r="136" spans="1:6" x14ac:dyDescent="0.35">
      <c r="A136">
        <v>446</v>
      </c>
      <c r="B136" s="2">
        <v>41794</v>
      </c>
      <c r="C136" s="3">
        <v>22.88</v>
      </c>
      <c r="E136"/>
      <c r="F136" s="5"/>
    </row>
    <row r="137" spans="1:6" x14ac:dyDescent="0.35">
      <c r="A137">
        <v>461</v>
      </c>
      <c r="B137" s="2">
        <v>41794</v>
      </c>
      <c r="C137" s="3">
        <v>25.49</v>
      </c>
      <c r="E137"/>
      <c r="F137" s="5"/>
    </row>
    <row r="138" spans="1:6" x14ac:dyDescent="0.35">
      <c r="A138">
        <v>813</v>
      </c>
      <c r="B138" s="2">
        <v>41794</v>
      </c>
      <c r="C138" s="3">
        <v>57.97</v>
      </c>
      <c r="E138"/>
      <c r="F138" s="5"/>
    </row>
    <row r="139" spans="1:6" x14ac:dyDescent="0.35">
      <c r="A139">
        <v>902</v>
      </c>
      <c r="B139" s="2">
        <v>41794</v>
      </c>
      <c r="C139" s="3">
        <v>71.84</v>
      </c>
      <c r="E139"/>
      <c r="F139" s="5"/>
    </row>
    <row r="140" spans="1:6" x14ac:dyDescent="0.35">
      <c r="A140">
        <v>924</v>
      </c>
      <c r="B140" s="2">
        <v>41794</v>
      </c>
      <c r="C140" s="3">
        <v>23.99</v>
      </c>
      <c r="E140"/>
      <c r="F140" s="5"/>
    </row>
    <row r="141" spans="1:6" x14ac:dyDescent="0.35">
      <c r="A141">
        <v>964</v>
      </c>
      <c r="B141" s="2">
        <v>41794</v>
      </c>
      <c r="C141" s="3">
        <v>40.479999999999997</v>
      </c>
      <c r="E141"/>
      <c r="F141" s="5"/>
    </row>
    <row r="142" spans="1:6" x14ac:dyDescent="0.35">
      <c r="A142">
        <v>1136</v>
      </c>
      <c r="B142" s="2">
        <v>41794</v>
      </c>
      <c r="C142" s="3">
        <v>89.44</v>
      </c>
      <c r="E142"/>
      <c r="F142" s="5"/>
    </row>
    <row r="143" spans="1:6" x14ac:dyDescent="0.35">
      <c r="A143">
        <v>1181</v>
      </c>
      <c r="B143" s="2">
        <v>41794</v>
      </c>
      <c r="C143" s="3">
        <v>20.49</v>
      </c>
      <c r="E143"/>
      <c r="F143" s="5"/>
    </row>
    <row r="144" spans="1:6" x14ac:dyDescent="0.35">
      <c r="A144">
        <v>1189</v>
      </c>
      <c r="B144" s="2">
        <v>41794</v>
      </c>
      <c r="C144" s="3">
        <v>62.03</v>
      </c>
      <c r="E144"/>
      <c r="F144" s="5"/>
    </row>
    <row r="145" spans="1:6" x14ac:dyDescent="0.35">
      <c r="A145">
        <v>1316</v>
      </c>
      <c r="B145" s="2">
        <v>41794</v>
      </c>
      <c r="C145" s="3">
        <v>42.98</v>
      </c>
      <c r="E145"/>
      <c r="F145" s="5"/>
    </row>
    <row r="146" spans="1:6" x14ac:dyDescent="0.35">
      <c r="A146">
        <v>1398</v>
      </c>
      <c r="B146" s="2">
        <v>41794</v>
      </c>
      <c r="C146" s="3">
        <v>26.49</v>
      </c>
      <c r="E146"/>
      <c r="F146" s="5"/>
    </row>
    <row r="147" spans="1:6" x14ac:dyDescent="0.35">
      <c r="A147">
        <v>1766</v>
      </c>
      <c r="B147" s="2">
        <v>41794</v>
      </c>
      <c r="C147" s="3">
        <v>47.25</v>
      </c>
      <c r="E147"/>
      <c r="F147" s="5"/>
    </row>
    <row r="148" spans="1:6" x14ac:dyDescent="0.35">
      <c r="A148">
        <v>1772</v>
      </c>
      <c r="B148" s="2">
        <v>41794</v>
      </c>
      <c r="C148" s="3">
        <v>35.979999999999997</v>
      </c>
      <c r="E148"/>
      <c r="F148" s="5"/>
    </row>
    <row r="149" spans="1:6" x14ac:dyDescent="0.35">
      <c r="A149">
        <v>2031</v>
      </c>
      <c r="B149" s="2">
        <v>41794</v>
      </c>
      <c r="C149" s="3">
        <v>66.83</v>
      </c>
      <c r="E149"/>
      <c r="F149" s="5"/>
    </row>
    <row r="150" spans="1:6" x14ac:dyDescent="0.35">
      <c r="A150">
        <v>101</v>
      </c>
      <c r="B150" s="2">
        <v>41793</v>
      </c>
      <c r="C150" s="3">
        <v>35.479999999999997</v>
      </c>
      <c r="E150"/>
      <c r="F150" s="5"/>
    </row>
    <row r="151" spans="1:6" x14ac:dyDescent="0.35">
      <c r="A151">
        <v>133</v>
      </c>
      <c r="B151" s="2">
        <v>41793</v>
      </c>
      <c r="C151" s="3">
        <v>23.58</v>
      </c>
      <c r="E151"/>
      <c r="F151" s="5"/>
    </row>
    <row r="152" spans="1:6" x14ac:dyDescent="0.35">
      <c r="A152">
        <v>553</v>
      </c>
      <c r="B152" s="2">
        <v>41793</v>
      </c>
      <c r="C152" s="3">
        <v>45.48</v>
      </c>
      <c r="E152"/>
      <c r="F152" s="5"/>
    </row>
    <row r="153" spans="1:6" x14ac:dyDescent="0.35">
      <c r="A153">
        <v>1166</v>
      </c>
      <c r="B153" s="2">
        <v>41793</v>
      </c>
      <c r="C153" s="3">
        <v>26.49</v>
      </c>
      <c r="E153"/>
      <c r="F153" s="5"/>
    </row>
    <row r="154" spans="1:6" x14ac:dyDescent="0.35">
      <c r="A154">
        <v>1442</v>
      </c>
      <c r="B154" s="2">
        <v>41793</v>
      </c>
      <c r="C154" s="3">
        <v>35.479999999999997</v>
      </c>
      <c r="E154"/>
      <c r="F154" s="5"/>
    </row>
    <row r="155" spans="1:6" x14ac:dyDescent="0.35">
      <c r="A155">
        <v>1482</v>
      </c>
      <c r="B155" s="2">
        <v>41793</v>
      </c>
      <c r="C155" s="3">
        <v>48.99</v>
      </c>
      <c r="E155"/>
      <c r="F155" s="5"/>
    </row>
    <row r="156" spans="1:6" x14ac:dyDescent="0.35">
      <c r="A156">
        <v>2128</v>
      </c>
      <c r="B156" s="2">
        <v>41793</v>
      </c>
      <c r="C156" s="3">
        <v>56.96</v>
      </c>
      <c r="E156"/>
      <c r="F156" s="5"/>
    </row>
    <row r="157" spans="1:6" x14ac:dyDescent="0.35">
      <c r="A157">
        <v>2234</v>
      </c>
      <c r="B157" s="2">
        <v>41793</v>
      </c>
      <c r="C157" s="3">
        <v>39.979999999999997</v>
      </c>
      <c r="E157"/>
      <c r="F157" s="5"/>
    </row>
    <row r="158" spans="1:6" x14ac:dyDescent="0.35">
      <c r="A158">
        <v>1226</v>
      </c>
      <c r="B158" s="2">
        <v>41792</v>
      </c>
      <c r="C158" s="3">
        <v>43.98</v>
      </c>
      <c r="E158"/>
      <c r="F158" s="5"/>
    </row>
    <row r="159" spans="1:6" x14ac:dyDescent="0.35">
      <c r="A159">
        <v>1290</v>
      </c>
      <c r="B159" s="2">
        <v>41792</v>
      </c>
      <c r="C159" s="3">
        <v>77.989999999999995</v>
      </c>
      <c r="E159"/>
      <c r="F159" s="5"/>
    </row>
    <row r="160" spans="1:6" x14ac:dyDescent="0.35">
      <c r="A160">
        <v>1673</v>
      </c>
      <c r="B160" s="2">
        <v>41792</v>
      </c>
      <c r="C160" s="3">
        <v>34.08</v>
      </c>
      <c r="E160"/>
      <c r="F160" s="5"/>
    </row>
    <row r="161" spans="1:6" x14ac:dyDescent="0.35">
      <c r="A161">
        <v>1781</v>
      </c>
      <c r="B161" s="2">
        <v>41792</v>
      </c>
      <c r="C161" s="3">
        <v>41.36</v>
      </c>
      <c r="E161"/>
      <c r="F161" s="5"/>
    </row>
    <row r="162" spans="1:6" x14ac:dyDescent="0.35">
      <c r="A162">
        <v>2316</v>
      </c>
      <c r="B162" s="2">
        <v>41792</v>
      </c>
      <c r="C162" s="3">
        <v>25.99</v>
      </c>
      <c r="E162"/>
      <c r="F162" s="5"/>
    </row>
    <row r="163" spans="1:6" x14ac:dyDescent="0.35">
      <c r="A163">
        <v>1114</v>
      </c>
      <c r="B163" s="2">
        <v>41791</v>
      </c>
      <c r="C163" s="3">
        <v>36.369999999999997</v>
      </c>
      <c r="E163"/>
      <c r="F163" s="5"/>
    </row>
    <row r="164" spans="1:6" x14ac:dyDescent="0.35">
      <c r="A164">
        <v>1166</v>
      </c>
      <c r="B164" s="2">
        <v>41791</v>
      </c>
      <c r="C164" s="3">
        <v>15.49</v>
      </c>
      <c r="E164"/>
      <c r="F164" s="5"/>
    </row>
    <row r="165" spans="1:6" x14ac:dyDescent="0.35">
      <c r="A165">
        <v>1292</v>
      </c>
      <c r="B165" s="2">
        <v>41791</v>
      </c>
      <c r="C165" s="3">
        <v>83.94</v>
      </c>
      <c r="E165"/>
      <c r="F165" s="5"/>
    </row>
    <row r="166" spans="1:6" x14ac:dyDescent="0.35">
      <c r="A166">
        <v>1628</v>
      </c>
      <c r="B166" s="2">
        <v>41791</v>
      </c>
      <c r="C166" s="3">
        <v>41.97</v>
      </c>
      <c r="E166"/>
      <c r="F166" s="5"/>
    </row>
    <row r="167" spans="1:6" x14ac:dyDescent="0.35">
      <c r="A167">
        <v>1770</v>
      </c>
      <c r="B167" s="2">
        <v>41791</v>
      </c>
      <c r="C167" s="3">
        <v>23.99</v>
      </c>
      <c r="E167"/>
      <c r="F167" s="5"/>
    </row>
    <row r="168" spans="1:6" x14ac:dyDescent="0.35">
      <c r="A168">
        <v>1887</v>
      </c>
      <c r="B168" s="2">
        <v>41791</v>
      </c>
      <c r="C168" s="3">
        <v>26.49</v>
      </c>
      <c r="E168"/>
      <c r="F168" s="5"/>
    </row>
    <row r="169" spans="1:6" x14ac:dyDescent="0.35">
      <c r="A169">
        <v>2103</v>
      </c>
      <c r="B169" s="2">
        <v>41791</v>
      </c>
      <c r="C169" s="3">
        <v>26.49</v>
      </c>
      <c r="E169"/>
      <c r="F169" s="5"/>
    </row>
    <row r="170" spans="1:6" x14ac:dyDescent="0.35">
      <c r="A170">
        <v>46</v>
      </c>
      <c r="B170" s="2">
        <v>41790</v>
      </c>
      <c r="C170" s="3">
        <v>23.99</v>
      </c>
      <c r="E170"/>
      <c r="F170" s="5"/>
    </row>
    <row r="171" spans="1:6" x14ac:dyDescent="0.35">
      <c r="A171">
        <v>232</v>
      </c>
      <c r="B171" s="2">
        <v>41790</v>
      </c>
      <c r="C171" s="3">
        <v>37.57</v>
      </c>
      <c r="E171"/>
      <c r="F171" s="5"/>
    </row>
    <row r="172" spans="1:6" x14ac:dyDescent="0.35">
      <c r="A172">
        <v>466</v>
      </c>
      <c r="B172" s="2">
        <v>41790</v>
      </c>
      <c r="C172" s="3">
        <v>73.459999999999994</v>
      </c>
      <c r="E172"/>
      <c r="F172" s="5"/>
    </row>
    <row r="173" spans="1:6" x14ac:dyDescent="0.35">
      <c r="A173">
        <v>673</v>
      </c>
      <c r="B173" s="2">
        <v>41790</v>
      </c>
      <c r="C173" s="3">
        <v>81.45</v>
      </c>
      <c r="E173"/>
      <c r="F173" s="5"/>
    </row>
    <row r="174" spans="1:6" x14ac:dyDescent="0.35">
      <c r="A174">
        <v>1288</v>
      </c>
      <c r="B174" s="2">
        <v>41790</v>
      </c>
      <c r="C174" s="3">
        <v>61.73</v>
      </c>
      <c r="E174"/>
      <c r="F174" s="5"/>
    </row>
    <row r="175" spans="1:6" x14ac:dyDescent="0.35">
      <c r="A175">
        <v>1502</v>
      </c>
      <c r="B175" s="2">
        <v>41790</v>
      </c>
      <c r="C175" s="3">
        <v>87.53</v>
      </c>
      <c r="E175"/>
      <c r="F175" s="5"/>
    </row>
    <row r="176" spans="1:6" x14ac:dyDescent="0.35">
      <c r="A176">
        <v>1683</v>
      </c>
      <c r="B176" s="2">
        <v>41790</v>
      </c>
      <c r="C176" s="3">
        <v>73.989999999999995</v>
      </c>
      <c r="E176"/>
      <c r="F176" s="5"/>
    </row>
    <row r="177" spans="1:6" x14ac:dyDescent="0.35">
      <c r="A177">
        <v>1242</v>
      </c>
      <c r="B177" s="2">
        <v>41789</v>
      </c>
      <c r="C177" s="3">
        <v>31.99</v>
      </c>
      <c r="E177"/>
      <c r="F177" s="5"/>
    </row>
    <row r="178" spans="1:6" x14ac:dyDescent="0.35">
      <c r="A178">
        <v>1388</v>
      </c>
      <c r="B178" s="2">
        <v>41789</v>
      </c>
      <c r="C178" s="3">
        <v>48.65</v>
      </c>
      <c r="E178"/>
      <c r="F178" s="5"/>
    </row>
    <row r="179" spans="1:6" x14ac:dyDescent="0.35">
      <c r="A179">
        <v>1762</v>
      </c>
      <c r="B179" s="2">
        <v>41789</v>
      </c>
      <c r="C179" s="3">
        <v>39.479999999999997</v>
      </c>
      <c r="E179"/>
      <c r="F179" s="5"/>
    </row>
    <row r="180" spans="1:6" x14ac:dyDescent="0.35">
      <c r="A180">
        <v>382</v>
      </c>
      <c r="B180" s="2">
        <v>41788</v>
      </c>
      <c r="C180" s="3">
        <v>37.99</v>
      </c>
      <c r="E180"/>
      <c r="F180" s="5"/>
    </row>
    <row r="181" spans="1:6" x14ac:dyDescent="0.35">
      <c r="A181">
        <v>1129</v>
      </c>
      <c r="B181" s="2">
        <v>41788</v>
      </c>
      <c r="C181" s="3">
        <v>38.58</v>
      </c>
      <c r="E181"/>
      <c r="F181" s="5"/>
    </row>
    <row r="182" spans="1:6" x14ac:dyDescent="0.35">
      <c r="A182">
        <v>1227</v>
      </c>
      <c r="B182" s="2">
        <v>41788</v>
      </c>
      <c r="C182" s="3">
        <v>43.97</v>
      </c>
      <c r="E182"/>
      <c r="F182" s="5"/>
    </row>
    <row r="183" spans="1:6" x14ac:dyDescent="0.35">
      <c r="A183">
        <v>1296</v>
      </c>
      <c r="B183" s="2">
        <v>41788</v>
      </c>
      <c r="C183" s="3">
        <v>81.33</v>
      </c>
      <c r="E183"/>
      <c r="F183" s="5"/>
    </row>
    <row r="184" spans="1:6" x14ac:dyDescent="0.35">
      <c r="A184">
        <v>1496</v>
      </c>
      <c r="B184" s="2">
        <v>41788</v>
      </c>
      <c r="C184" s="3">
        <v>40.99</v>
      </c>
      <c r="E184"/>
      <c r="F184" s="5"/>
    </row>
    <row r="185" spans="1:6" x14ac:dyDescent="0.35">
      <c r="A185">
        <v>1512</v>
      </c>
      <c r="B185" s="2">
        <v>41788</v>
      </c>
      <c r="C185" s="3">
        <v>70.47</v>
      </c>
      <c r="E185"/>
      <c r="F185" s="5"/>
    </row>
    <row r="186" spans="1:6" x14ac:dyDescent="0.35">
      <c r="A186">
        <v>1514</v>
      </c>
      <c r="B186" s="2">
        <v>41788</v>
      </c>
      <c r="C186" s="3">
        <v>70.459999999999994</v>
      </c>
      <c r="E186"/>
      <c r="F186" s="5"/>
    </row>
    <row r="187" spans="1:6" x14ac:dyDescent="0.35">
      <c r="A187">
        <v>1812</v>
      </c>
      <c r="B187" s="2">
        <v>41788</v>
      </c>
      <c r="C187" s="3">
        <v>66.459999999999994</v>
      </c>
      <c r="E187"/>
      <c r="F187" s="5"/>
    </row>
    <row r="188" spans="1:6" x14ac:dyDescent="0.35">
      <c r="A188">
        <v>230</v>
      </c>
      <c r="B188" s="2">
        <v>41787</v>
      </c>
      <c r="C188" s="3">
        <v>34.99</v>
      </c>
      <c r="E188"/>
      <c r="F188" s="5"/>
    </row>
    <row r="189" spans="1:6" x14ac:dyDescent="0.35">
      <c r="A189">
        <v>699</v>
      </c>
      <c r="B189" s="2">
        <v>41787</v>
      </c>
      <c r="C189" s="3">
        <v>22.49</v>
      </c>
      <c r="E189"/>
      <c r="F189" s="5"/>
    </row>
    <row r="190" spans="1:6" x14ac:dyDescent="0.35">
      <c r="A190">
        <v>1166</v>
      </c>
      <c r="B190" s="2">
        <v>41787</v>
      </c>
      <c r="C190" s="3">
        <v>127.9</v>
      </c>
      <c r="E190"/>
      <c r="F190" s="5"/>
    </row>
    <row r="191" spans="1:6" x14ac:dyDescent="0.35">
      <c r="A191">
        <v>1220</v>
      </c>
      <c r="B191" s="2">
        <v>41787</v>
      </c>
      <c r="C191" s="3">
        <v>51.47</v>
      </c>
      <c r="E191"/>
      <c r="F191" s="5"/>
    </row>
    <row r="192" spans="1:6" x14ac:dyDescent="0.35">
      <c r="A192">
        <v>1560</v>
      </c>
      <c r="B192" s="2">
        <v>41787</v>
      </c>
      <c r="C192" s="3">
        <v>64.47</v>
      </c>
      <c r="E192"/>
      <c r="F192" s="5"/>
    </row>
    <row r="193" spans="1:6" x14ac:dyDescent="0.35">
      <c r="A193">
        <v>1951</v>
      </c>
      <c r="B193" s="2">
        <v>41787</v>
      </c>
      <c r="C193" s="3">
        <v>35.979999999999997</v>
      </c>
      <c r="E193"/>
      <c r="F193" s="5"/>
    </row>
    <row r="194" spans="1:6" x14ac:dyDescent="0.35">
      <c r="A194">
        <v>1981</v>
      </c>
      <c r="B194" s="2">
        <v>41787</v>
      </c>
      <c r="C194" s="3">
        <v>48.86</v>
      </c>
      <c r="E194"/>
      <c r="F194" s="5"/>
    </row>
    <row r="195" spans="1:6" x14ac:dyDescent="0.35">
      <c r="A195">
        <v>2045</v>
      </c>
      <c r="B195" s="2">
        <v>41787</v>
      </c>
      <c r="C195" s="3">
        <v>52.16</v>
      </c>
      <c r="E195"/>
      <c r="F195" s="5"/>
    </row>
    <row r="196" spans="1:6" x14ac:dyDescent="0.35">
      <c r="A196">
        <v>13</v>
      </c>
      <c r="B196" s="2">
        <v>41786</v>
      </c>
      <c r="C196" s="3">
        <v>22.88</v>
      </c>
      <c r="E196"/>
      <c r="F196" s="5"/>
    </row>
    <row r="197" spans="1:6" x14ac:dyDescent="0.35">
      <c r="A197">
        <v>713</v>
      </c>
      <c r="B197" s="2">
        <v>41786</v>
      </c>
      <c r="C197" s="3">
        <v>35.479999999999997</v>
      </c>
      <c r="E197"/>
      <c r="F197" s="5"/>
    </row>
    <row r="198" spans="1:6" x14ac:dyDescent="0.35">
      <c r="A198">
        <v>1290</v>
      </c>
      <c r="B198" s="2">
        <v>41786</v>
      </c>
      <c r="C198" s="3">
        <v>89.98</v>
      </c>
      <c r="E198"/>
      <c r="F198" s="5"/>
    </row>
    <row r="199" spans="1:6" x14ac:dyDescent="0.35">
      <c r="A199">
        <v>1712</v>
      </c>
      <c r="B199" s="2">
        <v>41786</v>
      </c>
      <c r="C199" s="3">
        <v>24.57</v>
      </c>
      <c r="E199"/>
      <c r="F199" s="5"/>
    </row>
    <row r="200" spans="1:6" x14ac:dyDescent="0.35">
      <c r="A200">
        <v>116</v>
      </c>
      <c r="B200" s="2">
        <v>41785</v>
      </c>
      <c r="C200" s="3">
        <v>25.47</v>
      </c>
      <c r="E200"/>
      <c r="F200" s="5"/>
    </row>
    <row r="201" spans="1:6" x14ac:dyDescent="0.35">
      <c r="A201">
        <v>1134</v>
      </c>
      <c r="B201" s="2">
        <v>41785</v>
      </c>
      <c r="C201" s="3">
        <v>22.88</v>
      </c>
      <c r="E201"/>
      <c r="F201" s="5"/>
    </row>
    <row r="202" spans="1:6" x14ac:dyDescent="0.35">
      <c r="A202">
        <v>1203</v>
      </c>
      <c r="B202" s="2">
        <v>41785</v>
      </c>
      <c r="C202" s="3">
        <v>49.07</v>
      </c>
      <c r="E202"/>
      <c r="F202" s="5"/>
    </row>
    <row r="203" spans="1:6" x14ac:dyDescent="0.35">
      <c r="A203">
        <v>1516</v>
      </c>
      <c r="B203" s="2">
        <v>41785</v>
      </c>
      <c r="C203" s="3">
        <v>103.94</v>
      </c>
      <c r="E203"/>
      <c r="F203" s="5"/>
    </row>
    <row r="204" spans="1:6" x14ac:dyDescent="0.35">
      <c r="A204">
        <v>1786</v>
      </c>
      <c r="B204" s="2">
        <v>41785</v>
      </c>
      <c r="C204" s="3">
        <v>38.99</v>
      </c>
      <c r="E204"/>
      <c r="F204" s="5"/>
    </row>
    <row r="205" spans="1:6" x14ac:dyDescent="0.35">
      <c r="A205">
        <v>2149</v>
      </c>
      <c r="B205" s="2">
        <v>41785</v>
      </c>
      <c r="C205" s="3">
        <v>23.99</v>
      </c>
      <c r="E205"/>
      <c r="F205" s="5"/>
    </row>
    <row r="206" spans="1:6" x14ac:dyDescent="0.35">
      <c r="A206">
        <v>134</v>
      </c>
      <c r="B206" s="2">
        <v>41784</v>
      </c>
      <c r="C206" s="3">
        <v>26.99</v>
      </c>
      <c r="E206"/>
      <c r="F206" s="5"/>
    </row>
    <row r="207" spans="1:6" x14ac:dyDescent="0.35">
      <c r="A207">
        <v>985</v>
      </c>
      <c r="B207" s="2">
        <v>41784</v>
      </c>
      <c r="C207" s="3">
        <v>36.979999999999997</v>
      </c>
      <c r="E207"/>
      <c r="F207" s="5"/>
    </row>
    <row r="208" spans="1:6" x14ac:dyDescent="0.35">
      <c r="A208">
        <v>1884</v>
      </c>
      <c r="B208" s="2">
        <v>41784</v>
      </c>
      <c r="C208" s="3">
        <v>54.97</v>
      </c>
      <c r="E208"/>
      <c r="F208" s="5"/>
    </row>
    <row r="209" spans="1:6" x14ac:dyDescent="0.35">
      <c r="A209">
        <v>2031</v>
      </c>
      <c r="B209" s="2">
        <v>41784</v>
      </c>
      <c r="C209" s="3">
        <v>22.99</v>
      </c>
      <c r="E209"/>
      <c r="F209" s="5"/>
    </row>
    <row r="210" spans="1:6" x14ac:dyDescent="0.35">
      <c r="A210">
        <v>1359</v>
      </c>
      <c r="B210" s="2">
        <v>41783</v>
      </c>
      <c r="C210" s="3">
        <v>22.49</v>
      </c>
      <c r="E210"/>
      <c r="F210" s="5"/>
    </row>
    <row r="211" spans="1:6" x14ac:dyDescent="0.35">
      <c r="A211">
        <v>1902</v>
      </c>
      <c r="B211" s="2">
        <v>41783</v>
      </c>
      <c r="C211" s="3">
        <v>79.47</v>
      </c>
      <c r="E211"/>
      <c r="F211" s="5"/>
    </row>
    <row r="212" spans="1:6" x14ac:dyDescent="0.35">
      <c r="A212">
        <v>2265</v>
      </c>
      <c r="B212" s="2">
        <v>41783</v>
      </c>
      <c r="C212" s="3">
        <v>50.46</v>
      </c>
      <c r="E212"/>
      <c r="F212" s="5"/>
    </row>
    <row r="213" spans="1:6" x14ac:dyDescent="0.35">
      <c r="A213">
        <v>2344</v>
      </c>
      <c r="B213" s="2">
        <v>41783</v>
      </c>
      <c r="C213" s="3">
        <v>20.49</v>
      </c>
      <c r="E213"/>
      <c r="F213" s="5"/>
    </row>
    <row r="214" spans="1:6" x14ac:dyDescent="0.35">
      <c r="A214">
        <v>932</v>
      </c>
      <c r="B214" s="2">
        <v>41782</v>
      </c>
      <c r="C214" s="3">
        <v>40.98</v>
      </c>
      <c r="E214"/>
      <c r="F214" s="5"/>
    </row>
    <row r="215" spans="1:6" x14ac:dyDescent="0.35">
      <c r="A215">
        <v>1242</v>
      </c>
      <c r="B215" s="2">
        <v>41782</v>
      </c>
      <c r="C215" s="3">
        <v>48.97</v>
      </c>
      <c r="E215"/>
      <c r="F215" s="5"/>
    </row>
    <row r="216" spans="1:6" x14ac:dyDescent="0.35">
      <c r="A216">
        <v>1248</v>
      </c>
      <c r="B216" s="2">
        <v>41782</v>
      </c>
      <c r="C216" s="3">
        <v>133.9</v>
      </c>
      <c r="E216"/>
      <c r="F216" s="5"/>
    </row>
    <row r="217" spans="1:6" x14ac:dyDescent="0.35">
      <c r="A217">
        <v>1544</v>
      </c>
      <c r="B217" s="2">
        <v>41782</v>
      </c>
      <c r="C217" s="3">
        <v>22.88</v>
      </c>
      <c r="E217"/>
      <c r="F217" s="5"/>
    </row>
    <row r="218" spans="1:6" x14ac:dyDescent="0.35">
      <c r="A218">
        <v>1722</v>
      </c>
      <c r="B218" s="2">
        <v>41782</v>
      </c>
      <c r="C218" s="3">
        <v>58.97</v>
      </c>
      <c r="E218"/>
      <c r="F218" s="5"/>
    </row>
    <row r="219" spans="1:6" x14ac:dyDescent="0.35">
      <c r="A219">
        <v>2347</v>
      </c>
      <c r="B219" s="2">
        <v>41782</v>
      </c>
      <c r="C219" s="3">
        <v>22.49</v>
      </c>
      <c r="E219"/>
      <c r="F219" s="5"/>
    </row>
    <row r="220" spans="1:6" x14ac:dyDescent="0.35">
      <c r="A220">
        <v>1018</v>
      </c>
      <c r="B220" s="2">
        <v>41781</v>
      </c>
      <c r="C220" s="3">
        <v>32.869999999999997</v>
      </c>
      <c r="E220"/>
      <c r="F220" s="5"/>
    </row>
    <row r="221" spans="1:6" x14ac:dyDescent="0.35">
      <c r="A221">
        <v>1166</v>
      </c>
      <c r="B221" s="2">
        <v>41781</v>
      </c>
      <c r="C221" s="3">
        <v>24.49</v>
      </c>
      <c r="E221"/>
      <c r="F221" s="5"/>
    </row>
    <row r="222" spans="1:6" x14ac:dyDescent="0.35">
      <c r="A222">
        <v>1238</v>
      </c>
      <c r="B222" s="2">
        <v>41781</v>
      </c>
      <c r="C222" s="3">
        <v>38.99</v>
      </c>
      <c r="E222"/>
      <c r="F222" s="5"/>
    </row>
    <row r="223" spans="1:6" x14ac:dyDescent="0.35">
      <c r="A223">
        <v>1860</v>
      </c>
      <c r="B223" s="2">
        <v>41781</v>
      </c>
      <c r="C223" s="3">
        <v>33.979999999999997</v>
      </c>
      <c r="E223"/>
      <c r="F223" s="5"/>
    </row>
    <row r="224" spans="1:6" x14ac:dyDescent="0.35">
      <c r="A224">
        <v>1628</v>
      </c>
      <c r="B224" s="2">
        <v>41780</v>
      </c>
      <c r="C224" s="3">
        <v>28.98</v>
      </c>
      <c r="E224"/>
      <c r="F224" s="5"/>
    </row>
    <row r="225" spans="1:6" x14ac:dyDescent="0.35">
      <c r="A225">
        <v>1686</v>
      </c>
      <c r="B225" s="2">
        <v>41780</v>
      </c>
      <c r="C225" s="3">
        <v>34.99</v>
      </c>
      <c r="E225"/>
      <c r="F225" s="5"/>
    </row>
    <row r="226" spans="1:6" x14ac:dyDescent="0.35">
      <c r="A226">
        <v>813</v>
      </c>
      <c r="B226" s="2">
        <v>41779</v>
      </c>
      <c r="C226" s="3">
        <v>38.979999999999997</v>
      </c>
      <c r="E226"/>
      <c r="F226" s="5"/>
    </row>
    <row r="227" spans="1:6" x14ac:dyDescent="0.35">
      <c r="A227">
        <v>1201</v>
      </c>
      <c r="B227" s="2">
        <v>41779</v>
      </c>
      <c r="C227" s="3">
        <v>50.25</v>
      </c>
      <c r="E227"/>
      <c r="F227" s="5"/>
    </row>
    <row r="228" spans="1:6" x14ac:dyDescent="0.35">
      <c r="A228">
        <v>1925</v>
      </c>
      <c r="B228" s="2">
        <v>41779</v>
      </c>
      <c r="C228" s="3">
        <v>30.56</v>
      </c>
      <c r="E228"/>
      <c r="F228" s="5"/>
    </row>
    <row r="229" spans="1:6" x14ac:dyDescent="0.35">
      <c r="A229">
        <v>382</v>
      </c>
      <c r="B229" s="2">
        <v>41778</v>
      </c>
      <c r="C229" s="3">
        <v>24.99</v>
      </c>
      <c r="E229"/>
      <c r="F229" s="5"/>
    </row>
    <row r="230" spans="1:6" x14ac:dyDescent="0.35">
      <c r="A230">
        <v>410</v>
      </c>
      <c r="B230" s="2">
        <v>41778</v>
      </c>
      <c r="C230" s="3">
        <v>34.979999999999997</v>
      </c>
      <c r="E230"/>
      <c r="F230" s="5"/>
    </row>
    <row r="231" spans="1:6" x14ac:dyDescent="0.35">
      <c r="A231">
        <v>470</v>
      </c>
      <c r="B231" s="2">
        <v>41778</v>
      </c>
      <c r="C231" s="3">
        <v>65.84</v>
      </c>
      <c r="E231"/>
      <c r="F231" s="5"/>
    </row>
    <row r="232" spans="1:6" x14ac:dyDescent="0.35">
      <c r="A232">
        <v>549</v>
      </c>
      <c r="B232" s="2">
        <v>41778</v>
      </c>
      <c r="C232" s="3">
        <v>47.97</v>
      </c>
      <c r="E232"/>
      <c r="F232" s="5"/>
    </row>
    <row r="233" spans="1:6" x14ac:dyDescent="0.35">
      <c r="A233">
        <v>841</v>
      </c>
      <c r="B233" s="2">
        <v>41778</v>
      </c>
      <c r="C233" s="3">
        <v>33.99</v>
      </c>
      <c r="E233"/>
      <c r="F233" s="5"/>
    </row>
    <row r="234" spans="1:6" x14ac:dyDescent="0.35">
      <c r="A234">
        <v>899</v>
      </c>
      <c r="B234" s="2">
        <v>41778</v>
      </c>
      <c r="C234" s="3">
        <v>19.38</v>
      </c>
      <c r="E234"/>
      <c r="F234" s="5"/>
    </row>
    <row r="235" spans="1:6" x14ac:dyDescent="0.35">
      <c r="A235">
        <v>927</v>
      </c>
      <c r="B235" s="2">
        <v>41778</v>
      </c>
      <c r="C235" s="3">
        <v>34.979999999999997</v>
      </c>
      <c r="E235"/>
      <c r="F235" s="5"/>
    </row>
    <row r="236" spans="1:6" x14ac:dyDescent="0.35">
      <c r="A236">
        <v>1166</v>
      </c>
      <c r="B236" s="2">
        <v>41778</v>
      </c>
      <c r="C236" s="3">
        <v>26.99</v>
      </c>
      <c r="E236"/>
      <c r="F236" s="5"/>
    </row>
    <row r="237" spans="1:6" x14ac:dyDescent="0.35">
      <c r="A237">
        <v>799</v>
      </c>
      <c r="B237" s="2">
        <v>41777</v>
      </c>
      <c r="C237" s="3">
        <v>34.76</v>
      </c>
      <c r="E237"/>
      <c r="F237" s="5"/>
    </row>
    <row r="238" spans="1:6" x14ac:dyDescent="0.35">
      <c r="A238">
        <v>867</v>
      </c>
      <c r="B238" s="2">
        <v>41777</v>
      </c>
      <c r="C238" s="3">
        <v>25.99</v>
      </c>
      <c r="E238"/>
      <c r="F238" s="5"/>
    </row>
    <row r="239" spans="1:6" x14ac:dyDescent="0.35">
      <c r="A239">
        <v>1203</v>
      </c>
      <c r="B239" s="2">
        <v>41777</v>
      </c>
      <c r="C239" s="3">
        <v>56.47</v>
      </c>
      <c r="E239"/>
      <c r="F239" s="5"/>
    </row>
    <row r="240" spans="1:6" x14ac:dyDescent="0.35">
      <c r="A240">
        <v>2165</v>
      </c>
      <c r="B240" s="2">
        <v>41777</v>
      </c>
      <c r="C240" s="3">
        <v>20.49</v>
      </c>
      <c r="E240"/>
      <c r="F240" s="5"/>
    </row>
    <row r="241" spans="1:6" x14ac:dyDescent="0.35">
      <c r="A241">
        <v>2261</v>
      </c>
      <c r="B241" s="2">
        <v>41777</v>
      </c>
      <c r="C241" s="3">
        <v>83.94</v>
      </c>
      <c r="E241"/>
      <c r="F241" s="5"/>
    </row>
    <row r="242" spans="1:6" x14ac:dyDescent="0.35">
      <c r="A242">
        <v>2330</v>
      </c>
      <c r="B242" s="2">
        <v>41777</v>
      </c>
      <c r="C242" s="3">
        <v>31.27</v>
      </c>
      <c r="E242"/>
      <c r="F242" s="5"/>
    </row>
    <row r="243" spans="1:6" x14ac:dyDescent="0.35">
      <c r="A243">
        <v>157</v>
      </c>
      <c r="B243" s="2">
        <v>41776</v>
      </c>
      <c r="C243" s="3">
        <v>71.45</v>
      </c>
      <c r="E243"/>
      <c r="F243" s="5"/>
    </row>
    <row r="244" spans="1:6" x14ac:dyDescent="0.35">
      <c r="A244">
        <v>1081</v>
      </c>
      <c r="B244" s="2">
        <v>41776</v>
      </c>
      <c r="C244" s="3">
        <v>94.94</v>
      </c>
      <c r="E244"/>
      <c r="F244" s="5"/>
    </row>
    <row r="245" spans="1:6" x14ac:dyDescent="0.35">
      <c r="A245">
        <v>1292</v>
      </c>
      <c r="B245" s="2">
        <v>41776</v>
      </c>
      <c r="C245" s="3">
        <v>21.49</v>
      </c>
      <c r="E245"/>
      <c r="F245" s="5"/>
    </row>
    <row r="246" spans="1:6" x14ac:dyDescent="0.35">
      <c r="A246">
        <v>1551</v>
      </c>
      <c r="B246" s="2">
        <v>41776</v>
      </c>
      <c r="C246" s="3">
        <v>40.479999999999997</v>
      </c>
      <c r="E246"/>
      <c r="F246" s="5"/>
    </row>
    <row r="247" spans="1:6" x14ac:dyDescent="0.35">
      <c r="A247">
        <v>1756</v>
      </c>
      <c r="B247" s="2">
        <v>41776</v>
      </c>
      <c r="C247" s="3">
        <v>26.49</v>
      </c>
      <c r="E247"/>
      <c r="F247" s="5"/>
    </row>
    <row r="248" spans="1:6" x14ac:dyDescent="0.35">
      <c r="A248">
        <v>232</v>
      </c>
      <c r="B248" s="2">
        <v>41775</v>
      </c>
      <c r="C248" s="3">
        <v>29.64</v>
      </c>
      <c r="E248"/>
      <c r="F248" s="5"/>
    </row>
    <row r="249" spans="1:6" x14ac:dyDescent="0.35">
      <c r="A249">
        <v>791</v>
      </c>
      <c r="B249" s="2">
        <v>41775</v>
      </c>
      <c r="C249" s="3">
        <v>20.49</v>
      </c>
      <c r="E249"/>
      <c r="F249" s="5"/>
    </row>
    <row r="250" spans="1:6" x14ac:dyDescent="0.35">
      <c r="A250">
        <v>1187</v>
      </c>
      <c r="B250" s="2">
        <v>41775</v>
      </c>
      <c r="C250" s="3">
        <v>53.98</v>
      </c>
      <c r="E250"/>
      <c r="F250" s="5"/>
    </row>
    <row r="251" spans="1:6" x14ac:dyDescent="0.35">
      <c r="A251">
        <v>1292</v>
      </c>
      <c r="B251" s="2">
        <v>41775</v>
      </c>
      <c r="C251" s="3">
        <v>35.479999999999997</v>
      </c>
      <c r="E251"/>
      <c r="F251" s="5"/>
    </row>
    <row r="252" spans="1:6" x14ac:dyDescent="0.35">
      <c r="A252">
        <v>2346</v>
      </c>
      <c r="B252" s="2">
        <v>41775</v>
      </c>
      <c r="C252" s="3">
        <v>20.99</v>
      </c>
      <c r="E252"/>
      <c r="F252" s="5"/>
    </row>
    <row r="253" spans="1:6" x14ac:dyDescent="0.35">
      <c r="A253">
        <v>338</v>
      </c>
      <c r="B253" s="2">
        <v>41774</v>
      </c>
      <c r="C253" s="3">
        <v>35.479999999999997</v>
      </c>
      <c r="E253"/>
      <c r="F253" s="5"/>
    </row>
    <row r="254" spans="1:6" x14ac:dyDescent="0.35">
      <c r="A254">
        <v>1166</v>
      </c>
      <c r="B254" s="2">
        <v>41774</v>
      </c>
      <c r="C254" s="3">
        <v>46.99</v>
      </c>
      <c r="E254"/>
      <c r="F254" s="5"/>
    </row>
    <row r="255" spans="1:6" x14ac:dyDescent="0.35">
      <c r="A255">
        <v>1482</v>
      </c>
      <c r="B255" s="2">
        <v>41774</v>
      </c>
      <c r="C255" s="3">
        <v>22.49</v>
      </c>
      <c r="E255"/>
      <c r="F255" s="5"/>
    </row>
    <row r="256" spans="1:6" x14ac:dyDescent="0.35">
      <c r="A256">
        <v>1747</v>
      </c>
      <c r="B256" s="2">
        <v>41774</v>
      </c>
      <c r="C256" s="3">
        <v>31.96</v>
      </c>
      <c r="E256"/>
      <c r="F256" s="5"/>
    </row>
    <row r="257" spans="1:6" x14ac:dyDescent="0.35">
      <c r="A257">
        <v>1181</v>
      </c>
      <c r="B257" s="2">
        <v>41773</v>
      </c>
      <c r="C257" s="3">
        <v>57.47</v>
      </c>
      <c r="E257"/>
      <c r="F257" s="5"/>
    </row>
    <row r="258" spans="1:6" x14ac:dyDescent="0.35">
      <c r="A258">
        <v>1418</v>
      </c>
      <c r="B258" s="2">
        <v>41773</v>
      </c>
      <c r="C258" s="3">
        <v>68.849999999999994</v>
      </c>
      <c r="E258"/>
      <c r="F258" s="5"/>
    </row>
    <row r="259" spans="1:6" x14ac:dyDescent="0.35">
      <c r="A259">
        <v>1786</v>
      </c>
      <c r="B259" s="2">
        <v>41773</v>
      </c>
      <c r="C259" s="3">
        <v>30.97</v>
      </c>
      <c r="E259"/>
      <c r="F259" s="5"/>
    </row>
    <row r="260" spans="1:6" x14ac:dyDescent="0.35">
      <c r="A260">
        <v>2022</v>
      </c>
      <c r="B260" s="2">
        <v>41773</v>
      </c>
      <c r="C260" s="3">
        <v>30.99</v>
      </c>
      <c r="E260"/>
      <c r="F260" s="5"/>
    </row>
    <row r="261" spans="1:6" x14ac:dyDescent="0.35">
      <c r="A261">
        <v>167</v>
      </c>
      <c r="B261" s="2">
        <v>41772</v>
      </c>
      <c r="C261" s="3">
        <v>52.97</v>
      </c>
      <c r="E261"/>
      <c r="F261" s="5"/>
    </row>
    <row r="262" spans="1:6" x14ac:dyDescent="0.35">
      <c r="A262">
        <v>1860</v>
      </c>
      <c r="B262" s="2">
        <v>41772</v>
      </c>
      <c r="C262" s="3">
        <v>59.96</v>
      </c>
      <c r="E262"/>
      <c r="F262" s="5"/>
    </row>
    <row r="263" spans="1:6" x14ac:dyDescent="0.35">
      <c r="A263">
        <v>1981</v>
      </c>
      <c r="B263" s="2">
        <v>41772</v>
      </c>
      <c r="C263" s="3">
        <v>23.58</v>
      </c>
      <c r="E263"/>
      <c r="F263" s="5"/>
    </row>
    <row r="264" spans="1:6" x14ac:dyDescent="0.35">
      <c r="A264">
        <v>231</v>
      </c>
      <c r="B264" s="2">
        <v>41771</v>
      </c>
      <c r="C264" s="3">
        <v>83.04</v>
      </c>
      <c r="E264"/>
      <c r="F264" s="5"/>
    </row>
    <row r="265" spans="1:6" x14ac:dyDescent="0.35">
      <c r="A265">
        <v>1187</v>
      </c>
      <c r="B265" s="2">
        <v>41771</v>
      </c>
      <c r="C265" s="3">
        <v>26.49</v>
      </c>
      <c r="E265"/>
      <c r="F265" s="5"/>
    </row>
    <row r="266" spans="1:6" x14ac:dyDescent="0.35">
      <c r="A266">
        <v>1623</v>
      </c>
      <c r="B266" s="2">
        <v>41771</v>
      </c>
      <c r="C266" s="3">
        <v>32.49</v>
      </c>
      <c r="E266"/>
      <c r="F266" s="5"/>
    </row>
    <row r="267" spans="1:6" x14ac:dyDescent="0.35">
      <c r="A267">
        <v>312</v>
      </c>
      <c r="B267" s="2">
        <v>41770</v>
      </c>
      <c r="C267" s="3">
        <v>75.44</v>
      </c>
      <c r="E267"/>
      <c r="F267" s="5"/>
    </row>
    <row r="268" spans="1:6" x14ac:dyDescent="0.35">
      <c r="A268">
        <v>645</v>
      </c>
      <c r="B268" s="2">
        <v>41770</v>
      </c>
      <c r="C268" s="3">
        <v>27.99</v>
      </c>
      <c r="E268"/>
      <c r="F268" s="5"/>
    </row>
    <row r="269" spans="1:6" x14ac:dyDescent="0.35">
      <c r="A269">
        <v>1017</v>
      </c>
      <c r="B269" s="2">
        <v>41770</v>
      </c>
      <c r="C269" s="3">
        <v>45.97</v>
      </c>
      <c r="E269"/>
      <c r="F269" s="5"/>
    </row>
    <row r="270" spans="1:6" x14ac:dyDescent="0.35">
      <c r="A270">
        <v>1424</v>
      </c>
      <c r="B270" s="2">
        <v>41770</v>
      </c>
      <c r="C270" s="3">
        <v>102.94</v>
      </c>
      <c r="E270"/>
      <c r="F270" s="5"/>
    </row>
    <row r="271" spans="1:6" x14ac:dyDescent="0.35">
      <c r="A271">
        <v>1436</v>
      </c>
      <c r="B271" s="2">
        <v>41770</v>
      </c>
      <c r="C271" s="3">
        <v>37.99</v>
      </c>
      <c r="E271"/>
      <c r="F271" s="5"/>
    </row>
    <row r="272" spans="1:6" x14ac:dyDescent="0.35">
      <c r="A272">
        <v>1560</v>
      </c>
      <c r="B272" s="2">
        <v>41770</v>
      </c>
      <c r="C272" s="3">
        <v>68.459999999999994</v>
      </c>
      <c r="E272"/>
      <c r="F272" s="5"/>
    </row>
    <row r="273" spans="1:6" x14ac:dyDescent="0.35">
      <c r="A273">
        <v>1597</v>
      </c>
      <c r="B273" s="2">
        <v>41770</v>
      </c>
      <c r="C273" s="3">
        <v>68.849999999999994</v>
      </c>
      <c r="E273"/>
      <c r="F273" s="5"/>
    </row>
    <row r="274" spans="1:6" x14ac:dyDescent="0.35">
      <c r="A274">
        <v>1664</v>
      </c>
      <c r="B274" s="2">
        <v>41770</v>
      </c>
      <c r="C274" s="3">
        <v>22.88</v>
      </c>
      <c r="E274"/>
      <c r="F274" s="5"/>
    </row>
    <row r="275" spans="1:6" x14ac:dyDescent="0.35">
      <c r="A275">
        <v>6</v>
      </c>
      <c r="B275" s="2">
        <v>41769</v>
      </c>
      <c r="C275" s="3">
        <v>83.99</v>
      </c>
      <c r="E275"/>
      <c r="F275" s="5"/>
    </row>
    <row r="276" spans="1:6" x14ac:dyDescent="0.35">
      <c r="A276">
        <v>1104</v>
      </c>
      <c r="B276" s="2">
        <v>41769</v>
      </c>
      <c r="C276" s="3">
        <v>269.14999999999998</v>
      </c>
      <c r="E276"/>
      <c r="F276" s="5"/>
    </row>
    <row r="277" spans="1:6" x14ac:dyDescent="0.35">
      <c r="A277">
        <v>1238</v>
      </c>
      <c r="B277" s="2">
        <v>41769</v>
      </c>
      <c r="C277" s="3">
        <v>27.49</v>
      </c>
      <c r="E277"/>
      <c r="F277" s="5"/>
    </row>
    <row r="278" spans="1:6" x14ac:dyDescent="0.35">
      <c r="A278">
        <v>1313</v>
      </c>
      <c r="B278" s="2">
        <v>41769</v>
      </c>
      <c r="C278" s="3">
        <v>23.72</v>
      </c>
      <c r="E278"/>
      <c r="F278" s="5"/>
    </row>
    <row r="279" spans="1:6" x14ac:dyDescent="0.35">
      <c r="A279">
        <v>1492</v>
      </c>
      <c r="B279" s="2">
        <v>41769</v>
      </c>
      <c r="C279" s="3">
        <v>37.979999999999997</v>
      </c>
      <c r="E279"/>
      <c r="F279" s="5"/>
    </row>
    <row r="280" spans="1:6" x14ac:dyDescent="0.35">
      <c r="A280">
        <v>1516</v>
      </c>
      <c r="B280" s="2">
        <v>41769</v>
      </c>
      <c r="C280" s="3">
        <v>37.979999999999997</v>
      </c>
      <c r="E280"/>
      <c r="F280" s="5"/>
    </row>
    <row r="281" spans="1:6" x14ac:dyDescent="0.35">
      <c r="A281">
        <v>1733</v>
      </c>
      <c r="B281" s="2">
        <v>41769</v>
      </c>
      <c r="C281" s="3">
        <v>79.48</v>
      </c>
      <c r="E281"/>
      <c r="F281" s="5"/>
    </row>
    <row r="282" spans="1:6" x14ac:dyDescent="0.35">
      <c r="A282">
        <v>321</v>
      </c>
      <c r="B282" s="2">
        <v>41768</v>
      </c>
      <c r="C282" s="3">
        <v>23.58</v>
      </c>
      <c r="E282"/>
      <c r="F282" s="5"/>
    </row>
    <row r="283" spans="1:6" x14ac:dyDescent="0.35">
      <c r="A283">
        <v>665</v>
      </c>
      <c r="B283" s="2">
        <v>41768</v>
      </c>
      <c r="C283" s="3">
        <v>16.489999999999998</v>
      </c>
      <c r="E283"/>
      <c r="F283" s="5"/>
    </row>
    <row r="284" spans="1:6" x14ac:dyDescent="0.35">
      <c r="A284">
        <v>1000</v>
      </c>
      <c r="B284" s="2">
        <v>41768</v>
      </c>
      <c r="C284" s="3">
        <v>39.479999999999997</v>
      </c>
      <c r="E284"/>
      <c r="F284" s="5"/>
    </row>
    <row r="285" spans="1:6" x14ac:dyDescent="0.35">
      <c r="A285">
        <v>1238</v>
      </c>
      <c r="B285" s="2">
        <v>41768</v>
      </c>
      <c r="C285" s="3">
        <v>93.81</v>
      </c>
      <c r="E285"/>
      <c r="F285" s="5"/>
    </row>
    <row r="286" spans="1:6" x14ac:dyDescent="0.35">
      <c r="A286">
        <v>1292</v>
      </c>
      <c r="B286" s="2">
        <v>41768</v>
      </c>
      <c r="C286" s="3">
        <v>35.979999999999997</v>
      </c>
      <c r="E286"/>
      <c r="F286" s="5"/>
    </row>
    <row r="287" spans="1:6" x14ac:dyDescent="0.35">
      <c r="A287">
        <v>183</v>
      </c>
      <c r="B287" s="2">
        <v>41767</v>
      </c>
      <c r="C287" s="3">
        <v>25.99</v>
      </c>
      <c r="E287"/>
      <c r="F287" s="5"/>
    </row>
    <row r="288" spans="1:6" x14ac:dyDescent="0.35">
      <c r="A288">
        <v>747</v>
      </c>
      <c r="B288" s="2">
        <v>41767</v>
      </c>
      <c r="C288" s="3">
        <v>110.16</v>
      </c>
      <c r="E288"/>
      <c r="F288" s="5"/>
    </row>
    <row r="289" spans="1:6" x14ac:dyDescent="0.35">
      <c r="A289">
        <v>178</v>
      </c>
      <c r="B289" s="2">
        <v>41766</v>
      </c>
      <c r="C289" s="3">
        <v>26.49</v>
      </c>
      <c r="E289"/>
      <c r="F289" s="5"/>
    </row>
    <row r="290" spans="1:6" x14ac:dyDescent="0.35">
      <c r="A290">
        <v>367</v>
      </c>
      <c r="B290" s="2">
        <v>41766</v>
      </c>
      <c r="C290" s="3">
        <v>136.91999999999999</v>
      </c>
      <c r="E290"/>
      <c r="F290" s="5"/>
    </row>
    <row r="291" spans="1:6" x14ac:dyDescent="0.35">
      <c r="A291">
        <v>880</v>
      </c>
      <c r="B291" s="2">
        <v>41766</v>
      </c>
      <c r="C291" s="3">
        <v>25.49</v>
      </c>
      <c r="E291"/>
      <c r="F291" s="5"/>
    </row>
    <row r="292" spans="1:6" x14ac:dyDescent="0.35">
      <c r="A292">
        <v>949</v>
      </c>
      <c r="B292" s="2">
        <v>41766</v>
      </c>
      <c r="C292" s="3">
        <v>22.88</v>
      </c>
      <c r="E292"/>
      <c r="F292" s="5"/>
    </row>
    <row r="293" spans="1:6" x14ac:dyDescent="0.35">
      <c r="A293">
        <v>1017</v>
      </c>
      <c r="B293" s="2">
        <v>41766</v>
      </c>
      <c r="C293" s="3">
        <v>24.99</v>
      </c>
      <c r="E293"/>
      <c r="F293" s="5"/>
    </row>
    <row r="294" spans="1:6" x14ac:dyDescent="0.35">
      <c r="A294">
        <v>1166</v>
      </c>
      <c r="B294" s="2">
        <v>41766</v>
      </c>
      <c r="C294" s="3">
        <v>20.99</v>
      </c>
      <c r="E294"/>
      <c r="F294" s="5"/>
    </row>
    <row r="295" spans="1:6" x14ac:dyDescent="0.35">
      <c r="A295">
        <v>1203</v>
      </c>
      <c r="B295" s="2">
        <v>41766</v>
      </c>
      <c r="C295" s="3">
        <v>49</v>
      </c>
      <c r="E295"/>
      <c r="F295" s="5"/>
    </row>
    <row r="296" spans="1:6" x14ac:dyDescent="0.35">
      <c r="A296">
        <v>1696</v>
      </c>
      <c r="B296" s="2">
        <v>41766</v>
      </c>
      <c r="C296" s="3">
        <v>48.75</v>
      </c>
      <c r="E296"/>
      <c r="F296" s="5"/>
    </row>
    <row r="297" spans="1:6" x14ac:dyDescent="0.35">
      <c r="A297">
        <v>1721</v>
      </c>
      <c r="B297" s="2">
        <v>41766</v>
      </c>
      <c r="C297" s="3">
        <v>49.47</v>
      </c>
      <c r="E297"/>
      <c r="F297" s="5"/>
    </row>
    <row r="298" spans="1:6" x14ac:dyDescent="0.35">
      <c r="A298">
        <v>1722</v>
      </c>
      <c r="B298" s="2">
        <v>41766</v>
      </c>
      <c r="C298" s="3">
        <v>35.979999999999997</v>
      </c>
      <c r="E298"/>
      <c r="F298" s="5"/>
    </row>
    <row r="299" spans="1:6" x14ac:dyDescent="0.35">
      <c r="A299">
        <v>1981</v>
      </c>
      <c r="B299" s="2">
        <v>41766</v>
      </c>
      <c r="C299" s="3">
        <v>47.75</v>
      </c>
      <c r="E299"/>
      <c r="F299" s="5"/>
    </row>
    <row r="300" spans="1:6" x14ac:dyDescent="0.35">
      <c r="A300">
        <v>2183</v>
      </c>
      <c r="B300" s="2">
        <v>41766</v>
      </c>
      <c r="C300" s="3">
        <v>41.48</v>
      </c>
      <c r="E300"/>
      <c r="F300" s="5"/>
    </row>
    <row r="301" spans="1:6" x14ac:dyDescent="0.35">
      <c r="A301">
        <v>424</v>
      </c>
      <c r="B301" s="2">
        <v>41765</v>
      </c>
      <c r="C301" s="3">
        <v>54.97</v>
      </c>
      <c r="E301"/>
      <c r="F301" s="5"/>
    </row>
    <row r="302" spans="1:6" x14ac:dyDescent="0.35">
      <c r="A302">
        <v>1290</v>
      </c>
      <c r="B302" s="2">
        <v>41765</v>
      </c>
      <c r="C302" s="3">
        <v>40.98</v>
      </c>
      <c r="E302"/>
      <c r="F302" s="5"/>
    </row>
    <row r="303" spans="1:6" x14ac:dyDescent="0.35">
      <c r="A303">
        <v>1645</v>
      </c>
      <c r="B303" s="2">
        <v>41765</v>
      </c>
      <c r="C303" s="3">
        <v>26.49</v>
      </c>
      <c r="E303"/>
      <c r="F303" s="5"/>
    </row>
    <row r="304" spans="1:6" x14ac:dyDescent="0.35">
      <c r="A304">
        <v>1722</v>
      </c>
      <c r="B304" s="2">
        <v>41765</v>
      </c>
      <c r="C304" s="3">
        <v>26.49</v>
      </c>
      <c r="E304"/>
      <c r="F304" s="5"/>
    </row>
    <row r="305" spans="1:6" x14ac:dyDescent="0.35">
      <c r="A305">
        <v>2280</v>
      </c>
      <c r="B305" s="2">
        <v>41765</v>
      </c>
      <c r="C305" s="3">
        <v>43.27</v>
      </c>
      <c r="E305"/>
      <c r="F305" s="5"/>
    </row>
    <row r="306" spans="1:6" x14ac:dyDescent="0.35">
      <c r="A306">
        <v>19</v>
      </c>
      <c r="B306" s="2">
        <v>41764</v>
      </c>
      <c r="C306" s="3">
        <v>54.47</v>
      </c>
      <c r="E306"/>
      <c r="F306" s="5"/>
    </row>
    <row r="307" spans="1:6" x14ac:dyDescent="0.35">
      <c r="A307">
        <v>99</v>
      </c>
      <c r="B307" s="2">
        <v>41764</v>
      </c>
      <c r="C307" s="3">
        <v>32.090000000000003</v>
      </c>
      <c r="E307"/>
      <c r="F307" s="5"/>
    </row>
    <row r="308" spans="1:6" x14ac:dyDescent="0.35">
      <c r="A308">
        <v>138</v>
      </c>
      <c r="B308" s="2">
        <v>41764</v>
      </c>
      <c r="C308" s="3">
        <v>108.95</v>
      </c>
      <c r="E308"/>
      <c r="F308" s="5"/>
    </row>
    <row r="309" spans="1:6" x14ac:dyDescent="0.35">
      <c r="A309">
        <v>741</v>
      </c>
      <c r="B309" s="2">
        <v>41764</v>
      </c>
      <c r="C309" s="3">
        <v>35.869999999999997</v>
      </c>
      <c r="E309"/>
      <c r="F309" s="5"/>
    </row>
    <row r="310" spans="1:6" x14ac:dyDescent="0.35">
      <c r="A310">
        <v>801</v>
      </c>
      <c r="B310" s="2">
        <v>41764</v>
      </c>
      <c r="C310" s="3">
        <v>87.8</v>
      </c>
      <c r="E310"/>
      <c r="F310" s="5"/>
    </row>
    <row r="311" spans="1:6" x14ac:dyDescent="0.35">
      <c r="A311">
        <v>1134</v>
      </c>
      <c r="B311" s="2">
        <v>41764</v>
      </c>
      <c r="C311" s="3">
        <v>25.49</v>
      </c>
      <c r="E311"/>
      <c r="F311" s="5"/>
    </row>
    <row r="312" spans="1:6" x14ac:dyDescent="0.35">
      <c r="A312">
        <v>1671</v>
      </c>
      <c r="B312" s="2">
        <v>41764</v>
      </c>
      <c r="C312" s="3">
        <v>23.58</v>
      </c>
      <c r="E312"/>
      <c r="F312" s="5"/>
    </row>
    <row r="313" spans="1:6" x14ac:dyDescent="0.35">
      <c r="A313">
        <v>461</v>
      </c>
      <c r="B313" s="2">
        <v>41763</v>
      </c>
      <c r="C313" s="3">
        <v>25.99</v>
      </c>
      <c r="E313"/>
      <c r="F313" s="5"/>
    </row>
    <row r="314" spans="1:6" x14ac:dyDescent="0.35">
      <c r="A314">
        <v>681</v>
      </c>
      <c r="B314" s="2">
        <v>41763</v>
      </c>
      <c r="C314" s="3">
        <v>26.49</v>
      </c>
      <c r="E314"/>
      <c r="F314" s="5"/>
    </row>
    <row r="315" spans="1:6" x14ac:dyDescent="0.35">
      <c r="A315">
        <v>1255</v>
      </c>
      <c r="B315" s="2">
        <v>41763</v>
      </c>
      <c r="C315" s="3">
        <v>75.349999999999994</v>
      </c>
      <c r="E315"/>
      <c r="F315" s="5"/>
    </row>
    <row r="316" spans="1:6" x14ac:dyDescent="0.35">
      <c r="A316">
        <v>1467</v>
      </c>
      <c r="B316" s="2">
        <v>41763</v>
      </c>
      <c r="C316" s="3">
        <v>226.32</v>
      </c>
      <c r="E316"/>
      <c r="F316" s="5"/>
    </row>
    <row r="317" spans="1:6" x14ac:dyDescent="0.35">
      <c r="A317">
        <v>1777</v>
      </c>
      <c r="B317" s="2">
        <v>41763</v>
      </c>
      <c r="C317" s="3">
        <v>180.87</v>
      </c>
      <c r="E317"/>
      <c r="F317" s="5"/>
    </row>
    <row r="318" spans="1:6" x14ac:dyDescent="0.35">
      <c r="A318">
        <v>528</v>
      </c>
      <c r="B318" s="2">
        <v>41762</v>
      </c>
      <c r="C318" s="3">
        <v>22.88</v>
      </c>
      <c r="E318"/>
      <c r="F318" s="5"/>
    </row>
    <row r="319" spans="1:6" x14ac:dyDescent="0.35">
      <c r="A319">
        <v>541</v>
      </c>
      <c r="B319" s="2">
        <v>41762</v>
      </c>
      <c r="C319" s="3">
        <v>52.97</v>
      </c>
      <c r="E319"/>
      <c r="F319" s="5"/>
    </row>
    <row r="320" spans="1:6" x14ac:dyDescent="0.35">
      <c r="A320">
        <v>1203</v>
      </c>
      <c r="B320" s="2">
        <v>41762</v>
      </c>
      <c r="C320" s="3">
        <v>31.98</v>
      </c>
      <c r="E320"/>
      <c r="F320" s="5"/>
    </row>
    <row r="321" spans="1:6" x14ac:dyDescent="0.35">
      <c r="A321">
        <v>1762</v>
      </c>
      <c r="B321" s="2">
        <v>41762</v>
      </c>
      <c r="C321" s="3">
        <v>28.87</v>
      </c>
      <c r="E321"/>
      <c r="F321" s="5"/>
    </row>
    <row r="322" spans="1:6" x14ac:dyDescent="0.35">
      <c r="A322">
        <v>1781</v>
      </c>
      <c r="B322" s="2">
        <v>41762</v>
      </c>
      <c r="C322" s="3">
        <v>53.86</v>
      </c>
      <c r="E322"/>
      <c r="F322" s="5"/>
    </row>
    <row r="323" spans="1:6" x14ac:dyDescent="0.35">
      <c r="A323">
        <v>2117</v>
      </c>
      <c r="B323" s="2">
        <v>41762</v>
      </c>
      <c r="C323" s="3">
        <v>30.48</v>
      </c>
      <c r="E323"/>
      <c r="F323" s="5"/>
    </row>
    <row r="324" spans="1:6" x14ac:dyDescent="0.35">
      <c r="A324">
        <v>969</v>
      </c>
      <c r="B324" s="2">
        <v>41761</v>
      </c>
      <c r="C324" s="3">
        <v>67.98</v>
      </c>
      <c r="E324"/>
      <c r="F324" s="5"/>
    </row>
    <row r="325" spans="1:6" x14ac:dyDescent="0.35">
      <c r="A325">
        <v>1112</v>
      </c>
      <c r="B325" s="2">
        <v>41761</v>
      </c>
      <c r="C325" s="3">
        <v>19.38</v>
      </c>
      <c r="E325"/>
      <c r="F325" s="5"/>
    </row>
    <row r="326" spans="1:6" x14ac:dyDescent="0.35">
      <c r="A326">
        <v>1134</v>
      </c>
      <c r="B326" s="2">
        <v>41761</v>
      </c>
      <c r="C326" s="3">
        <v>22.88</v>
      </c>
      <c r="E326"/>
      <c r="F326" s="5"/>
    </row>
    <row r="327" spans="1:6" x14ac:dyDescent="0.35">
      <c r="A327">
        <v>1887</v>
      </c>
      <c r="B327" s="2">
        <v>41761</v>
      </c>
      <c r="C327" s="3">
        <v>38.479999999999997</v>
      </c>
      <c r="E327"/>
      <c r="F327" s="5"/>
    </row>
    <row r="328" spans="1:6" x14ac:dyDescent="0.35">
      <c r="A328">
        <v>428</v>
      </c>
      <c r="B328" s="2">
        <v>41760</v>
      </c>
      <c r="C328" s="3">
        <v>83.99</v>
      </c>
      <c r="E328"/>
      <c r="F328" s="5"/>
    </row>
    <row r="329" spans="1:6" x14ac:dyDescent="0.35">
      <c r="A329">
        <v>681</v>
      </c>
      <c r="B329" s="2">
        <v>41760</v>
      </c>
      <c r="C329" s="3">
        <v>22.18</v>
      </c>
      <c r="E329"/>
      <c r="F329" s="5"/>
    </row>
    <row r="330" spans="1:6" x14ac:dyDescent="0.35">
      <c r="A330">
        <v>813</v>
      </c>
      <c r="B330" s="2">
        <v>41760</v>
      </c>
      <c r="C330" s="3">
        <v>68.959999999999994</v>
      </c>
      <c r="E330"/>
      <c r="F330" s="5"/>
    </row>
    <row r="331" spans="1:6" x14ac:dyDescent="0.35">
      <c r="A331">
        <v>932</v>
      </c>
      <c r="B331" s="2">
        <v>41760</v>
      </c>
      <c r="C331" s="3">
        <v>20.49</v>
      </c>
      <c r="E331"/>
      <c r="F331" s="5"/>
    </row>
    <row r="332" spans="1:6" x14ac:dyDescent="0.35">
      <c r="A332">
        <v>1329</v>
      </c>
      <c r="B332" s="2">
        <v>41760</v>
      </c>
      <c r="C332" s="3">
        <v>40.36</v>
      </c>
      <c r="E332"/>
      <c r="F332" s="5"/>
    </row>
    <row r="333" spans="1:6" x14ac:dyDescent="0.35">
      <c r="A333">
        <v>1359</v>
      </c>
      <c r="B333" s="2">
        <v>41760</v>
      </c>
      <c r="C333" s="3">
        <v>47.47</v>
      </c>
      <c r="E333"/>
      <c r="F333" s="5"/>
    </row>
    <row r="334" spans="1:6" x14ac:dyDescent="0.35">
      <c r="A334">
        <v>1439</v>
      </c>
      <c r="B334" s="2">
        <v>41760</v>
      </c>
      <c r="C334" s="3">
        <v>38.479999999999997</v>
      </c>
      <c r="E334"/>
      <c r="F334" s="5"/>
    </row>
    <row r="335" spans="1:6" x14ac:dyDescent="0.35">
      <c r="A335">
        <v>1512</v>
      </c>
      <c r="B335" s="2">
        <v>41760</v>
      </c>
      <c r="C335" s="3">
        <v>79.95</v>
      </c>
      <c r="E335"/>
      <c r="F335" s="5"/>
    </row>
    <row r="336" spans="1:6" x14ac:dyDescent="0.35">
      <c r="A336">
        <v>1623</v>
      </c>
      <c r="B336" s="2">
        <v>41760</v>
      </c>
      <c r="C336" s="3">
        <v>32.49</v>
      </c>
      <c r="E336"/>
      <c r="F336" s="5"/>
    </row>
    <row r="337" spans="1:6" x14ac:dyDescent="0.35">
      <c r="A337">
        <v>1633</v>
      </c>
      <c r="B337" s="2">
        <v>41760</v>
      </c>
      <c r="C337" s="3">
        <v>36.57</v>
      </c>
      <c r="E337"/>
      <c r="F337" s="5"/>
    </row>
    <row r="338" spans="1:6" x14ac:dyDescent="0.35">
      <c r="A338">
        <v>900</v>
      </c>
      <c r="B338" s="2">
        <v>41759</v>
      </c>
      <c r="C338" s="3">
        <v>55.97</v>
      </c>
      <c r="E338"/>
      <c r="F338" s="5"/>
    </row>
    <row r="339" spans="1:6" x14ac:dyDescent="0.35">
      <c r="A339">
        <v>1418</v>
      </c>
      <c r="B339" s="2">
        <v>41759</v>
      </c>
      <c r="C339" s="3">
        <v>68.47</v>
      </c>
      <c r="E339"/>
      <c r="F339" s="5"/>
    </row>
    <row r="340" spans="1:6" x14ac:dyDescent="0.35">
      <c r="A340">
        <v>1615</v>
      </c>
      <c r="B340" s="2">
        <v>41759</v>
      </c>
      <c r="C340" s="3">
        <v>123.92</v>
      </c>
      <c r="E340"/>
      <c r="F340" s="5"/>
    </row>
    <row r="341" spans="1:6" x14ac:dyDescent="0.35">
      <c r="A341">
        <v>1772</v>
      </c>
      <c r="B341" s="2">
        <v>41759</v>
      </c>
      <c r="C341" s="3">
        <v>24.99</v>
      </c>
      <c r="E341"/>
      <c r="F341" s="5"/>
    </row>
    <row r="342" spans="1:6" x14ac:dyDescent="0.35">
      <c r="A342">
        <v>2228</v>
      </c>
      <c r="B342" s="2">
        <v>41759</v>
      </c>
      <c r="C342" s="3">
        <v>22.49</v>
      </c>
      <c r="E342"/>
      <c r="F342" s="5"/>
    </row>
    <row r="343" spans="1:6" x14ac:dyDescent="0.35">
      <c r="A343">
        <v>434</v>
      </c>
      <c r="B343" s="2">
        <v>41758</v>
      </c>
      <c r="C343" s="3">
        <v>69.739999999999995</v>
      </c>
      <c r="E343"/>
      <c r="F343" s="5"/>
    </row>
    <row r="344" spans="1:6" x14ac:dyDescent="0.35">
      <c r="A344">
        <v>713</v>
      </c>
      <c r="B344" s="2">
        <v>41758</v>
      </c>
      <c r="C344" s="3">
        <v>40.98</v>
      </c>
      <c r="E344"/>
      <c r="F344" s="5"/>
    </row>
    <row r="345" spans="1:6" x14ac:dyDescent="0.35">
      <c r="A345">
        <v>1230</v>
      </c>
      <c r="B345" s="2">
        <v>41758</v>
      </c>
      <c r="C345" s="3">
        <v>35.979999999999997</v>
      </c>
      <c r="E345"/>
      <c r="F345" s="5"/>
    </row>
    <row r="346" spans="1:6" x14ac:dyDescent="0.35">
      <c r="A346">
        <v>1418</v>
      </c>
      <c r="B346" s="2">
        <v>41758</v>
      </c>
      <c r="C346" s="3">
        <v>55.74</v>
      </c>
      <c r="E346"/>
      <c r="F346" s="5"/>
    </row>
    <row r="347" spans="1:6" x14ac:dyDescent="0.35">
      <c r="A347">
        <v>1981</v>
      </c>
      <c r="B347" s="2">
        <v>41758</v>
      </c>
      <c r="C347" s="3">
        <v>43.97</v>
      </c>
      <c r="E347"/>
      <c r="F347" s="5"/>
    </row>
    <row r="348" spans="1:6" x14ac:dyDescent="0.35">
      <c r="A348">
        <v>2005</v>
      </c>
      <c r="B348" s="2">
        <v>41758</v>
      </c>
      <c r="C348" s="3">
        <v>46.47</v>
      </c>
      <c r="E348"/>
      <c r="F348" s="5"/>
    </row>
    <row r="349" spans="1:6" x14ac:dyDescent="0.35">
      <c r="A349">
        <v>2143</v>
      </c>
      <c r="B349" s="2">
        <v>41758</v>
      </c>
      <c r="C349" s="3">
        <v>49.47</v>
      </c>
      <c r="E349"/>
      <c r="F349" s="5"/>
    </row>
    <row r="350" spans="1:6" x14ac:dyDescent="0.35">
      <c r="A350">
        <v>149</v>
      </c>
      <c r="B350" s="2">
        <v>41757</v>
      </c>
      <c r="C350" s="3">
        <v>26.99</v>
      </c>
      <c r="E350"/>
      <c r="F350" s="5"/>
    </row>
    <row r="351" spans="1:6" x14ac:dyDescent="0.35">
      <c r="A351">
        <v>324</v>
      </c>
      <c r="B351" s="2">
        <v>41757</v>
      </c>
      <c r="C351" s="3">
        <v>67.989999999999995</v>
      </c>
      <c r="E351"/>
      <c r="F351" s="5"/>
    </row>
    <row r="352" spans="1:6" x14ac:dyDescent="0.35">
      <c r="A352">
        <v>325</v>
      </c>
      <c r="B352" s="2">
        <v>41756</v>
      </c>
      <c r="C352" s="3">
        <v>23.99</v>
      </c>
      <c r="E352"/>
      <c r="F352" s="5"/>
    </row>
    <row r="353" spans="1:6" x14ac:dyDescent="0.35">
      <c r="A353">
        <v>900</v>
      </c>
      <c r="B353" s="2">
        <v>41756</v>
      </c>
      <c r="C353" s="3">
        <v>46.86</v>
      </c>
      <c r="E353"/>
      <c r="F353" s="5"/>
    </row>
    <row r="354" spans="1:6" x14ac:dyDescent="0.35">
      <c r="A354">
        <v>1355</v>
      </c>
      <c r="B354" s="2">
        <v>41756</v>
      </c>
      <c r="C354" s="3">
        <v>38.479999999999997</v>
      </c>
      <c r="E354"/>
      <c r="F354" s="5"/>
    </row>
    <row r="355" spans="1:6" x14ac:dyDescent="0.35">
      <c r="A355">
        <v>1712</v>
      </c>
      <c r="B355" s="2">
        <v>41756</v>
      </c>
      <c r="C355" s="3">
        <v>38.57</v>
      </c>
      <c r="E355"/>
      <c r="F355" s="5"/>
    </row>
    <row r="356" spans="1:6" x14ac:dyDescent="0.35">
      <c r="A356">
        <v>2239</v>
      </c>
      <c r="B356" s="2">
        <v>41756</v>
      </c>
      <c r="C356" s="3">
        <v>49.97</v>
      </c>
      <c r="E356"/>
      <c r="F356" s="5"/>
    </row>
    <row r="357" spans="1:6" x14ac:dyDescent="0.35">
      <c r="A357">
        <v>2343</v>
      </c>
      <c r="B357" s="2">
        <v>41756</v>
      </c>
      <c r="C357" s="3">
        <v>55.47</v>
      </c>
      <c r="E357"/>
      <c r="F357" s="5"/>
    </row>
    <row r="358" spans="1:6" x14ac:dyDescent="0.35">
      <c r="A358">
        <v>1203</v>
      </c>
      <c r="B358" s="2">
        <v>41755</v>
      </c>
      <c r="C358" s="3">
        <v>38.369999999999997</v>
      </c>
      <c r="E358"/>
      <c r="F358" s="5"/>
    </row>
    <row r="359" spans="1:6" x14ac:dyDescent="0.35">
      <c r="A359">
        <v>1290</v>
      </c>
      <c r="B359" s="2">
        <v>41755</v>
      </c>
      <c r="C359" s="3">
        <v>22.49</v>
      </c>
      <c r="E359"/>
      <c r="F359" s="5"/>
    </row>
    <row r="360" spans="1:6" x14ac:dyDescent="0.35">
      <c r="A360">
        <v>1516</v>
      </c>
      <c r="B360" s="2">
        <v>41755</v>
      </c>
      <c r="C360" s="3">
        <v>25.42</v>
      </c>
      <c r="E360"/>
      <c r="F360" s="5"/>
    </row>
    <row r="361" spans="1:6" x14ac:dyDescent="0.35">
      <c r="A361">
        <v>1887</v>
      </c>
      <c r="B361" s="2">
        <v>41755</v>
      </c>
      <c r="C361" s="3">
        <v>52.95</v>
      </c>
      <c r="E361"/>
      <c r="F361" s="5"/>
    </row>
    <row r="362" spans="1:6" x14ac:dyDescent="0.35">
      <c r="A362">
        <v>671</v>
      </c>
      <c r="B362" s="2">
        <v>41754</v>
      </c>
      <c r="C362" s="3">
        <v>56.47</v>
      </c>
      <c r="E362"/>
      <c r="F362" s="5"/>
    </row>
    <row r="363" spans="1:6" x14ac:dyDescent="0.35">
      <c r="A363">
        <v>1502</v>
      </c>
      <c r="B363" s="2">
        <v>41754</v>
      </c>
      <c r="C363" s="3">
        <v>76.89</v>
      </c>
      <c r="E363"/>
      <c r="F363" s="5"/>
    </row>
    <row r="364" spans="1:6" x14ac:dyDescent="0.35">
      <c r="A364">
        <v>792</v>
      </c>
      <c r="B364" s="2">
        <v>41753</v>
      </c>
      <c r="C364" s="3">
        <v>17.28</v>
      </c>
      <c r="E364"/>
      <c r="F364" s="5"/>
    </row>
    <row r="365" spans="1:6" x14ac:dyDescent="0.35">
      <c r="A365">
        <v>813</v>
      </c>
      <c r="B365" s="2">
        <v>41753</v>
      </c>
      <c r="C365" s="3">
        <v>28.99</v>
      </c>
      <c r="E365"/>
      <c r="F365" s="5"/>
    </row>
    <row r="366" spans="1:6" x14ac:dyDescent="0.35">
      <c r="A366">
        <v>990</v>
      </c>
      <c r="B366" s="2">
        <v>41753</v>
      </c>
      <c r="C366" s="3">
        <v>34.76</v>
      </c>
      <c r="E366"/>
      <c r="F366" s="5"/>
    </row>
    <row r="367" spans="1:6" x14ac:dyDescent="0.35">
      <c r="A367">
        <v>1203</v>
      </c>
      <c r="B367" s="2">
        <v>41753</v>
      </c>
      <c r="C367" s="3">
        <v>60.4</v>
      </c>
      <c r="E367"/>
      <c r="F367" s="5"/>
    </row>
    <row r="368" spans="1:6" x14ac:dyDescent="0.35">
      <c r="A368">
        <v>1469</v>
      </c>
      <c r="B368" s="2">
        <v>41753</v>
      </c>
      <c r="C368" s="3">
        <v>40.49</v>
      </c>
      <c r="E368"/>
      <c r="F368" s="5"/>
    </row>
    <row r="369" spans="1:6" x14ac:dyDescent="0.35">
      <c r="A369">
        <v>1772</v>
      </c>
      <c r="B369" s="2">
        <v>41753</v>
      </c>
      <c r="C369" s="3">
        <v>26.49</v>
      </c>
      <c r="E369"/>
      <c r="F369" s="5"/>
    </row>
    <row r="370" spans="1:6" x14ac:dyDescent="0.35">
      <c r="A370">
        <v>841</v>
      </c>
      <c r="B370" s="2">
        <v>41752</v>
      </c>
      <c r="C370" s="3">
        <v>36.99</v>
      </c>
      <c r="E370"/>
      <c r="F370" s="5"/>
    </row>
    <row r="371" spans="1:6" x14ac:dyDescent="0.35">
      <c r="A371">
        <v>2066</v>
      </c>
      <c r="B371" s="2">
        <v>41752</v>
      </c>
      <c r="C371" s="3">
        <v>61.96</v>
      </c>
      <c r="E371"/>
      <c r="F371" s="5"/>
    </row>
    <row r="372" spans="1:6" x14ac:dyDescent="0.35">
      <c r="A372">
        <v>403</v>
      </c>
      <c r="B372" s="2">
        <v>41751</v>
      </c>
      <c r="C372" s="3">
        <v>72.34</v>
      </c>
      <c r="E372"/>
      <c r="F372" s="5"/>
    </row>
    <row r="373" spans="1:6" x14ac:dyDescent="0.35">
      <c r="A373">
        <v>921</v>
      </c>
      <c r="B373" s="2">
        <v>41751</v>
      </c>
      <c r="C373" s="3">
        <v>70.959999999999994</v>
      </c>
      <c r="E373"/>
      <c r="F373" s="5"/>
    </row>
    <row r="374" spans="1:6" x14ac:dyDescent="0.35">
      <c r="A374">
        <v>927</v>
      </c>
      <c r="B374" s="2">
        <v>41751</v>
      </c>
      <c r="C374" s="3">
        <v>23.58</v>
      </c>
      <c r="E374"/>
      <c r="F374" s="5"/>
    </row>
    <row r="375" spans="1:6" x14ac:dyDescent="0.35">
      <c r="A375">
        <v>1134</v>
      </c>
      <c r="B375" s="2">
        <v>41751</v>
      </c>
      <c r="C375" s="3">
        <v>23.99</v>
      </c>
      <c r="E375"/>
      <c r="F375" s="5"/>
    </row>
    <row r="376" spans="1:6" x14ac:dyDescent="0.35">
      <c r="A376">
        <v>1539</v>
      </c>
      <c r="B376" s="2">
        <v>41751</v>
      </c>
      <c r="C376" s="3">
        <v>49.99</v>
      </c>
      <c r="E376"/>
      <c r="F376" s="5"/>
    </row>
    <row r="377" spans="1:6" x14ac:dyDescent="0.35">
      <c r="A377">
        <v>2228</v>
      </c>
      <c r="B377" s="2">
        <v>41751</v>
      </c>
      <c r="C377" s="3">
        <v>58.96</v>
      </c>
      <c r="E377"/>
      <c r="F377" s="5"/>
    </row>
    <row r="378" spans="1:6" x14ac:dyDescent="0.35">
      <c r="A378">
        <v>2261</v>
      </c>
      <c r="B378" s="2">
        <v>41751</v>
      </c>
      <c r="C378" s="3">
        <v>65.349999999999994</v>
      </c>
      <c r="E378"/>
      <c r="F378" s="5"/>
    </row>
    <row r="379" spans="1:6" x14ac:dyDescent="0.35">
      <c r="A379">
        <v>183</v>
      </c>
      <c r="B379" s="2">
        <v>41750</v>
      </c>
      <c r="C379" s="3">
        <v>27.98</v>
      </c>
      <c r="E379"/>
      <c r="F379" s="5"/>
    </row>
    <row r="380" spans="1:6" x14ac:dyDescent="0.35">
      <c r="A380">
        <v>681</v>
      </c>
      <c r="B380" s="2">
        <v>41750</v>
      </c>
      <c r="C380" s="3">
        <v>49.86</v>
      </c>
      <c r="E380"/>
      <c r="F380" s="5"/>
    </row>
    <row r="381" spans="1:6" x14ac:dyDescent="0.35">
      <c r="A381">
        <v>854</v>
      </c>
      <c r="B381" s="2">
        <v>41750</v>
      </c>
      <c r="C381" s="3">
        <v>127.33</v>
      </c>
      <c r="E381"/>
      <c r="F381" s="5"/>
    </row>
    <row r="382" spans="1:6" x14ac:dyDescent="0.35">
      <c r="A382">
        <v>1017</v>
      </c>
      <c r="B382" s="2">
        <v>41750</v>
      </c>
      <c r="C382" s="3">
        <v>25.98</v>
      </c>
      <c r="E382"/>
      <c r="F382" s="5"/>
    </row>
    <row r="383" spans="1:6" x14ac:dyDescent="0.35">
      <c r="A383">
        <v>1245</v>
      </c>
      <c r="B383" s="2">
        <v>41750</v>
      </c>
      <c r="C383" s="3">
        <v>30.49</v>
      </c>
      <c r="E383"/>
      <c r="F383" s="5"/>
    </row>
    <row r="384" spans="1:6" x14ac:dyDescent="0.35">
      <c r="A384">
        <v>1292</v>
      </c>
      <c r="B384" s="2">
        <v>41750</v>
      </c>
      <c r="C384" s="3">
        <v>58.97</v>
      </c>
      <c r="E384"/>
      <c r="F384" s="5"/>
    </row>
    <row r="385" spans="1:6" x14ac:dyDescent="0.35">
      <c r="A385">
        <v>57</v>
      </c>
      <c r="B385" s="2">
        <v>41749</v>
      </c>
      <c r="C385" s="3">
        <v>37.299999999999997</v>
      </c>
      <c r="E385"/>
      <c r="F385" s="5"/>
    </row>
    <row r="386" spans="1:6" x14ac:dyDescent="0.35">
      <c r="A386">
        <v>424</v>
      </c>
      <c r="B386" s="2">
        <v>41749</v>
      </c>
      <c r="C386" s="3">
        <v>40.98</v>
      </c>
      <c r="E386"/>
      <c r="F386" s="5"/>
    </row>
    <row r="387" spans="1:6" x14ac:dyDescent="0.35">
      <c r="A387">
        <v>792</v>
      </c>
      <c r="B387" s="2">
        <v>41749</v>
      </c>
      <c r="C387" s="3">
        <v>62.35</v>
      </c>
      <c r="E387"/>
      <c r="F387" s="5"/>
    </row>
    <row r="388" spans="1:6" x14ac:dyDescent="0.35">
      <c r="A388">
        <v>1245</v>
      </c>
      <c r="B388" s="2">
        <v>41749</v>
      </c>
      <c r="C388" s="3">
        <v>45.51</v>
      </c>
      <c r="E388"/>
      <c r="F388" s="5"/>
    </row>
    <row r="389" spans="1:6" x14ac:dyDescent="0.35">
      <c r="A389">
        <v>1820</v>
      </c>
      <c r="B389" s="2">
        <v>41749</v>
      </c>
      <c r="C389" s="3">
        <v>71.97</v>
      </c>
      <c r="E389"/>
      <c r="F389" s="5"/>
    </row>
    <row r="390" spans="1:6" x14ac:dyDescent="0.35">
      <c r="A390">
        <v>149</v>
      </c>
      <c r="B390" s="2">
        <v>41748</v>
      </c>
      <c r="C390" s="3">
        <v>45.21</v>
      </c>
      <c r="E390"/>
      <c r="F390" s="5"/>
    </row>
    <row r="391" spans="1:6" x14ac:dyDescent="0.35">
      <c r="A391">
        <v>474</v>
      </c>
      <c r="B391" s="2">
        <v>41748</v>
      </c>
      <c r="C391" s="3">
        <v>59.55</v>
      </c>
      <c r="E391"/>
      <c r="F391" s="5"/>
    </row>
    <row r="392" spans="1:6" x14ac:dyDescent="0.35">
      <c r="A392">
        <v>1539</v>
      </c>
      <c r="B392" s="2">
        <v>41748</v>
      </c>
      <c r="C392" s="3">
        <v>39.49</v>
      </c>
      <c r="E392"/>
      <c r="F392" s="5"/>
    </row>
    <row r="393" spans="1:6" x14ac:dyDescent="0.35">
      <c r="A393">
        <v>2044</v>
      </c>
      <c r="B393" s="2">
        <v>41748</v>
      </c>
      <c r="C393" s="3">
        <v>113.96</v>
      </c>
      <c r="E393"/>
      <c r="F393" s="5"/>
    </row>
    <row r="394" spans="1:6" x14ac:dyDescent="0.35">
      <c r="A394">
        <v>70</v>
      </c>
      <c r="B394" s="2">
        <v>41747</v>
      </c>
      <c r="C394" s="3">
        <v>117.03</v>
      </c>
      <c r="E394"/>
      <c r="F394" s="5"/>
    </row>
    <row r="395" spans="1:6" x14ac:dyDescent="0.35">
      <c r="A395">
        <v>92</v>
      </c>
      <c r="B395" s="2">
        <v>41747</v>
      </c>
      <c r="C395" s="3">
        <v>73.790000000000006</v>
      </c>
      <c r="E395"/>
      <c r="F395" s="5"/>
    </row>
    <row r="396" spans="1:6" x14ac:dyDescent="0.35">
      <c r="A396">
        <v>217</v>
      </c>
      <c r="B396" s="2">
        <v>41747</v>
      </c>
      <c r="C396" s="3">
        <v>36.979999999999997</v>
      </c>
      <c r="E396"/>
      <c r="F396" s="5"/>
    </row>
    <row r="397" spans="1:6" x14ac:dyDescent="0.35">
      <c r="A397">
        <v>712</v>
      </c>
      <c r="B397" s="2">
        <v>41747</v>
      </c>
      <c r="C397" s="3">
        <v>40.36</v>
      </c>
      <c r="E397"/>
      <c r="F397" s="5"/>
    </row>
    <row r="398" spans="1:6" x14ac:dyDescent="0.35">
      <c r="A398">
        <v>1134</v>
      </c>
      <c r="B398" s="2">
        <v>41747</v>
      </c>
      <c r="C398" s="3">
        <v>40.98</v>
      </c>
      <c r="E398"/>
      <c r="F398" s="5"/>
    </row>
    <row r="399" spans="1:6" x14ac:dyDescent="0.35">
      <c r="A399">
        <v>1242</v>
      </c>
      <c r="B399" s="2">
        <v>41747</v>
      </c>
      <c r="C399" s="3">
        <v>57.47</v>
      </c>
      <c r="E399"/>
      <c r="F399" s="5"/>
    </row>
    <row r="400" spans="1:6" x14ac:dyDescent="0.35">
      <c r="A400">
        <v>1696</v>
      </c>
      <c r="B400" s="2">
        <v>41747</v>
      </c>
      <c r="C400" s="3">
        <v>111.04</v>
      </c>
      <c r="E400"/>
      <c r="F400" s="5"/>
    </row>
    <row r="401" spans="1:6" x14ac:dyDescent="0.35">
      <c r="A401">
        <v>1824</v>
      </c>
      <c r="B401" s="2">
        <v>41747</v>
      </c>
      <c r="C401" s="3">
        <v>50.47</v>
      </c>
      <c r="E401"/>
      <c r="F401" s="5"/>
    </row>
    <row r="402" spans="1:6" x14ac:dyDescent="0.35">
      <c r="A402">
        <v>2204</v>
      </c>
      <c r="B402" s="2">
        <v>41747</v>
      </c>
      <c r="C402" s="3">
        <v>30.52</v>
      </c>
      <c r="E402"/>
      <c r="F402" s="5"/>
    </row>
    <row r="403" spans="1:6" x14ac:dyDescent="0.35">
      <c r="A403">
        <v>718</v>
      </c>
      <c r="B403" s="2">
        <v>41746</v>
      </c>
      <c r="C403" s="3">
        <v>35.46</v>
      </c>
      <c r="E403"/>
      <c r="F403" s="5"/>
    </row>
    <row r="404" spans="1:6" x14ac:dyDescent="0.35">
      <c r="A404">
        <v>880</v>
      </c>
      <c r="B404" s="2">
        <v>41746</v>
      </c>
      <c r="C404" s="3">
        <v>39.49</v>
      </c>
      <c r="E404"/>
      <c r="F404" s="5"/>
    </row>
    <row r="405" spans="1:6" x14ac:dyDescent="0.35">
      <c r="A405">
        <v>1025</v>
      </c>
      <c r="B405" s="2">
        <v>41746</v>
      </c>
      <c r="C405" s="3">
        <v>34.76</v>
      </c>
      <c r="E405"/>
      <c r="F405" s="5"/>
    </row>
    <row r="406" spans="1:6" x14ac:dyDescent="0.35">
      <c r="A406">
        <v>1372</v>
      </c>
      <c r="B406" s="2">
        <v>41746</v>
      </c>
      <c r="C406" s="3">
        <v>25.99</v>
      </c>
      <c r="E406"/>
      <c r="F406" s="5"/>
    </row>
    <row r="407" spans="1:6" x14ac:dyDescent="0.35">
      <c r="A407">
        <v>1476</v>
      </c>
      <c r="B407" s="2">
        <v>41746</v>
      </c>
      <c r="C407" s="3">
        <v>99.14</v>
      </c>
      <c r="E407"/>
      <c r="F407" s="5"/>
    </row>
    <row r="408" spans="1:6" x14ac:dyDescent="0.35">
      <c r="A408">
        <v>1697</v>
      </c>
      <c r="B408" s="2">
        <v>41746</v>
      </c>
      <c r="C408" s="3">
        <v>22.88</v>
      </c>
      <c r="E408"/>
      <c r="F408" s="5"/>
    </row>
    <row r="409" spans="1:6" x14ac:dyDescent="0.35">
      <c r="A409">
        <v>1884</v>
      </c>
      <c r="B409" s="2">
        <v>41746</v>
      </c>
      <c r="C409" s="3">
        <v>69.89</v>
      </c>
      <c r="E409"/>
      <c r="F409" s="5"/>
    </row>
    <row r="410" spans="1:6" x14ac:dyDescent="0.35">
      <c r="A410">
        <v>649</v>
      </c>
      <c r="B410" s="2">
        <v>41745</v>
      </c>
      <c r="C410" s="3">
        <v>55.47</v>
      </c>
      <c r="E410"/>
      <c r="F410" s="5"/>
    </row>
    <row r="411" spans="1:6" x14ac:dyDescent="0.35">
      <c r="A411">
        <v>909</v>
      </c>
      <c r="B411" s="2">
        <v>41745</v>
      </c>
      <c r="C411" s="3">
        <v>19.38</v>
      </c>
      <c r="E411"/>
      <c r="F411" s="5"/>
    </row>
    <row r="412" spans="1:6" x14ac:dyDescent="0.35">
      <c r="A412">
        <v>1203</v>
      </c>
      <c r="B412" s="2">
        <v>41745</v>
      </c>
      <c r="C412" s="3">
        <v>38.369999999999997</v>
      </c>
      <c r="E412"/>
      <c r="F412" s="5"/>
    </row>
    <row r="413" spans="1:6" x14ac:dyDescent="0.35">
      <c r="A413">
        <v>1580</v>
      </c>
      <c r="B413" s="2">
        <v>41745</v>
      </c>
      <c r="C413" s="3">
        <v>179.15</v>
      </c>
      <c r="E413"/>
      <c r="F413" s="5"/>
    </row>
    <row r="414" spans="1:6" x14ac:dyDescent="0.35">
      <c r="A414">
        <v>2143</v>
      </c>
      <c r="B414" s="2">
        <v>41745</v>
      </c>
      <c r="C414" s="3">
        <v>37.979999999999997</v>
      </c>
      <c r="E414"/>
      <c r="F414" s="5"/>
    </row>
    <row r="415" spans="1:6" x14ac:dyDescent="0.35">
      <c r="A415">
        <v>46</v>
      </c>
      <c r="B415" s="2">
        <v>41744</v>
      </c>
      <c r="C415" s="3">
        <v>22.88</v>
      </c>
      <c r="E415"/>
      <c r="F415" s="5"/>
    </row>
    <row r="416" spans="1:6" x14ac:dyDescent="0.35">
      <c r="A416">
        <v>382</v>
      </c>
      <c r="B416" s="2">
        <v>41744</v>
      </c>
      <c r="C416" s="3">
        <v>23.99</v>
      </c>
      <c r="E416"/>
      <c r="F416" s="5"/>
    </row>
    <row r="417" spans="1:6" x14ac:dyDescent="0.35">
      <c r="A417">
        <v>880</v>
      </c>
      <c r="B417" s="2">
        <v>41744</v>
      </c>
      <c r="C417" s="3">
        <v>17.28</v>
      </c>
      <c r="E417"/>
      <c r="F417" s="5"/>
    </row>
    <row r="418" spans="1:6" x14ac:dyDescent="0.35">
      <c r="A418">
        <v>1181</v>
      </c>
      <c r="B418" s="2">
        <v>41744</v>
      </c>
      <c r="C418" s="3">
        <v>41.98</v>
      </c>
      <c r="E418"/>
      <c r="F418" s="5"/>
    </row>
    <row r="419" spans="1:6" x14ac:dyDescent="0.35">
      <c r="A419">
        <v>1255</v>
      </c>
      <c r="B419" s="2">
        <v>41744</v>
      </c>
      <c r="C419" s="3">
        <v>22.49</v>
      </c>
      <c r="E419"/>
      <c r="F419" s="5"/>
    </row>
    <row r="420" spans="1:6" x14ac:dyDescent="0.35">
      <c r="A420">
        <v>1381</v>
      </c>
      <c r="B420" s="2">
        <v>41744</v>
      </c>
      <c r="C420" s="3">
        <v>20.49</v>
      </c>
      <c r="E420"/>
      <c r="F420" s="5"/>
    </row>
    <row r="421" spans="1:6" x14ac:dyDescent="0.35">
      <c r="A421">
        <v>1539</v>
      </c>
      <c r="B421" s="2">
        <v>41744</v>
      </c>
      <c r="C421" s="3">
        <v>22.88</v>
      </c>
      <c r="E421"/>
      <c r="F421" s="5"/>
    </row>
    <row r="422" spans="1:6" x14ac:dyDescent="0.35">
      <c r="A422">
        <v>1601</v>
      </c>
      <c r="B422" s="2">
        <v>41744</v>
      </c>
      <c r="C422" s="3">
        <v>35.869999999999997</v>
      </c>
      <c r="E422"/>
      <c r="F422" s="5"/>
    </row>
    <row r="423" spans="1:6" x14ac:dyDescent="0.35">
      <c r="A423">
        <v>1825</v>
      </c>
      <c r="B423" s="2">
        <v>41744</v>
      </c>
      <c r="C423" s="3">
        <v>22.99</v>
      </c>
      <c r="E423"/>
      <c r="F423" s="5"/>
    </row>
    <row r="424" spans="1:6" x14ac:dyDescent="0.35">
      <c r="A424">
        <v>1887</v>
      </c>
      <c r="B424" s="2">
        <v>41744</v>
      </c>
      <c r="C424" s="3">
        <v>41.98</v>
      </c>
      <c r="E424"/>
      <c r="F424" s="5"/>
    </row>
    <row r="425" spans="1:6" x14ac:dyDescent="0.35">
      <c r="A425">
        <v>2254</v>
      </c>
      <c r="B425" s="2">
        <v>41744</v>
      </c>
      <c r="C425" s="3">
        <v>25.87</v>
      </c>
      <c r="E425"/>
      <c r="F425" s="5"/>
    </row>
    <row r="426" spans="1:6" x14ac:dyDescent="0.35">
      <c r="A426">
        <v>338</v>
      </c>
      <c r="B426" s="2">
        <v>41743</v>
      </c>
      <c r="C426" s="3">
        <v>24.99</v>
      </c>
      <c r="E426"/>
      <c r="F426" s="5"/>
    </row>
    <row r="427" spans="1:6" x14ac:dyDescent="0.35">
      <c r="A427">
        <v>441</v>
      </c>
      <c r="B427" s="2">
        <v>41743</v>
      </c>
      <c r="C427" s="3">
        <v>23.99</v>
      </c>
      <c r="E427"/>
      <c r="F427" s="5"/>
    </row>
    <row r="428" spans="1:6" x14ac:dyDescent="0.35">
      <c r="A428">
        <v>529</v>
      </c>
      <c r="B428" s="2">
        <v>41743</v>
      </c>
      <c r="C428" s="3">
        <v>39.46</v>
      </c>
      <c r="E428"/>
      <c r="F428" s="5"/>
    </row>
    <row r="429" spans="1:6" x14ac:dyDescent="0.35">
      <c r="A429">
        <v>949</v>
      </c>
      <c r="B429" s="2">
        <v>41743</v>
      </c>
      <c r="C429" s="3">
        <v>23.49</v>
      </c>
      <c r="E429"/>
      <c r="F429" s="5"/>
    </row>
    <row r="430" spans="1:6" x14ac:dyDescent="0.35">
      <c r="A430">
        <v>1679</v>
      </c>
      <c r="B430" s="2">
        <v>41743</v>
      </c>
      <c r="C430" s="3">
        <v>20.99</v>
      </c>
      <c r="E430"/>
      <c r="F430" s="5"/>
    </row>
    <row r="431" spans="1:6" x14ac:dyDescent="0.35">
      <c r="A431">
        <v>1981</v>
      </c>
      <c r="B431" s="2">
        <v>41743</v>
      </c>
      <c r="C431" s="3">
        <v>51.97</v>
      </c>
      <c r="E431"/>
      <c r="F431" s="5"/>
    </row>
    <row r="432" spans="1:6" x14ac:dyDescent="0.35">
      <c r="A432">
        <v>157</v>
      </c>
      <c r="B432" s="2">
        <v>41741</v>
      </c>
      <c r="C432" s="3">
        <v>22.88</v>
      </c>
      <c r="E432"/>
      <c r="F432" s="5"/>
    </row>
    <row r="433" spans="1:6" x14ac:dyDescent="0.35">
      <c r="A433">
        <v>324</v>
      </c>
      <c r="B433" s="2">
        <v>41741</v>
      </c>
      <c r="C433" s="3">
        <v>61.25</v>
      </c>
      <c r="E433"/>
      <c r="F433" s="5"/>
    </row>
    <row r="434" spans="1:6" x14ac:dyDescent="0.35">
      <c r="A434">
        <v>964</v>
      </c>
      <c r="B434" s="2">
        <v>41741</v>
      </c>
      <c r="C434" s="3">
        <v>60.47</v>
      </c>
      <c r="E434"/>
      <c r="F434" s="5"/>
    </row>
    <row r="435" spans="1:6" x14ac:dyDescent="0.35">
      <c r="A435">
        <v>1292</v>
      </c>
      <c r="B435" s="2">
        <v>41741</v>
      </c>
      <c r="C435" s="3">
        <v>40.99</v>
      </c>
      <c r="E435"/>
      <c r="F435" s="5"/>
    </row>
    <row r="436" spans="1:6" x14ac:dyDescent="0.35">
      <c r="A436">
        <v>1459</v>
      </c>
      <c r="B436" s="2">
        <v>41741</v>
      </c>
      <c r="C436" s="3">
        <v>18.690000000000001</v>
      </c>
      <c r="E436"/>
      <c r="F436" s="5"/>
    </row>
    <row r="437" spans="1:6" x14ac:dyDescent="0.35">
      <c r="A437">
        <v>1876</v>
      </c>
      <c r="B437" s="2">
        <v>41741</v>
      </c>
      <c r="C437" s="3">
        <v>26.49</v>
      </c>
      <c r="E437"/>
      <c r="F437" s="5"/>
    </row>
    <row r="438" spans="1:6" x14ac:dyDescent="0.35">
      <c r="A438">
        <v>1887</v>
      </c>
      <c r="B438" s="2">
        <v>41741</v>
      </c>
      <c r="C438" s="3">
        <v>22.88</v>
      </c>
      <c r="E438"/>
      <c r="F438" s="5"/>
    </row>
    <row r="439" spans="1:6" x14ac:dyDescent="0.35">
      <c r="A439">
        <v>2183</v>
      </c>
      <c r="B439" s="2">
        <v>41741</v>
      </c>
      <c r="C439" s="3">
        <v>24.49</v>
      </c>
      <c r="E439"/>
      <c r="F439" s="5"/>
    </row>
    <row r="440" spans="1:6" x14ac:dyDescent="0.35">
      <c r="A440">
        <v>51</v>
      </c>
      <c r="B440" s="2">
        <v>41740</v>
      </c>
      <c r="C440" s="3">
        <v>125.79</v>
      </c>
      <c r="E440"/>
      <c r="F440" s="5"/>
    </row>
    <row r="441" spans="1:6" x14ac:dyDescent="0.35">
      <c r="A441">
        <v>170</v>
      </c>
      <c r="B441" s="2">
        <v>41740</v>
      </c>
      <c r="C441" s="3">
        <v>25.49</v>
      </c>
      <c r="E441"/>
      <c r="F441" s="5"/>
    </row>
    <row r="442" spans="1:6" x14ac:dyDescent="0.35">
      <c r="A442">
        <v>641</v>
      </c>
      <c r="B442" s="2">
        <v>41740</v>
      </c>
      <c r="C442" s="3">
        <v>23.99</v>
      </c>
      <c r="E442"/>
      <c r="F442" s="5"/>
    </row>
    <row r="443" spans="1:6" x14ac:dyDescent="0.35">
      <c r="A443">
        <v>1242</v>
      </c>
      <c r="B443" s="2">
        <v>41740</v>
      </c>
      <c r="C443" s="3">
        <v>23.58</v>
      </c>
      <c r="E443"/>
      <c r="F443" s="5"/>
    </row>
    <row r="444" spans="1:6" x14ac:dyDescent="0.35">
      <c r="A444">
        <v>53</v>
      </c>
      <c r="B444" s="2">
        <v>41739</v>
      </c>
      <c r="C444" s="3">
        <v>45.41</v>
      </c>
      <c r="E444"/>
      <c r="F444" s="5"/>
    </row>
    <row r="445" spans="1:6" x14ac:dyDescent="0.35">
      <c r="A445">
        <v>428</v>
      </c>
      <c r="B445" s="2">
        <v>41739</v>
      </c>
      <c r="C445" s="3">
        <v>83.99</v>
      </c>
      <c r="E445"/>
      <c r="F445" s="5"/>
    </row>
    <row r="446" spans="1:6" x14ac:dyDescent="0.35">
      <c r="A446">
        <v>856</v>
      </c>
      <c r="B446" s="2">
        <v>41739</v>
      </c>
      <c r="C446" s="3">
        <v>76.34</v>
      </c>
      <c r="E446"/>
      <c r="F446" s="5"/>
    </row>
    <row r="447" spans="1:6" x14ac:dyDescent="0.35">
      <c r="A447">
        <v>914</v>
      </c>
      <c r="B447" s="2">
        <v>41739</v>
      </c>
      <c r="C447" s="3">
        <v>34.979999999999997</v>
      </c>
      <c r="E447"/>
      <c r="F447" s="5"/>
    </row>
    <row r="448" spans="1:6" x14ac:dyDescent="0.35">
      <c r="A448">
        <v>1056</v>
      </c>
      <c r="B448" s="2">
        <v>41738</v>
      </c>
      <c r="C448" s="3">
        <v>60.63</v>
      </c>
      <c r="E448"/>
      <c r="F448" s="5"/>
    </row>
    <row r="449" spans="1:6" x14ac:dyDescent="0.35">
      <c r="A449">
        <v>1264</v>
      </c>
      <c r="B449" s="2">
        <v>41738</v>
      </c>
      <c r="C449" s="3">
        <v>25.49</v>
      </c>
      <c r="E449"/>
      <c r="F449" s="5"/>
    </row>
    <row r="450" spans="1:6" x14ac:dyDescent="0.35">
      <c r="A450">
        <v>1453</v>
      </c>
      <c r="B450" s="2">
        <v>41738</v>
      </c>
      <c r="C450" s="3">
        <v>31.98</v>
      </c>
      <c r="E450"/>
      <c r="F450" s="5"/>
    </row>
    <row r="451" spans="1:6" x14ac:dyDescent="0.35">
      <c r="A451">
        <v>179</v>
      </c>
      <c r="B451" s="2">
        <v>41737</v>
      </c>
      <c r="C451" s="3">
        <v>32.99</v>
      </c>
      <c r="E451"/>
      <c r="F451" s="5"/>
    </row>
    <row r="452" spans="1:6" x14ac:dyDescent="0.35">
      <c r="A452">
        <v>783</v>
      </c>
      <c r="B452" s="2">
        <v>41737</v>
      </c>
      <c r="C452" s="3">
        <v>41.49</v>
      </c>
      <c r="E452"/>
      <c r="F452" s="5"/>
    </row>
    <row r="453" spans="1:6" x14ac:dyDescent="0.35">
      <c r="A453">
        <v>813</v>
      </c>
      <c r="B453" s="2">
        <v>41737</v>
      </c>
      <c r="C453" s="3">
        <v>45.97</v>
      </c>
      <c r="E453"/>
      <c r="F453" s="5"/>
    </row>
    <row r="454" spans="1:6" x14ac:dyDescent="0.35">
      <c r="A454">
        <v>1234</v>
      </c>
      <c r="B454" s="2">
        <v>41737</v>
      </c>
      <c r="C454" s="3">
        <v>76.989999999999995</v>
      </c>
      <c r="E454"/>
      <c r="F454" s="5"/>
    </row>
    <row r="455" spans="1:6" x14ac:dyDescent="0.35">
      <c r="A455">
        <v>1292</v>
      </c>
      <c r="B455" s="2">
        <v>41737</v>
      </c>
      <c r="C455" s="3">
        <v>35.979999999999997</v>
      </c>
      <c r="E455"/>
      <c r="F455" s="5"/>
    </row>
    <row r="456" spans="1:6" x14ac:dyDescent="0.35">
      <c r="A456">
        <v>1552</v>
      </c>
      <c r="B456" s="2">
        <v>41737</v>
      </c>
      <c r="C456" s="3">
        <v>23.58</v>
      </c>
      <c r="E456"/>
      <c r="F456" s="5"/>
    </row>
    <row r="457" spans="1:6" x14ac:dyDescent="0.35">
      <c r="A457">
        <v>1633</v>
      </c>
      <c r="B457" s="2">
        <v>41737</v>
      </c>
      <c r="C457" s="3">
        <v>22.49</v>
      </c>
      <c r="E457"/>
      <c r="F457" s="5"/>
    </row>
    <row r="458" spans="1:6" x14ac:dyDescent="0.35">
      <c r="A458">
        <v>1679</v>
      </c>
      <c r="B458" s="2">
        <v>41737</v>
      </c>
      <c r="C458" s="3">
        <v>270.74</v>
      </c>
      <c r="E458"/>
      <c r="F458" s="5"/>
    </row>
    <row r="459" spans="1:6" x14ac:dyDescent="0.35">
      <c r="A459">
        <v>1808</v>
      </c>
      <c r="B459" s="2">
        <v>41737</v>
      </c>
      <c r="C459" s="3">
        <v>68.05</v>
      </c>
      <c r="E459"/>
      <c r="F459" s="5"/>
    </row>
    <row r="460" spans="1:6" x14ac:dyDescent="0.35">
      <c r="A460">
        <v>1966</v>
      </c>
      <c r="B460" s="2">
        <v>41737</v>
      </c>
      <c r="C460" s="3">
        <v>26.49</v>
      </c>
      <c r="E460"/>
      <c r="F460" s="5"/>
    </row>
    <row r="461" spans="1:6" x14ac:dyDescent="0.35">
      <c r="A461">
        <v>2276</v>
      </c>
      <c r="B461" s="2">
        <v>41737</v>
      </c>
      <c r="C461" s="3">
        <v>56.49</v>
      </c>
      <c r="E461"/>
      <c r="F461" s="5"/>
    </row>
    <row r="462" spans="1:6" x14ac:dyDescent="0.35">
      <c r="A462">
        <v>179</v>
      </c>
      <c r="B462" s="2">
        <v>41736</v>
      </c>
      <c r="C462" s="3">
        <v>54.36</v>
      </c>
      <c r="E462"/>
      <c r="F462" s="5"/>
    </row>
    <row r="463" spans="1:6" x14ac:dyDescent="0.35">
      <c r="A463">
        <v>324</v>
      </c>
      <c r="B463" s="2">
        <v>41736</v>
      </c>
      <c r="C463" s="3">
        <v>49.47</v>
      </c>
      <c r="E463"/>
      <c r="F463" s="5"/>
    </row>
    <row r="464" spans="1:6" x14ac:dyDescent="0.35">
      <c r="A464">
        <v>801</v>
      </c>
      <c r="B464" s="2">
        <v>41736</v>
      </c>
      <c r="C464" s="3">
        <v>118.43</v>
      </c>
      <c r="E464"/>
      <c r="F464" s="5"/>
    </row>
    <row r="465" spans="1:6" x14ac:dyDescent="0.35">
      <c r="A465">
        <v>1122</v>
      </c>
      <c r="B465" s="2">
        <v>41736</v>
      </c>
      <c r="C465" s="3">
        <v>44.98</v>
      </c>
      <c r="E465"/>
      <c r="F465" s="5"/>
    </row>
    <row r="466" spans="1:6" x14ac:dyDescent="0.35">
      <c r="A466">
        <v>1789</v>
      </c>
      <c r="B466" s="2">
        <v>41736</v>
      </c>
      <c r="C466" s="3">
        <v>57.87</v>
      </c>
      <c r="E466"/>
      <c r="F466" s="5"/>
    </row>
    <row r="467" spans="1:6" x14ac:dyDescent="0.35">
      <c r="A467">
        <v>2044</v>
      </c>
      <c r="B467" s="2">
        <v>41736</v>
      </c>
      <c r="C467" s="3">
        <v>98.63</v>
      </c>
      <c r="E467"/>
      <c r="F467" s="5"/>
    </row>
    <row r="468" spans="1:6" x14ac:dyDescent="0.35">
      <c r="A468">
        <v>164</v>
      </c>
      <c r="B468" s="2">
        <v>41735</v>
      </c>
      <c r="C468" s="3">
        <v>37.479999999999997</v>
      </c>
      <c r="E468"/>
      <c r="F468" s="5"/>
    </row>
    <row r="469" spans="1:6" x14ac:dyDescent="0.35">
      <c r="A469">
        <v>253</v>
      </c>
      <c r="B469" s="2">
        <v>41735</v>
      </c>
      <c r="C469" s="3">
        <v>23.99</v>
      </c>
      <c r="E469"/>
      <c r="F469" s="5"/>
    </row>
    <row r="470" spans="1:6" x14ac:dyDescent="0.35">
      <c r="A470">
        <v>903</v>
      </c>
      <c r="B470" s="2">
        <v>41735</v>
      </c>
      <c r="C470" s="3">
        <v>33.49</v>
      </c>
      <c r="E470"/>
      <c r="F470" s="5"/>
    </row>
    <row r="471" spans="1:6" x14ac:dyDescent="0.35">
      <c r="A471">
        <v>909</v>
      </c>
      <c r="B471" s="2">
        <v>41735</v>
      </c>
      <c r="C471" s="3">
        <v>20.079999999999998</v>
      </c>
      <c r="E471"/>
      <c r="F471" s="5"/>
    </row>
    <row r="472" spans="1:6" x14ac:dyDescent="0.35">
      <c r="A472">
        <v>1557</v>
      </c>
      <c r="B472" s="2">
        <v>41735</v>
      </c>
      <c r="C472" s="3">
        <v>25.99</v>
      </c>
      <c r="E472"/>
      <c r="F472" s="5"/>
    </row>
    <row r="473" spans="1:6" x14ac:dyDescent="0.35">
      <c r="A473">
        <v>2008</v>
      </c>
      <c r="B473" s="2">
        <v>41735</v>
      </c>
      <c r="C473" s="3">
        <v>20.99</v>
      </c>
      <c r="E473"/>
      <c r="F473" s="5"/>
    </row>
    <row r="474" spans="1:6" x14ac:dyDescent="0.35">
      <c r="A474">
        <v>410</v>
      </c>
      <c r="B474" s="2">
        <v>41734</v>
      </c>
      <c r="C474" s="3">
        <v>35.479999999999997</v>
      </c>
      <c r="E474"/>
      <c r="F474" s="5"/>
    </row>
    <row r="475" spans="1:6" x14ac:dyDescent="0.35">
      <c r="A475">
        <v>505</v>
      </c>
      <c r="B475" s="2">
        <v>41734</v>
      </c>
      <c r="C475" s="3">
        <v>69.849999999999994</v>
      </c>
      <c r="E475"/>
      <c r="F475" s="5"/>
    </row>
    <row r="476" spans="1:6" x14ac:dyDescent="0.35">
      <c r="A476">
        <v>549</v>
      </c>
      <c r="B476" s="2">
        <v>41734</v>
      </c>
      <c r="C476" s="3">
        <v>36.07</v>
      </c>
      <c r="E476"/>
      <c r="F476" s="5"/>
    </row>
    <row r="477" spans="1:6" x14ac:dyDescent="0.35">
      <c r="A477">
        <v>1441</v>
      </c>
      <c r="B477" s="2">
        <v>41734</v>
      </c>
      <c r="C477" s="3">
        <v>45.47</v>
      </c>
      <c r="E477"/>
      <c r="F477" s="5"/>
    </row>
    <row r="478" spans="1:6" x14ac:dyDescent="0.35">
      <c r="A478">
        <v>541</v>
      </c>
      <c r="B478" s="2">
        <v>41733</v>
      </c>
      <c r="C478" s="3">
        <v>75.239999999999995</v>
      </c>
      <c r="E478"/>
      <c r="F478" s="5"/>
    </row>
    <row r="479" spans="1:6" x14ac:dyDescent="0.35">
      <c r="A479">
        <v>1166</v>
      </c>
      <c r="B479" s="2">
        <v>41733</v>
      </c>
      <c r="C479" s="3">
        <v>32.659999999999997</v>
      </c>
      <c r="E479"/>
      <c r="F479" s="5"/>
    </row>
    <row r="480" spans="1:6" x14ac:dyDescent="0.35">
      <c r="A480">
        <v>1234</v>
      </c>
      <c r="B480" s="2">
        <v>41733</v>
      </c>
      <c r="C480" s="3">
        <v>120.89</v>
      </c>
      <c r="E480"/>
      <c r="F480" s="5"/>
    </row>
    <row r="481" spans="1:6" x14ac:dyDescent="0.35">
      <c r="A481">
        <v>1533</v>
      </c>
      <c r="B481" s="2">
        <v>41733</v>
      </c>
      <c r="C481" s="3">
        <v>24.99</v>
      </c>
      <c r="E481"/>
      <c r="F481" s="5"/>
    </row>
    <row r="482" spans="1:6" x14ac:dyDescent="0.35">
      <c r="A482">
        <v>1608</v>
      </c>
      <c r="B482" s="2">
        <v>41733</v>
      </c>
      <c r="C482" s="3">
        <v>38.479999999999997</v>
      </c>
      <c r="E482"/>
      <c r="F482" s="5"/>
    </row>
    <row r="483" spans="1:6" x14ac:dyDescent="0.35">
      <c r="A483">
        <v>1727</v>
      </c>
      <c r="B483" s="2">
        <v>41733</v>
      </c>
      <c r="C483" s="3">
        <v>38.479999999999997</v>
      </c>
      <c r="E483"/>
      <c r="F483" s="5"/>
    </row>
    <row r="484" spans="1:6" x14ac:dyDescent="0.35">
      <c r="A484">
        <v>1825</v>
      </c>
      <c r="B484" s="2">
        <v>41733</v>
      </c>
      <c r="C484" s="3">
        <v>26.49</v>
      </c>
      <c r="E484"/>
      <c r="F484" s="5"/>
    </row>
    <row r="485" spans="1:6" x14ac:dyDescent="0.35">
      <c r="A485">
        <v>1075</v>
      </c>
      <c r="B485" s="2">
        <v>41732</v>
      </c>
      <c r="C485" s="3">
        <v>23.49</v>
      </c>
      <c r="E485"/>
      <c r="F485" s="5"/>
    </row>
    <row r="486" spans="1:6" x14ac:dyDescent="0.35">
      <c r="A486">
        <v>1478</v>
      </c>
      <c r="B486" s="2">
        <v>41732</v>
      </c>
      <c r="C486" s="3">
        <v>64.959999999999994</v>
      </c>
      <c r="E486"/>
      <c r="F486" s="5"/>
    </row>
    <row r="487" spans="1:6" x14ac:dyDescent="0.35">
      <c r="A487">
        <v>2220</v>
      </c>
      <c r="B487" s="2">
        <v>41732</v>
      </c>
      <c r="C487" s="3">
        <v>22.88</v>
      </c>
      <c r="E487"/>
      <c r="F487" s="5"/>
    </row>
    <row r="488" spans="1:6" x14ac:dyDescent="0.35">
      <c r="A488">
        <v>813</v>
      </c>
      <c r="B488" s="2">
        <v>41731</v>
      </c>
      <c r="C488" s="3">
        <v>60.96</v>
      </c>
      <c r="E488"/>
      <c r="F488" s="5"/>
    </row>
    <row r="489" spans="1:6" x14ac:dyDescent="0.35">
      <c r="A489">
        <v>1114</v>
      </c>
      <c r="B489" s="2">
        <v>41731</v>
      </c>
      <c r="C489" s="3">
        <v>52.06</v>
      </c>
      <c r="E489"/>
      <c r="F489" s="5"/>
    </row>
    <row r="490" spans="1:6" x14ac:dyDescent="0.35">
      <c r="A490">
        <v>1808</v>
      </c>
      <c r="B490" s="2">
        <v>41731</v>
      </c>
      <c r="C490" s="3">
        <v>62.08</v>
      </c>
      <c r="E490"/>
      <c r="F490" s="5"/>
    </row>
    <row r="491" spans="1:6" x14ac:dyDescent="0.35">
      <c r="A491">
        <v>1858</v>
      </c>
      <c r="B491" s="2">
        <v>41731</v>
      </c>
      <c r="C491" s="3">
        <v>26.49</v>
      </c>
      <c r="E491"/>
      <c r="F491" s="5"/>
    </row>
    <row r="492" spans="1:6" x14ac:dyDescent="0.35">
      <c r="A492">
        <v>2309</v>
      </c>
      <c r="B492" s="2">
        <v>41731</v>
      </c>
      <c r="C492" s="3">
        <v>79.959999999999994</v>
      </c>
      <c r="E492"/>
      <c r="F492" s="5"/>
    </row>
    <row r="493" spans="1:6" x14ac:dyDescent="0.35">
      <c r="A493">
        <v>338</v>
      </c>
      <c r="B493" s="2">
        <v>41730</v>
      </c>
      <c r="C493" s="3">
        <v>20.49</v>
      </c>
      <c r="E493"/>
      <c r="F493" s="5"/>
    </row>
    <row r="494" spans="1:6" x14ac:dyDescent="0.35">
      <c r="A494">
        <v>481</v>
      </c>
      <c r="B494" s="2">
        <v>41730</v>
      </c>
      <c r="C494" s="3">
        <v>139.13</v>
      </c>
      <c r="E494"/>
      <c r="F494" s="5"/>
    </row>
    <row r="495" spans="1:6" x14ac:dyDescent="0.35">
      <c r="A495">
        <v>1292</v>
      </c>
      <c r="B495" s="2">
        <v>41730</v>
      </c>
      <c r="C495" s="3">
        <v>45.86</v>
      </c>
      <c r="E495"/>
      <c r="F495" s="5"/>
    </row>
    <row r="496" spans="1:6" x14ac:dyDescent="0.35">
      <c r="A496">
        <v>1712</v>
      </c>
      <c r="B496" s="2">
        <v>41730</v>
      </c>
      <c r="C496" s="3">
        <v>26.49</v>
      </c>
      <c r="E496"/>
      <c r="F496" s="5"/>
    </row>
    <row r="497" spans="1:6" x14ac:dyDescent="0.35">
      <c r="A497">
        <v>1181</v>
      </c>
      <c r="B497" s="2">
        <v>41729</v>
      </c>
      <c r="C497" s="3">
        <v>48.96</v>
      </c>
      <c r="E497"/>
      <c r="F497" s="5"/>
    </row>
    <row r="498" spans="1:6" x14ac:dyDescent="0.35">
      <c r="A498">
        <v>1510</v>
      </c>
      <c r="B498" s="2">
        <v>41729</v>
      </c>
      <c r="C498" s="3">
        <v>84.42</v>
      </c>
      <c r="E498"/>
      <c r="F498" s="5"/>
    </row>
    <row r="499" spans="1:6" x14ac:dyDescent="0.35">
      <c r="A499">
        <v>1712</v>
      </c>
      <c r="B499" s="2">
        <v>41729</v>
      </c>
      <c r="C499" s="3">
        <v>77.47</v>
      </c>
      <c r="E499"/>
      <c r="F499" s="5"/>
    </row>
    <row r="500" spans="1:6" x14ac:dyDescent="0.35">
      <c r="A500">
        <v>2034</v>
      </c>
      <c r="B500" s="2">
        <v>41729</v>
      </c>
      <c r="C500" s="3">
        <v>26.49</v>
      </c>
      <c r="E500"/>
      <c r="F500" s="5"/>
    </row>
    <row r="501" spans="1:6" x14ac:dyDescent="0.35">
      <c r="A501">
        <v>2042</v>
      </c>
      <c r="B501" s="2">
        <v>41729</v>
      </c>
      <c r="C501" s="3">
        <v>65.459999999999994</v>
      </c>
      <c r="E501"/>
      <c r="F501" s="5"/>
    </row>
    <row r="502" spans="1:6" x14ac:dyDescent="0.35">
      <c r="A502">
        <v>2261</v>
      </c>
      <c r="B502" s="2">
        <v>41729</v>
      </c>
      <c r="C502" s="3">
        <v>124.56</v>
      </c>
      <c r="E502"/>
      <c r="F502" s="5"/>
    </row>
    <row r="503" spans="1:6" x14ac:dyDescent="0.35">
      <c r="A503">
        <v>63</v>
      </c>
      <c r="B503" s="2">
        <v>41728</v>
      </c>
      <c r="C503" s="3">
        <v>39.97</v>
      </c>
      <c r="E503"/>
      <c r="F503" s="5"/>
    </row>
    <row r="504" spans="1:6" x14ac:dyDescent="0.35">
      <c r="A504">
        <v>573</v>
      </c>
      <c r="B504" s="2">
        <v>41728</v>
      </c>
      <c r="C504" s="3">
        <v>37.869999999999997</v>
      </c>
      <c r="E504"/>
      <c r="F504" s="5"/>
    </row>
    <row r="505" spans="1:6" x14ac:dyDescent="0.35">
      <c r="A505">
        <v>810</v>
      </c>
      <c r="B505" s="2">
        <v>41728</v>
      </c>
      <c r="C505" s="3">
        <v>39.479999999999997</v>
      </c>
      <c r="E505"/>
      <c r="F505" s="5"/>
    </row>
    <row r="506" spans="1:6" x14ac:dyDescent="0.35">
      <c r="A506">
        <v>990</v>
      </c>
      <c r="B506" s="2">
        <v>41728</v>
      </c>
      <c r="C506" s="3">
        <v>86.53</v>
      </c>
      <c r="E506"/>
      <c r="F506" s="5"/>
    </row>
    <row r="507" spans="1:6" x14ac:dyDescent="0.35">
      <c r="A507">
        <v>1166</v>
      </c>
      <c r="B507" s="2">
        <v>41728</v>
      </c>
      <c r="C507" s="3">
        <v>32.979999999999997</v>
      </c>
      <c r="E507"/>
      <c r="F507" s="5"/>
    </row>
    <row r="508" spans="1:6" x14ac:dyDescent="0.35">
      <c r="A508">
        <v>1505</v>
      </c>
      <c r="B508" s="2">
        <v>41728</v>
      </c>
      <c r="C508" s="3">
        <v>88.64</v>
      </c>
      <c r="E508"/>
      <c r="F508" s="5"/>
    </row>
    <row r="509" spans="1:6" x14ac:dyDescent="0.35">
      <c r="A509">
        <v>1742</v>
      </c>
      <c r="B509" s="2">
        <v>41728</v>
      </c>
      <c r="C509" s="3">
        <v>39.479999999999997</v>
      </c>
      <c r="E509"/>
      <c r="F509" s="5"/>
    </row>
    <row r="510" spans="1:6" x14ac:dyDescent="0.35">
      <c r="A510">
        <v>2312</v>
      </c>
      <c r="B510" s="2">
        <v>41728</v>
      </c>
      <c r="C510" s="3">
        <v>47.94</v>
      </c>
      <c r="E510"/>
      <c r="F510" s="5"/>
    </row>
    <row r="511" spans="1:6" x14ac:dyDescent="0.35">
      <c r="A511">
        <v>2353</v>
      </c>
      <c r="B511" s="2">
        <v>41728</v>
      </c>
      <c r="C511" s="3">
        <v>36.979999999999997</v>
      </c>
      <c r="E511"/>
      <c r="F511" s="5"/>
    </row>
    <row r="512" spans="1:6" x14ac:dyDescent="0.35">
      <c r="A512">
        <v>630</v>
      </c>
      <c r="B512" s="2">
        <v>41727</v>
      </c>
      <c r="C512" s="3">
        <v>38.979999999999997</v>
      </c>
      <c r="E512"/>
      <c r="F512" s="5"/>
    </row>
    <row r="513" spans="1:6" x14ac:dyDescent="0.35">
      <c r="A513">
        <v>813</v>
      </c>
      <c r="B513" s="2">
        <v>41727</v>
      </c>
      <c r="C513" s="3">
        <v>29.98</v>
      </c>
      <c r="E513"/>
      <c r="F513" s="5"/>
    </row>
    <row r="514" spans="1:6" x14ac:dyDescent="0.35">
      <c r="A514">
        <v>1127</v>
      </c>
      <c r="B514" s="2">
        <v>41727</v>
      </c>
      <c r="C514" s="3">
        <v>68.95</v>
      </c>
      <c r="E514"/>
      <c r="F514" s="5"/>
    </row>
    <row r="515" spans="1:6" x14ac:dyDescent="0.35">
      <c r="A515">
        <v>1464</v>
      </c>
      <c r="B515" s="2">
        <v>41727</v>
      </c>
      <c r="C515" s="3">
        <v>60.45</v>
      </c>
      <c r="E515"/>
      <c r="F515" s="5"/>
    </row>
    <row r="516" spans="1:6" x14ac:dyDescent="0.35">
      <c r="A516">
        <v>1800</v>
      </c>
      <c r="B516" s="2">
        <v>41727</v>
      </c>
      <c r="C516" s="3">
        <v>106.93</v>
      </c>
      <c r="E516"/>
      <c r="F516" s="5"/>
    </row>
    <row r="517" spans="1:6" x14ac:dyDescent="0.35">
      <c r="A517">
        <v>2261</v>
      </c>
      <c r="B517" s="2">
        <v>41727</v>
      </c>
      <c r="C517" s="3">
        <v>98.94</v>
      </c>
      <c r="E517"/>
      <c r="F517" s="5"/>
    </row>
    <row r="518" spans="1:6" x14ac:dyDescent="0.35">
      <c r="A518">
        <v>167</v>
      </c>
      <c r="B518" s="2">
        <v>41726</v>
      </c>
      <c r="C518" s="3">
        <v>51.97</v>
      </c>
      <c r="E518"/>
      <c r="F518" s="5"/>
    </row>
    <row r="519" spans="1:6" x14ac:dyDescent="0.35">
      <c r="A519">
        <v>216</v>
      </c>
      <c r="B519" s="2">
        <v>41726</v>
      </c>
      <c r="C519" s="3">
        <v>35.979999999999997</v>
      </c>
      <c r="E519"/>
      <c r="F519" s="5"/>
    </row>
    <row r="520" spans="1:6" x14ac:dyDescent="0.35">
      <c r="A520">
        <v>1167</v>
      </c>
      <c r="B520" s="2">
        <v>41726</v>
      </c>
      <c r="C520" s="3">
        <v>31.98</v>
      </c>
      <c r="E520"/>
      <c r="F520" s="5"/>
    </row>
    <row r="521" spans="1:6" x14ac:dyDescent="0.35">
      <c r="A521">
        <v>1356</v>
      </c>
      <c r="B521" s="2">
        <v>41726</v>
      </c>
      <c r="C521" s="3">
        <v>77.95</v>
      </c>
      <c r="E521"/>
      <c r="F521" s="5"/>
    </row>
    <row r="522" spans="1:6" x14ac:dyDescent="0.35">
      <c r="A522">
        <v>1668</v>
      </c>
      <c r="B522" s="2">
        <v>41726</v>
      </c>
      <c r="C522" s="3">
        <v>41.98</v>
      </c>
      <c r="E522"/>
      <c r="F522" s="5"/>
    </row>
    <row r="523" spans="1:6" x14ac:dyDescent="0.35">
      <c r="A523">
        <v>2012</v>
      </c>
      <c r="B523" s="2">
        <v>41726</v>
      </c>
      <c r="C523" s="3">
        <v>24.99</v>
      </c>
      <c r="E523"/>
      <c r="F523" s="5"/>
    </row>
    <row r="524" spans="1:6" x14ac:dyDescent="0.35">
      <c r="A524">
        <v>2068</v>
      </c>
      <c r="B524" s="2">
        <v>41726</v>
      </c>
      <c r="C524" s="3">
        <v>41.47</v>
      </c>
      <c r="E524"/>
      <c r="F524" s="5"/>
    </row>
    <row r="525" spans="1:6" x14ac:dyDescent="0.35">
      <c r="A525">
        <v>287</v>
      </c>
      <c r="B525" s="2">
        <v>41725</v>
      </c>
      <c r="C525" s="3">
        <v>49.98</v>
      </c>
      <c r="E525"/>
      <c r="F525" s="5"/>
    </row>
    <row r="526" spans="1:6" x14ac:dyDescent="0.35">
      <c r="A526">
        <v>376</v>
      </c>
      <c r="B526" s="2">
        <v>41725</v>
      </c>
      <c r="C526" s="3">
        <v>32.99</v>
      </c>
      <c r="E526"/>
      <c r="F526" s="5"/>
    </row>
    <row r="527" spans="1:6" x14ac:dyDescent="0.35">
      <c r="A527">
        <v>1166</v>
      </c>
      <c r="B527" s="2">
        <v>41725</v>
      </c>
      <c r="C527" s="3">
        <v>25.84</v>
      </c>
      <c r="E527"/>
      <c r="F527" s="5"/>
    </row>
    <row r="528" spans="1:6" x14ac:dyDescent="0.35">
      <c r="A528">
        <v>1712</v>
      </c>
      <c r="B528" s="2">
        <v>41725</v>
      </c>
      <c r="C528" s="3">
        <v>23.99</v>
      </c>
      <c r="E528"/>
      <c r="F528" s="5"/>
    </row>
    <row r="529" spans="1:6" x14ac:dyDescent="0.35">
      <c r="A529">
        <v>1945</v>
      </c>
      <c r="B529" s="2">
        <v>41725</v>
      </c>
      <c r="C529" s="3">
        <v>74.48</v>
      </c>
      <c r="E529"/>
      <c r="F529" s="5"/>
    </row>
    <row r="530" spans="1:6" x14ac:dyDescent="0.35">
      <c r="A530">
        <v>2021</v>
      </c>
      <c r="B530" s="2">
        <v>41725</v>
      </c>
      <c r="C530" s="3">
        <v>40.479999999999997</v>
      </c>
      <c r="E530"/>
      <c r="F530" s="5"/>
    </row>
    <row r="531" spans="1:6" x14ac:dyDescent="0.35">
      <c r="A531">
        <v>99</v>
      </c>
      <c r="B531" s="2">
        <v>41724</v>
      </c>
      <c r="C531" s="3">
        <v>69.97</v>
      </c>
      <c r="E531"/>
      <c r="F531" s="5"/>
    </row>
    <row r="532" spans="1:6" x14ac:dyDescent="0.35">
      <c r="A532">
        <v>641</v>
      </c>
      <c r="B532" s="2">
        <v>41724</v>
      </c>
      <c r="C532" s="3">
        <v>21.99</v>
      </c>
      <c r="E532"/>
      <c r="F532" s="5"/>
    </row>
    <row r="533" spans="1:6" x14ac:dyDescent="0.35">
      <c r="A533">
        <v>657</v>
      </c>
      <c r="B533" s="2">
        <v>41724</v>
      </c>
      <c r="C533" s="3">
        <v>88.45</v>
      </c>
      <c r="E533"/>
      <c r="F533" s="5"/>
    </row>
    <row r="534" spans="1:6" x14ac:dyDescent="0.35">
      <c r="A534">
        <v>813</v>
      </c>
      <c r="B534" s="2">
        <v>41724</v>
      </c>
      <c r="C534" s="3">
        <v>34.99</v>
      </c>
      <c r="E534"/>
      <c r="F534" s="5"/>
    </row>
    <row r="535" spans="1:6" x14ac:dyDescent="0.35">
      <c r="A535">
        <v>1109</v>
      </c>
      <c r="B535" s="2">
        <v>41724</v>
      </c>
      <c r="C535" s="3">
        <v>30.56</v>
      </c>
      <c r="E535"/>
      <c r="F535" s="5"/>
    </row>
    <row r="536" spans="1:6" x14ac:dyDescent="0.35">
      <c r="A536">
        <v>1640</v>
      </c>
      <c r="B536" s="2">
        <v>41724</v>
      </c>
      <c r="C536" s="3">
        <v>25.98</v>
      </c>
      <c r="E536"/>
      <c r="F536" s="5"/>
    </row>
    <row r="537" spans="1:6" x14ac:dyDescent="0.35">
      <c r="A537">
        <v>1981</v>
      </c>
      <c r="B537" s="2">
        <v>41724</v>
      </c>
      <c r="C537" s="3">
        <v>52.47</v>
      </c>
      <c r="E537"/>
      <c r="F537" s="5"/>
    </row>
    <row r="538" spans="1:6" x14ac:dyDescent="0.35">
      <c r="A538">
        <v>2022</v>
      </c>
      <c r="B538" s="2">
        <v>41724</v>
      </c>
      <c r="C538" s="3">
        <v>26.49</v>
      </c>
      <c r="E538"/>
      <c r="F538" s="5"/>
    </row>
    <row r="539" spans="1:6" x14ac:dyDescent="0.35">
      <c r="A539">
        <v>2035</v>
      </c>
      <c r="B539" s="2">
        <v>41724</v>
      </c>
      <c r="C539" s="3">
        <v>25.49</v>
      </c>
      <c r="E539"/>
      <c r="F539" s="5"/>
    </row>
    <row r="540" spans="1:6" x14ac:dyDescent="0.35">
      <c r="A540">
        <v>46</v>
      </c>
      <c r="B540" s="2">
        <v>41723</v>
      </c>
      <c r="C540" s="3">
        <v>36.979999999999997</v>
      </c>
      <c r="E540"/>
      <c r="F540" s="5"/>
    </row>
    <row r="541" spans="1:6" x14ac:dyDescent="0.35">
      <c r="A541">
        <v>133</v>
      </c>
      <c r="B541" s="2">
        <v>41723</v>
      </c>
      <c r="C541" s="3">
        <v>23.99</v>
      </c>
      <c r="E541"/>
      <c r="F541" s="5"/>
    </row>
    <row r="542" spans="1:6" x14ac:dyDescent="0.35">
      <c r="A542">
        <v>289</v>
      </c>
      <c r="B542" s="2">
        <v>41723</v>
      </c>
      <c r="C542" s="3">
        <v>23.99</v>
      </c>
      <c r="E542"/>
      <c r="F542" s="5"/>
    </row>
    <row r="543" spans="1:6" x14ac:dyDescent="0.35">
      <c r="A543">
        <v>324</v>
      </c>
      <c r="B543" s="2">
        <v>41723</v>
      </c>
      <c r="C543" s="3">
        <v>36.979999999999997</v>
      </c>
      <c r="E543"/>
      <c r="F543" s="5"/>
    </row>
    <row r="544" spans="1:6" x14ac:dyDescent="0.35">
      <c r="A544">
        <v>529</v>
      </c>
      <c r="B544" s="2">
        <v>41723</v>
      </c>
      <c r="C544" s="3">
        <v>23.99</v>
      </c>
      <c r="E544"/>
      <c r="F544" s="5"/>
    </row>
    <row r="545" spans="1:6" x14ac:dyDescent="0.35">
      <c r="A545">
        <v>681</v>
      </c>
      <c r="B545" s="2">
        <v>41723</v>
      </c>
      <c r="C545" s="3">
        <v>45.86</v>
      </c>
      <c r="E545"/>
      <c r="F545" s="5"/>
    </row>
    <row r="546" spans="1:6" x14ac:dyDescent="0.35">
      <c r="A546">
        <v>880</v>
      </c>
      <c r="B546" s="2">
        <v>41723</v>
      </c>
      <c r="C546" s="3">
        <v>23.99</v>
      </c>
      <c r="E546"/>
      <c r="F546" s="5"/>
    </row>
    <row r="547" spans="1:6" x14ac:dyDescent="0.35">
      <c r="A547">
        <v>964</v>
      </c>
      <c r="B547" s="2">
        <v>41723</v>
      </c>
      <c r="C547" s="3">
        <v>49.55</v>
      </c>
      <c r="E547"/>
      <c r="F547" s="5"/>
    </row>
    <row r="548" spans="1:6" x14ac:dyDescent="0.35">
      <c r="A548">
        <v>1164</v>
      </c>
      <c r="B548" s="2">
        <v>41723</v>
      </c>
      <c r="C548" s="3">
        <v>20.329999999999998</v>
      </c>
      <c r="E548"/>
      <c r="F548" s="5"/>
    </row>
    <row r="549" spans="1:6" x14ac:dyDescent="0.35">
      <c r="A549">
        <v>1259</v>
      </c>
      <c r="B549" s="2">
        <v>41723</v>
      </c>
      <c r="C549" s="3">
        <v>70.45</v>
      </c>
      <c r="E549"/>
      <c r="F549" s="5"/>
    </row>
    <row r="550" spans="1:6" x14ac:dyDescent="0.35">
      <c r="A550">
        <v>1292</v>
      </c>
      <c r="B550" s="2">
        <v>41723</v>
      </c>
      <c r="C550" s="3">
        <v>54.47</v>
      </c>
      <c r="E550"/>
      <c r="F550" s="5"/>
    </row>
    <row r="551" spans="1:6" x14ac:dyDescent="0.35">
      <c r="A551">
        <v>1473</v>
      </c>
      <c r="B551" s="2">
        <v>41723</v>
      </c>
      <c r="C551" s="3">
        <v>35.479999999999997</v>
      </c>
      <c r="E551"/>
      <c r="F551" s="5"/>
    </row>
    <row r="552" spans="1:6" x14ac:dyDescent="0.35">
      <c r="A552">
        <v>1696</v>
      </c>
      <c r="B552" s="2">
        <v>41723</v>
      </c>
      <c r="C552" s="3">
        <v>66.45</v>
      </c>
      <c r="E552"/>
      <c r="F552" s="5"/>
    </row>
    <row r="553" spans="1:6" x14ac:dyDescent="0.35">
      <c r="A553">
        <v>1746</v>
      </c>
      <c r="B553" s="2">
        <v>41723</v>
      </c>
      <c r="C553" s="3">
        <v>36.909999999999997</v>
      </c>
      <c r="E553"/>
      <c r="F553" s="5"/>
    </row>
    <row r="554" spans="1:6" x14ac:dyDescent="0.35">
      <c r="A554">
        <v>1858</v>
      </c>
      <c r="B554" s="2">
        <v>41723</v>
      </c>
      <c r="C554" s="3">
        <v>24.99</v>
      </c>
      <c r="E554"/>
      <c r="F554" s="5"/>
    </row>
    <row r="555" spans="1:6" x14ac:dyDescent="0.35">
      <c r="A555">
        <v>164</v>
      </c>
      <c r="B555" s="2">
        <v>41722</v>
      </c>
      <c r="C555" s="3">
        <v>19.489999999999998</v>
      </c>
      <c r="E555"/>
      <c r="F555" s="5"/>
    </row>
    <row r="556" spans="1:6" x14ac:dyDescent="0.35">
      <c r="A556">
        <v>371</v>
      </c>
      <c r="B556" s="2">
        <v>41722</v>
      </c>
      <c r="C556" s="3">
        <v>34.479999999999997</v>
      </c>
      <c r="E556"/>
      <c r="F556" s="5"/>
    </row>
    <row r="557" spans="1:6" x14ac:dyDescent="0.35">
      <c r="A557">
        <v>593</v>
      </c>
      <c r="B557" s="2">
        <v>41722</v>
      </c>
      <c r="C557" s="3">
        <v>29.49</v>
      </c>
      <c r="E557"/>
      <c r="F557" s="5"/>
    </row>
    <row r="558" spans="1:6" x14ac:dyDescent="0.35">
      <c r="A558">
        <v>713</v>
      </c>
      <c r="B558" s="2">
        <v>41722</v>
      </c>
      <c r="C558" s="3">
        <v>35.479999999999997</v>
      </c>
      <c r="E558"/>
      <c r="F558" s="5"/>
    </row>
    <row r="559" spans="1:6" x14ac:dyDescent="0.35">
      <c r="A559">
        <v>1203</v>
      </c>
      <c r="B559" s="2">
        <v>41722</v>
      </c>
      <c r="C559" s="3">
        <v>40.98</v>
      </c>
      <c r="E559"/>
      <c r="F559" s="5"/>
    </row>
    <row r="560" spans="1:6" x14ac:dyDescent="0.35">
      <c r="A560">
        <v>1808</v>
      </c>
      <c r="B560" s="2">
        <v>41722</v>
      </c>
      <c r="C560" s="3">
        <v>22.18</v>
      </c>
      <c r="E560"/>
      <c r="F560" s="5"/>
    </row>
    <row r="561" spans="1:6" x14ac:dyDescent="0.35">
      <c r="A561">
        <v>1860</v>
      </c>
      <c r="B561" s="2">
        <v>41722</v>
      </c>
      <c r="C561" s="3">
        <v>35.07</v>
      </c>
      <c r="E561"/>
      <c r="F561" s="5"/>
    </row>
    <row r="562" spans="1:6" x14ac:dyDescent="0.35">
      <c r="A562">
        <v>2034</v>
      </c>
      <c r="B562" s="2">
        <v>41722</v>
      </c>
      <c r="C562" s="3">
        <v>43.49</v>
      </c>
      <c r="E562"/>
      <c r="F562" s="5"/>
    </row>
    <row r="563" spans="1:6" x14ac:dyDescent="0.35">
      <c r="A563">
        <v>2344</v>
      </c>
      <c r="B563" s="2">
        <v>41722</v>
      </c>
      <c r="C563" s="3">
        <v>22.49</v>
      </c>
      <c r="E563"/>
      <c r="F563" s="5"/>
    </row>
    <row r="564" spans="1:6" x14ac:dyDescent="0.35">
      <c r="A564">
        <v>86</v>
      </c>
      <c r="B564" s="2">
        <v>41721</v>
      </c>
      <c r="C564" s="3">
        <v>21.49</v>
      </c>
      <c r="E564"/>
      <c r="F564" s="5"/>
    </row>
    <row r="565" spans="1:6" x14ac:dyDescent="0.35">
      <c r="A565">
        <v>211</v>
      </c>
      <c r="B565" s="2">
        <v>41721</v>
      </c>
      <c r="C565" s="3">
        <v>52.48</v>
      </c>
      <c r="E565"/>
      <c r="F565" s="5"/>
    </row>
    <row r="566" spans="1:6" x14ac:dyDescent="0.35">
      <c r="A566">
        <v>491</v>
      </c>
      <c r="B566" s="2">
        <v>41721</v>
      </c>
      <c r="C566" s="3">
        <v>26.49</v>
      </c>
      <c r="E566"/>
      <c r="F566" s="5"/>
    </row>
    <row r="567" spans="1:6" x14ac:dyDescent="0.35">
      <c r="A567">
        <v>841</v>
      </c>
      <c r="B567" s="2">
        <v>41721</v>
      </c>
      <c r="C567" s="3">
        <v>47.97</v>
      </c>
      <c r="E567"/>
      <c r="F567" s="5"/>
    </row>
    <row r="568" spans="1:6" x14ac:dyDescent="0.35">
      <c r="A568">
        <v>967</v>
      </c>
      <c r="B568" s="2">
        <v>41721</v>
      </c>
      <c r="C568" s="3">
        <v>25.49</v>
      </c>
      <c r="E568"/>
      <c r="F568" s="5"/>
    </row>
    <row r="569" spans="1:6" x14ac:dyDescent="0.35">
      <c r="A569">
        <v>1387</v>
      </c>
      <c r="B569" s="2">
        <v>41721</v>
      </c>
      <c r="C569" s="3">
        <v>65.97</v>
      </c>
      <c r="E569"/>
      <c r="F569" s="5"/>
    </row>
    <row r="570" spans="1:6" x14ac:dyDescent="0.35">
      <c r="A570">
        <v>1662</v>
      </c>
      <c r="B570" s="2">
        <v>41721</v>
      </c>
      <c r="C570" s="3">
        <v>56.97</v>
      </c>
      <c r="E570"/>
      <c r="F570" s="5"/>
    </row>
    <row r="571" spans="1:6" x14ac:dyDescent="0.35">
      <c r="A571">
        <v>1768</v>
      </c>
      <c r="B571" s="2">
        <v>41721</v>
      </c>
      <c r="C571" s="3">
        <v>24.99</v>
      </c>
      <c r="E571"/>
      <c r="F571" s="5"/>
    </row>
    <row r="572" spans="1:6" x14ac:dyDescent="0.35">
      <c r="A572">
        <v>2045</v>
      </c>
      <c r="B572" s="2">
        <v>41721</v>
      </c>
      <c r="C572" s="3">
        <v>28.99</v>
      </c>
      <c r="E572"/>
      <c r="F572" s="5"/>
    </row>
    <row r="573" spans="1:6" x14ac:dyDescent="0.35">
      <c r="A573">
        <v>2228</v>
      </c>
      <c r="B573" s="2">
        <v>41721</v>
      </c>
      <c r="C573" s="3">
        <v>41.98</v>
      </c>
      <c r="E573"/>
      <c r="F573" s="5"/>
    </row>
    <row r="574" spans="1:6" x14ac:dyDescent="0.35">
      <c r="A574">
        <v>243</v>
      </c>
      <c r="B574" s="2">
        <v>41720</v>
      </c>
      <c r="C574" s="3">
        <v>61.35</v>
      </c>
      <c r="E574"/>
      <c r="F574" s="5"/>
    </row>
    <row r="575" spans="1:6" x14ac:dyDescent="0.35">
      <c r="A575">
        <v>267</v>
      </c>
      <c r="B575" s="2">
        <v>41720</v>
      </c>
      <c r="C575" s="3">
        <v>40.479999999999997</v>
      </c>
      <c r="E575"/>
      <c r="F575" s="5"/>
    </row>
    <row r="576" spans="1:6" x14ac:dyDescent="0.35">
      <c r="A576">
        <v>596</v>
      </c>
      <c r="B576" s="2">
        <v>41720</v>
      </c>
      <c r="C576" s="3">
        <v>52.47</v>
      </c>
      <c r="E576"/>
      <c r="F576" s="5"/>
    </row>
    <row r="577" spans="1:6" x14ac:dyDescent="0.35">
      <c r="A577">
        <v>693</v>
      </c>
      <c r="B577" s="2">
        <v>41720</v>
      </c>
      <c r="C577" s="3">
        <v>42.98</v>
      </c>
      <c r="E577"/>
      <c r="F577" s="5"/>
    </row>
    <row r="578" spans="1:6" x14ac:dyDescent="0.35">
      <c r="A578">
        <v>1242</v>
      </c>
      <c r="B578" s="2">
        <v>41720</v>
      </c>
      <c r="C578" s="3">
        <v>32.49</v>
      </c>
      <c r="E578"/>
      <c r="F578" s="5"/>
    </row>
    <row r="579" spans="1:6" x14ac:dyDescent="0.35">
      <c r="A579">
        <v>1679</v>
      </c>
      <c r="B579" s="2">
        <v>41720</v>
      </c>
      <c r="C579" s="3">
        <v>150.02000000000001</v>
      </c>
      <c r="E579"/>
      <c r="F579" s="5"/>
    </row>
    <row r="580" spans="1:6" x14ac:dyDescent="0.35">
      <c r="A580">
        <v>1763</v>
      </c>
      <c r="B580" s="2">
        <v>41720</v>
      </c>
      <c r="C580" s="3">
        <v>38.979999999999997</v>
      </c>
      <c r="E580"/>
      <c r="F580" s="5"/>
    </row>
    <row r="581" spans="1:6" x14ac:dyDescent="0.35">
      <c r="A581">
        <v>1794</v>
      </c>
      <c r="B581" s="2">
        <v>41720</v>
      </c>
      <c r="C581" s="3">
        <v>20.49</v>
      </c>
      <c r="E581"/>
      <c r="F581" s="5"/>
    </row>
    <row r="582" spans="1:6" x14ac:dyDescent="0.35">
      <c r="A582">
        <v>1889</v>
      </c>
      <c r="B582" s="2">
        <v>41720</v>
      </c>
      <c r="C582" s="3">
        <v>36.979999999999997</v>
      </c>
      <c r="E582"/>
      <c r="F582" s="5"/>
    </row>
    <row r="583" spans="1:6" x14ac:dyDescent="0.35">
      <c r="A583">
        <v>1899</v>
      </c>
      <c r="B583" s="2">
        <v>41720</v>
      </c>
      <c r="C583" s="3">
        <v>38.479999999999997</v>
      </c>
      <c r="E583"/>
      <c r="F583" s="5"/>
    </row>
    <row r="584" spans="1:6" x14ac:dyDescent="0.35">
      <c r="A584">
        <v>2027</v>
      </c>
      <c r="B584" s="2">
        <v>41720</v>
      </c>
      <c r="C584" s="3">
        <v>23.18</v>
      </c>
      <c r="E584"/>
      <c r="F584" s="5"/>
    </row>
    <row r="585" spans="1:6" x14ac:dyDescent="0.35">
      <c r="A585">
        <v>138</v>
      </c>
      <c r="B585" s="2">
        <v>41719</v>
      </c>
      <c r="C585" s="3">
        <v>20.49</v>
      </c>
      <c r="E585"/>
      <c r="F585" s="5"/>
    </row>
    <row r="586" spans="1:6" x14ac:dyDescent="0.35">
      <c r="A586">
        <v>242</v>
      </c>
      <c r="B586" s="2">
        <v>41719</v>
      </c>
      <c r="C586" s="3">
        <v>38.99</v>
      </c>
      <c r="E586"/>
      <c r="F586" s="5"/>
    </row>
    <row r="587" spans="1:6" x14ac:dyDescent="0.35">
      <c r="A587">
        <v>306</v>
      </c>
      <c r="B587" s="2">
        <v>41719</v>
      </c>
      <c r="C587" s="3">
        <v>22.49</v>
      </c>
      <c r="E587"/>
      <c r="F587" s="5"/>
    </row>
    <row r="588" spans="1:6" x14ac:dyDescent="0.35">
      <c r="A588">
        <v>492</v>
      </c>
      <c r="B588" s="2">
        <v>41719</v>
      </c>
      <c r="C588" s="3">
        <v>29.98</v>
      </c>
      <c r="E588"/>
      <c r="F588" s="5"/>
    </row>
    <row r="589" spans="1:6" x14ac:dyDescent="0.35">
      <c r="A589">
        <v>650</v>
      </c>
      <c r="B589" s="2">
        <v>41719</v>
      </c>
      <c r="C589" s="3">
        <v>33.479999999999997</v>
      </c>
      <c r="E589"/>
      <c r="F589" s="5"/>
    </row>
    <row r="590" spans="1:6" x14ac:dyDescent="0.35">
      <c r="A590">
        <v>801</v>
      </c>
      <c r="B590" s="2">
        <v>41719</v>
      </c>
      <c r="C590" s="3">
        <v>212.55</v>
      </c>
      <c r="E590"/>
      <c r="F590" s="5"/>
    </row>
    <row r="591" spans="1:6" x14ac:dyDescent="0.35">
      <c r="A591">
        <v>834</v>
      </c>
      <c r="B591" s="2">
        <v>41719</v>
      </c>
      <c r="C591" s="3">
        <v>22.49</v>
      </c>
      <c r="E591"/>
      <c r="F591" s="5"/>
    </row>
    <row r="592" spans="1:6" x14ac:dyDescent="0.35">
      <c r="A592">
        <v>1033</v>
      </c>
      <c r="B592" s="2">
        <v>41719</v>
      </c>
      <c r="C592" s="3">
        <v>44.98</v>
      </c>
      <c r="E592"/>
      <c r="F592" s="5"/>
    </row>
    <row r="593" spans="1:6" x14ac:dyDescent="0.35">
      <c r="A593">
        <v>1329</v>
      </c>
      <c r="B593" s="2">
        <v>41719</v>
      </c>
      <c r="C593" s="3">
        <v>50.75</v>
      </c>
      <c r="E593"/>
      <c r="F593" s="5"/>
    </row>
    <row r="594" spans="1:6" x14ac:dyDescent="0.35">
      <c r="A594">
        <v>1423</v>
      </c>
      <c r="B594" s="2">
        <v>41719</v>
      </c>
      <c r="C594" s="3">
        <v>35.46</v>
      </c>
      <c r="E594"/>
      <c r="F594" s="5"/>
    </row>
    <row r="595" spans="1:6" x14ac:dyDescent="0.35">
      <c r="A595">
        <v>1777</v>
      </c>
      <c r="B595" s="2">
        <v>41719</v>
      </c>
      <c r="C595" s="3">
        <v>131.43</v>
      </c>
      <c r="E595"/>
      <c r="F595" s="5"/>
    </row>
    <row r="596" spans="1:6" x14ac:dyDescent="0.35">
      <c r="A596">
        <v>167</v>
      </c>
      <c r="B596" s="2">
        <v>41718</v>
      </c>
      <c r="C596" s="3">
        <v>16.989999999999998</v>
      </c>
      <c r="E596"/>
      <c r="F596" s="5"/>
    </row>
    <row r="597" spans="1:6" x14ac:dyDescent="0.35">
      <c r="A597">
        <v>899</v>
      </c>
      <c r="B597" s="2">
        <v>41718</v>
      </c>
      <c r="C597" s="3">
        <v>22.49</v>
      </c>
      <c r="E597"/>
      <c r="F597" s="5"/>
    </row>
    <row r="598" spans="1:6" x14ac:dyDescent="0.35">
      <c r="A598">
        <v>1768</v>
      </c>
      <c r="B598" s="2">
        <v>41718</v>
      </c>
      <c r="C598" s="3">
        <v>37.15</v>
      </c>
      <c r="E598"/>
      <c r="F598" s="5"/>
    </row>
    <row r="599" spans="1:6" x14ac:dyDescent="0.35">
      <c r="A599">
        <v>1982</v>
      </c>
      <c r="B599" s="2">
        <v>41718</v>
      </c>
      <c r="C599" s="3">
        <v>24.99</v>
      </c>
      <c r="E599"/>
      <c r="F599" s="5"/>
    </row>
    <row r="600" spans="1:6" x14ac:dyDescent="0.35">
      <c r="A600">
        <v>59</v>
      </c>
      <c r="B600" s="2">
        <v>41717</v>
      </c>
      <c r="C600" s="3">
        <v>47.99</v>
      </c>
      <c r="E600"/>
      <c r="F600" s="5"/>
    </row>
    <row r="601" spans="1:6" x14ac:dyDescent="0.35">
      <c r="A601">
        <v>138</v>
      </c>
      <c r="B601" s="2">
        <v>41717</v>
      </c>
      <c r="C601" s="3">
        <v>41.4</v>
      </c>
      <c r="E601"/>
      <c r="F601" s="5"/>
    </row>
    <row r="602" spans="1:6" x14ac:dyDescent="0.35">
      <c r="A602">
        <v>339</v>
      </c>
      <c r="B602" s="2">
        <v>41717</v>
      </c>
      <c r="C602" s="3">
        <v>25.42</v>
      </c>
      <c r="E602"/>
      <c r="F602" s="5"/>
    </row>
    <row r="603" spans="1:6" x14ac:dyDescent="0.35">
      <c r="A603">
        <v>456</v>
      </c>
      <c r="B603" s="2">
        <v>41717</v>
      </c>
      <c r="C603" s="3">
        <v>128.37</v>
      </c>
      <c r="E603"/>
      <c r="F603" s="5"/>
    </row>
    <row r="604" spans="1:6" x14ac:dyDescent="0.35">
      <c r="A604">
        <v>1181</v>
      </c>
      <c r="B604" s="2">
        <v>41717</v>
      </c>
      <c r="C604" s="3">
        <v>27.99</v>
      </c>
      <c r="E604"/>
      <c r="F604" s="5"/>
    </row>
    <row r="605" spans="1:6" x14ac:dyDescent="0.35">
      <c r="A605">
        <v>1201</v>
      </c>
      <c r="B605" s="2">
        <v>41717</v>
      </c>
      <c r="C605" s="3">
        <v>24.99</v>
      </c>
      <c r="E605"/>
      <c r="F605" s="5"/>
    </row>
    <row r="606" spans="1:6" x14ac:dyDescent="0.35">
      <c r="A606">
        <v>2239</v>
      </c>
      <c r="B606" s="2">
        <v>41717</v>
      </c>
      <c r="C606" s="3">
        <v>55.97</v>
      </c>
      <c r="E606"/>
      <c r="F606" s="5"/>
    </row>
    <row r="607" spans="1:6" x14ac:dyDescent="0.35">
      <c r="A607">
        <v>13</v>
      </c>
      <c r="B607" s="2">
        <v>41716</v>
      </c>
      <c r="C607" s="3">
        <v>22.88</v>
      </c>
      <c r="E607"/>
      <c r="F607" s="5"/>
    </row>
    <row r="608" spans="1:6" x14ac:dyDescent="0.35">
      <c r="A608">
        <v>731</v>
      </c>
      <c r="B608" s="2">
        <v>41716</v>
      </c>
      <c r="C608" s="3">
        <v>40.98</v>
      </c>
      <c r="E608"/>
      <c r="F608" s="5"/>
    </row>
    <row r="609" spans="1:6" x14ac:dyDescent="0.35">
      <c r="A609">
        <v>867</v>
      </c>
      <c r="B609" s="2">
        <v>41716</v>
      </c>
      <c r="C609" s="3">
        <v>49.97</v>
      </c>
      <c r="E609"/>
      <c r="F609" s="5"/>
    </row>
    <row r="610" spans="1:6" x14ac:dyDescent="0.35">
      <c r="A610">
        <v>1117</v>
      </c>
      <c r="B610" s="2">
        <v>41716</v>
      </c>
      <c r="C610" s="3">
        <v>50.36</v>
      </c>
      <c r="E610"/>
      <c r="F610" s="5"/>
    </row>
    <row r="611" spans="1:6" x14ac:dyDescent="0.35">
      <c r="A611">
        <v>1201</v>
      </c>
      <c r="B611" s="2">
        <v>41716</v>
      </c>
      <c r="C611" s="3">
        <v>44.54</v>
      </c>
      <c r="E611"/>
      <c r="F611" s="5"/>
    </row>
    <row r="612" spans="1:6" x14ac:dyDescent="0.35">
      <c r="A612">
        <v>1245</v>
      </c>
      <c r="B612" s="2">
        <v>41716</v>
      </c>
      <c r="C612" s="3">
        <v>47.47</v>
      </c>
      <c r="E612"/>
      <c r="F612" s="5"/>
    </row>
    <row r="613" spans="1:6" x14ac:dyDescent="0.35">
      <c r="A613">
        <v>1388</v>
      </c>
      <c r="B613" s="2">
        <v>41716</v>
      </c>
      <c r="C613" s="3">
        <v>29.98</v>
      </c>
      <c r="E613"/>
      <c r="F613" s="5"/>
    </row>
    <row r="614" spans="1:6" x14ac:dyDescent="0.35">
      <c r="A614">
        <v>441</v>
      </c>
      <c r="B614" s="2">
        <v>41715</v>
      </c>
      <c r="C614" s="3">
        <v>24.49</v>
      </c>
      <c r="E614"/>
      <c r="F614" s="5"/>
    </row>
    <row r="615" spans="1:6" x14ac:dyDescent="0.35">
      <c r="A615">
        <v>673</v>
      </c>
      <c r="B615" s="2">
        <v>41715</v>
      </c>
      <c r="C615" s="3">
        <v>86.96</v>
      </c>
      <c r="E615"/>
      <c r="F615" s="5"/>
    </row>
    <row r="616" spans="1:6" x14ac:dyDescent="0.35">
      <c r="A616">
        <v>681</v>
      </c>
      <c r="B616" s="2">
        <v>41715</v>
      </c>
      <c r="C616" s="3">
        <v>49.86</v>
      </c>
      <c r="E616"/>
      <c r="F616" s="5"/>
    </row>
    <row r="617" spans="1:6" x14ac:dyDescent="0.35">
      <c r="A617">
        <v>979</v>
      </c>
      <c r="B617" s="2">
        <v>41715</v>
      </c>
      <c r="C617" s="3">
        <v>22.88</v>
      </c>
      <c r="E617"/>
      <c r="F617" s="5"/>
    </row>
    <row r="618" spans="1:6" x14ac:dyDescent="0.35">
      <c r="A618">
        <v>1013</v>
      </c>
      <c r="B618" s="2">
        <v>41715</v>
      </c>
      <c r="C618" s="3">
        <v>25.42</v>
      </c>
      <c r="E618"/>
      <c r="F618" s="5"/>
    </row>
    <row r="619" spans="1:6" x14ac:dyDescent="0.35">
      <c r="A619">
        <v>1134</v>
      </c>
      <c r="B619" s="2">
        <v>41715</v>
      </c>
      <c r="C619" s="3">
        <v>26.99</v>
      </c>
      <c r="E619"/>
      <c r="F619" s="5"/>
    </row>
    <row r="620" spans="1:6" x14ac:dyDescent="0.35">
      <c r="A620">
        <v>1372</v>
      </c>
      <c r="B620" s="2">
        <v>41715</v>
      </c>
      <c r="C620" s="3">
        <v>20.49</v>
      </c>
      <c r="E620"/>
      <c r="F620" s="5"/>
    </row>
    <row r="621" spans="1:6" x14ac:dyDescent="0.35">
      <c r="A621">
        <v>1608</v>
      </c>
      <c r="B621" s="2">
        <v>41715</v>
      </c>
      <c r="C621" s="3">
        <v>34.07</v>
      </c>
      <c r="E621"/>
      <c r="F621" s="5"/>
    </row>
    <row r="622" spans="1:6" x14ac:dyDescent="0.35">
      <c r="A622">
        <v>1750</v>
      </c>
      <c r="B622" s="2">
        <v>41715</v>
      </c>
      <c r="C622" s="3">
        <v>91.96</v>
      </c>
      <c r="E622"/>
      <c r="F622" s="5"/>
    </row>
    <row r="623" spans="1:6" x14ac:dyDescent="0.35">
      <c r="A623">
        <v>1834</v>
      </c>
      <c r="B623" s="2">
        <v>41715</v>
      </c>
      <c r="C623" s="3">
        <v>23.49</v>
      </c>
      <c r="E623"/>
      <c r="F623" s="5"/>
    </row>
    <row r="624" spans="1:6" x14ac:dyDescent="0.35">
      <c r="A624">
        <v>1899</v>
      </c>
      <c r="B624" s="2">
        <v>41715</v>
      </c>
      <c r="C624" s="3">
        <v>40.76</v>
      </c>
      <c r="E624"/>
      <c r="F624" s="5"/>
    </row>
    <row r="625" spans="1:6" x14ac:dyDescent="0.35">
      <c r="A625">
        <v>1902</v>
      </c>
      <c r="B625" s="2">
        <v>41715</v>
      </c>
      <c r="C625" s="3">
        <v>64.349999999999994</v>
      </c>
      <c r="E625"/>
      <c r="F625" s="5"/>
    </row>
    <row r="626" spans="1:6" x14ac:dyDescent="0.35">
      <c r="A626">
        <v>2149</v>
      </c>
      <c r="B626" s="2">
        <v>41715</v>
      </c>
      <c r="C626" s="3">
        <v>82.44</v>
      </c>
      <c r="E626"/>
      <c r="F626" s="5"/>
    </row>
    <row r="627" spans="1:6" x14ac:dyDescent="0.35">
      <c r="A627">
        <v>2221</v>
      </c>
      <c r="B627" s="2">
        <v>41715</v>
      </c>
      <c r="C627" s="3">
        <v>114.99</v>
      </c>
      <c r="E627"/>
      <c r="F627" s="5"/>
    </row>
    <row r="628" spans="1:6" x14ac:dyDescent="0.35">
      <c r="A628">
        <v>529</v>
      </c>
      <c r="B628" s="2">
        <v>41714</v>
      </c>
      <c r="C628" s="3">
        <v>40.97</v>
      </c>
      <c r="E628"/>
      <c r="F628" s="5"/>
    </row>
    <row r="629" spans="1:6" x14ac:dyDescent="0.35">
      <c r="A629">
        <v>1259</v>
      </c>
      <c r="B629" s="2">
        <v>41714</v>
      </c>
      <c r="C629" s="3">
        <v>104.97</v>
      </c>
      <c r="E629"/>
      <c r="F629" s="5"/>
    </row>
    <row r="630" spans="1:6" x14ac:dyDescent="0.35">
      <c r="A630">
        <v>1662</v>
      </c>
      <c r="B630" s="2">
        <v>41714</v>
      </c>
      <c r="C630" s="3">
        <v>39.979999999999997</v>
      </c>
      <c r="E630"/>
      <c r="F630" s="5"/>
    </row>
    <row r="631" spans="1:6" x14ac:dyDescent="0.35">
      <c r="A631">
        <v>1669</v>
      </c>
      <c r="B631" s="2">
        <v>41714</v>
      </c>
      <c r="C631" s="3">
        <v>35.46</v>
      </c>
      <c r="E631"/>
      <c r="F631" s="5"/>
    </row>
    <row r="632" spans="1:6" x14ac:dyDescent="0.35">
      <c r="A632">
        <v>2152</v>
      </c>
      <c r="B632" s="2">
        <v>41714</v>
      </c>
      <c r="C632" s="3">
        <v>50.48</v>
      </c>
      <c r="E632"/>
      <c r="F632" s="5"/>
    </row>
    <row r="633" spans="1:6" x14ac:dyDescent="0.35">
      <c r="A633">
        <v>798</v>
      </c>
      <c r="B633" s="2">
        <v>41713</v>
      </c>
      <c r="C633" s="3">
        <v>35.979999999999997</v>
      </c>
      <c r="E633"/>
      <c r="F633" s="5"/>
    </row>
    <row r="634" spans="1:6" x14ac:dyDescent="0.35">
      <c r="A634">
        <v>979</v>
      </c>
      <c r="B634" s="2">
        <v>41713</v>
      </c>
      <c r="C634" s="3">
        <v>25.99</v>
      </c>
      <c r="E634"/>
      <c r="F634" s="5"/>
    </row>
    <row r="635" spans="1:6" x14ac:dyDescent="0.35">
      <c r="A635">
        <v>1011</v>
      </c>
      <c r="B635" s="2">
        <v>41713</v>
      </c>
      <c r="C635" s="3">
        <v>36.49</v>
      </c>
      <c r="E635"/>
      <c r="F635" s="5"/>
    </row>
    <row r="636" spans="1:6" x14ac:dyDescent="0.35">
      <c r="A636">
        <v>1623</v>
      </c>
      <c r="B636" s="2">
        <v>41713</v>
      </c>
      <c r="C636" s="3">
        <v>22.88</v>
      </c>
      <c r="E636"/>
      <c r="F636" s="5"/>
    </row>
    <row r="637" spans="1:6" x14ac:dyDescent="0.35">
      <c r="A637">
        <v>1686</v>
      </c>
      <c r="B637" s="2">
        <v>41713</v>
      </c>
      <c r="C637" s="3">
        <v>51.97</v>
      </c>
      <c r="E637"/>
      <c r="F637" s="5"/>
    </row>
    <row r="638" spans="1:6" x14ac:dyDescent="0.35">
      <c r="A638">
        <v>541</v>
      </c>
      <c r="B638" s="2">
        <v>41712</v>
      </c>
      <c r="C638" s="3">
        <v>23.58</v>
      </c>
      <c r="E638"/>
      <c r="F638" s="5"/>
    </row>
    <row r="639" spans="1:6" x14ac:dyDescent="0.35">
      <c r="A639">
        <v>699</v>
      </c>
      <c r="B639" s="2">
        <v>41712</v>
      </c>
      <c r="C639" s="3">
        <v>30.98</v>
      </c>
      <c r="E639"/>
      <c r="F639" s="5"/>
    </row>
    <row r="640" spans="1:6" x14ac:dyDescent="0.35">
      <c r="A640">
        <v>967</v>
      </c>
      <c r="B640" s="2">
        <v>41712</v>
      </c>
      <c r="C640" s="3">
        <v>34.979999999999997</v>
      </c>
      <c r="E640"/>
      <c r="F640" s="5"/>
    </row>
    <row r="641" spans="1:6" x14ac:dyDescent="0.35">
      <c r="A641">
        <v>1271</v>
      </c>
      <c r="B641" s="2">
        <v>41712</v>
      </c>
      <c r="C641" s="3">
        <v>24.99</v>
      </c>
      <c r="E641"/>
      <c r="F641" s="5"/>
    </row>
    <row r="642" spans="1:6" x14ac:dyDescent="0.35">
      <c r="A642">
        <v>1664</v>
      </c>
      <c r="B642" s="2">
        <v>41712</v>
      </c>
      <c r="C642" s="3">
        <v>37.869999999999997</v>
      </c>
      <c r="E642"/>
      <c r="F642" s="5"/>
    </row>
    <row r="643" spans="1:6" x14ac:dyDescent="0.35">
      <c r="A643">
        <v>2099</v>
      </c>
      <c r="B643" s="2">
        <v>41712</v>
      </c>
      <c r="C643" s="3">
        <v>181.9</v>
      </c>
      <c r="E643"/>
      <c r="F643" s="5"/>
    </row>
    <row r="644" spans="1:6" x14ac:dyDescent="0.35">
      <c r="A644">
        <v>2301</v>
      </c>
      <c r="B644" s="2">
        <v>41712</v>
      </c>
      <c r="C644" s="3">
        <v>50.45</v>
      </c>
      <c r="E644"/>
      <c r="F644" s="5"/>
    </row>
    <row r="645" spans="1:6" x14ac:dyDescent="0.35">
      <c r="A645">
        <v>148</v>
      </c>
      <c r="B645" s="2">
        <v>41711</v>
      </c>
      <c r="C645" s="3">
        <v>44.98</v>
      </c>
      <c r="E645"/>
      <c r="F645" s="5"/>
    </row>
    <row r="646" spans="1:6" x14ac:dyDescent="0.35">
      <c r="A646">
        <v>178</v>
      </c>
      <c r="B646" s="2">
        <v>41711</v>
      </c>
      <c r="C646" s="3">
        <v>36.979999999999997</v>
      </c>
      <c r="E646"/>
      <c r="F646" s="5"/>
    </row>
    <row r="647" spans="1:6" x14ac:dyDescent="0.35">
      <c r="A647">
        <v>690</v>
      </c>
      <c r="B647" s="2">
        <v>41711</v>
      </c>
      <c r="C647" s="3">
        <v>45.8</v>
      </c>
      <c r="E647"/>
      <c r="F647" s="5"/>
    </row>
    <row r="648" spans="1:6" x14ac:dyDescent="0.35">
      <c r="A648">
        <v>1088</v>
      </c>
      <c r="B648" s="2">
        <v>41711</v>
      </c>
      <c r="C648" s="3">
        <v>64.36</v>
      </c>
      <c r="E648"/>
      <c r="F648" s="5"/>
    </row>
    <row r="649" spans="1:6" x14ac:dyDescent="0.35">
      <c r="A649">
        <v>1623</v>
      </c>
      <c r="B649" s="2">
        <v>41711</v>
      </c>
      <c r="C649" s="3">
        <v>75.459999999999994</v>
      </c>
      <c r="E649"/>
      <c r="F649" s="5"/>
    </row>
    <row r="650" spans="1:6" x14ac:dyDescent="0.35">
      <c r="A650">
        <v>1628</v>
      </c>
      <c r="B650" s="2">
        <v>41711</v>
      </c>
      <c r="C650" s="3">
        <v>70.95</v>
      </c>
      <c r="E650"/>
      <c r="F650" s="5"/>
    </row>
    <row r="651" spans="1:6" x14ac:dyDescent="0.35">
      <c r="A651">
        <v>2031</v>
      </c>
      <c r="B651" s="2">
        <v>41711</v>
      </c>
      <c r="C651" s="3">
        <v>36.57</v>
      </c>
      <c r="E651"/>
      <c r="F651" s="5"/>
    </row>
    <row r="652" spans="1:6" x14ac:dyDescent="0.35">
      <c r="A652">
        <v>2047</v>
      </c>
      <c r="B652" s="2">
        <v>41711</v>
      </c>
      <c r="C652" s="3">
        <v>17.489999999999998</v>
      </c>
      <c r="E652"/>
      <c r="F652" s="5"/>
    </row>
    <row r="653" spans="1:6" x14ac:dyDescent="0.35">
      <c r="A653">
        <v>2149</v>
      </c>
      <c r="B653" s="2">
        <v>41711</v>
      </c>
      <c r="C653" s="3">
        <v>71.23</v>
      </c>
      <c r="E653"/>
      <c r="F653" s="5"/>
    </row>
    <row r="654" spans="1:6" x14ac:dyDescent="0.35">
      <c r="A654">
        <v>2222</v>
      </c>
      <c r="B654" s="2">
        <v>41711</v>
      </c>
      <c r="C654" s="3">
        <v>39.47</v>
      </c>
      <c r="E654"/>
      <c r="F654" s="5"/>
    </row>
    <row r="655" spans="1:6" x14ac:dyDescent="0.35">
      <c r="A655">
        <v>549</v>
      </c>
      <c r="B655" s="2">
        <v>41710</v>
      </c>
      <c r="C655" s="3">
        <v>47.97</v>
      </c>
      <c r="E655"/>
      <c r="F655" s="5"/>
    </row>
    <row r="656" spans="1:6" x14ac:dyDescent="0.35">
      <c r="A656">
        <v>2017</v>
      </c>
      <c r="B656" s="2">
        <v>41710</v>
      </c>
      <c r="C656" s="3">
        <v>25.49</v>
      </c>
      <c r="E656"/>
      <c r="F656" s="5"/>
    </row>
    <row r="657" spans="1:6" x14ac:dyDescent="0.35">
      <c r="A657">
        <v>2220</v>
      </c>
      <c r="B657" s="2">
        <v>41710</v>
      </c>
      <c r="C657" s="3">
        <v>48.47</v>
      </c>
      <c r="E657"/>
      <c r="F657" s="5"/>
    </row>
    <row r="658" spans="1:6" x14ac:dyDescent="0.35">
      <c r="A658">
        <v>598</v>
      </c>
      <c r="B658" s="2">
        <v>41709</v>
      </c>
      <c r="C658" s="3">
        <v>23.99</v>
      </c>
      <c r="E658"/>
      <c r="F658" s="5"/>
    </row>
    <row r="659" spans="1:6" x14ac:dyDescent="0.35">
      <c r="A659">
        <v>716</v>
      </c>
      <c r="B659" s="2">
        <v>41709</v>
      </c>
      <c r="C659" s="3">
        <v>62.13</v>
      </c>
      <c r="E659"/>
      <c r="F659" s="5"/>
    </row>
    <row r="660" spans="1:6" x14ac:dyDescent="0.35">
      <c r="A660">
        <v>841</v>
      </c>
      <c r="B660" s="2">
        <v>41709</v>
      </c>
      <c r="C660" s="3">
        <v>22.49</v>
      </c>
      <c r="E660"/>
      <c r="F660" s="5"/>
    </row>
    <row r="661" spans="1:6" x14ac:dyDescent="0.35">
      <c r="A661">
        <v>1462</v>
      </c>
      <c r="B661" s="2">
        <v>41709</v>
      </c>
      <c r="C661" s="3">
        <v>22.88</v>
      </c>
      <c r="E661"/>
      <c r="F661" s="5"/>
    </row>
    <row r="662" spans="1:6" x14ac:dyDescent="0.35">
      <c r="A662">
        <v>1473</v>
      </c>
      <c r="B662" s="2">
        <v>41709</v>
      </c>
      <c r="C662" s="3">
        <v>32.369999999999997</v>
      </c>
      <c r="E662"/>
      <c r="F662" s="5"/>
    </row>
    <row r="663" spans="1:6" x14ac:dyDescent="0.35">
      <c r="A663">
        <v>2044</v>
      </c>
      <c r="B663" s="2">
        <v>41709</v>
      </c>
      <c r="C663" s="3">
        <v>86.99</v>
      </c>
      <c r="E663"/>
      <c r="F663" s="5"/>
    </row>
    <row r="664" spans="1:6" x14ac:dyDescent="0.35">
      <c r="A664">
        <v>148</v>
      </c>
      <c r="B664" s="2">
        <v>41708</v>
      </c>
      <c r="C664" s="3">
        <v>48.17</v>
      </c>
      <c r="E664"/>
      <c r="F664" s="5"/>
    </row>
    <row r="665" spans="1:6" x14ac:dyDescent="0.35">
      <c r="A665">
        <v>157</v>
      </c>
      <c r="B665" s="2">
        <v>41708</v>
      </c>
      <c r="C665" s="3">
        <v>53.98</v>
      </c>
      <c r="E665"/>
      <c r="F665" s="5"/>
    </row>
    <row r="666" spans="1:6" x14ac:dyDescent="0.35">
      <c r="A666">
        <v>243</v>
      </c>
      <c r="B666" s="2">
        <v>41708</v>
      </c>
      <c r="C666" s="3">
        <v>38.979999999999997</v>
      </c>
      <c r="E666"/>
      <c r="F666" s="5"/>
    </row>
    <row r="667" spans="1:6" x14ac:dyDescent="0.35">
      <c r="A667">
        <v>461</v>
      </c>
      <c r="B667" s="2">
        <v>41708</v>
      </c>
      <c r="C667" s="3">
        <v>40.49</v>
      </c>
      <c r="E667"/>
      <c r="F667" s="5"/>
    </row>
    <row r="668" spans="1:6" x14ac:dyDescent="0.35">
      <c r="A668">
        <v>1129</v>
      </c>
      <c r="B668" s="2">
        <v>41708</v>
      </c>
      <c r="C668" s="3">
        <v>29.48</v>
      </c>
      <c r="E668"/>
      <c r="F668" s="5"/>
    </row>
    <row r="669" spans="1:6" x14ac:dyDescent="0.35">
      <c r="A669">
        <v>1760</v>
      </c>
      <c r="B669" s="2">
        <v>41708</v>
      </c>
      <c r="C669" s="3">
        <v>36.979999999999997</v>
      </c>
      <c r="E669"/>
      <c r="F669" s="5"/>
    </row>
    <row r="670" spans="1:6" x14ac:dyDescent="0.35">
      <c r="A670">
        <v>1921</v>
      </c>
      <c r="B670" s="2">
        <v>41708</v>
      </c>
      <c r="C670" s="3">
        <v>18.489999999999998</v>
      </c>
      <c r="E670"/>
      <c r="F670" s="5"/>
    </row>
    <row r="671" spans="1:6" x14ac:dyDescent="0.35">
      <c r="A671">
        <v>2080</v>
      </c>
      <c r="B671" s="2">
        <v>41708</v>
      </c>
      <c r="C671" s="3">
        <v>36.869999999999997</v>
      </c>
      <c r="E671"/>
      <c r="F671" s="5"/>
    </row>
    <row r="672" spans="1:6" x14ac:dyDescent="0.35">
      <c r="A672">
        <v>2240</v>
      </c>
      <c r="B672" s="2">
        <v>41708</v>
      </c>
      <c r="C672" s="3">
        <v>39.840000000000003</v>
      </c>
      <c r="E672"/>
      <c r="F672" s="5"/>
    </row>
    <row r="673" spans="1:6" x14ac:dyDescent="0.35">
      <c r="A673">
        <v>2340</v>
      </c>
      <c r="B673" s="2">
        <v>41708</v>
      </c>
      <c r="C673" s="3">
        <v>55.56</v>
      </c>
      <c r="E673"/>
      <c r="F673" s="5"/>
    </row>
    <row r="674" spans="1:6" x14ac:dyDescent="0.35">
      <c r="A674">
        <v>289</v>
      </c>
      <c r="B674" s="2">
        <v>41707</v>
      </c>
      <c r="C674" s="3">
        <v>33.49</v>
      </c>
      <c r="E674"/>
      <c r="F674" s="5"/>
    </row>
    <row r="675" spans="1:6" x14ac:dyDescent="0.35">
      <c r="A675">
        <v>314</v>
      </c>
      <c r="B675" s="2">
        <v>41707</v>
      </c>
      <c r="C675" s="3">
        <v>233.3</v>
      </c>
      <c r="E675"/>
      <c r="F675" s="5"/>
    </row>
    <row r="676" spans="1:6" x14ac:dyDescent="0.35">
      <c r="A676">
        <v>370</v>
      </c>
      <c r="B676" s="2">
        <v>41707</v>
      </c>
      <c r="C676" s="3">
        <v>32.479999999999997</v>
      </c>
      <c r="E676"/>
      <c r="F676" s="5"/>
    </row>
    <row r="677" spans="1:6" x14ac:dyDescent="0.35">
      <c r="A677">
        <v>491</v>
      </c>
      <c r="B677" s="2">
        <v>41707</v>
      </c>
      <c r="C677" s="3">
        <v>22.99</v>
      </c>
      <c r="E677"/>
      <c r="F677" s="5"/>
    </row>
    <row r="678" spans="1:6" x14ac:dyDescent="0.35">
      <c r="A678">
        <v>532</v>
      </c>
      <c r="B678" s="2">
        <v>41707</v>
      </c>
      <c r="C678" s="3">
        <v>48.96</v>
      </c>
      <c r="E678"/>
      <c r="F678" s="5"/>
    </row>
    <row r="679" spans="1:6" x14ac:dyDescent="0.35">
      <c r="A679">
        <v>570</v>
      </c>
      <c r="B679" s="2">
        <v>41707</v>
      </c>
      <c r="C679" s="3">
        <v>23.49</v>
      </c>
      <c r="E679"/>
      <c r="F679" s="5"/>
    </row>
    <row r="680" spans="1:6" x14ac:dyDescent="0.35">
      <c r="A680">
        <v>731</v>
      </c>
      <c r="B680" s="2">
        <v>41707</v>
      </c>
      <c r="C680" s="3">
        <v>20.48</v>
      </c>
      <c r="E680"/>
      <c r="F680" s="5"/>
    </row>
    <row r="681" spans="1:6" x14ac:dyDescent="0.35">
      <c r="A681">
        <v>747</v>
      </c>
      <c r="B681" s="2">
        <v>41707</v>
      </c>
      <c r="C681" s="3">
        <v>163.46</v>
      </c>
      <c r="E681"/>
      <c r="F681" s="5"/>
    </row>
    <row r="682" spans="1:6" x14ac:dyDescent="0.35">
      <c r="A682">
        <v>813</v>
      </c>
      <c r="B682" s="2">
        <v>41707</v>
      </c>
      <c r="C682" s="3">
        <v>35.979999999999997</v>
      </c>
      <c r="E682"/>
      <c r="F682" s="5"/>
    </row>
    <row r="683" spans="1:6" x14ac:dyDescent="0.35">
      <c r="A683">
        <v>841</v>
      </c>
      <c r="B683" s="2">
        <v>41707</v>
      </c>
      <c r="C683" s="3">
        <v>56.47</v>
      </c>
      <c r="E683"/>
      <c r="F683" s="5"/>
    </row>
    <row r="684" spans="1:6" x14ac:dyDescent="0.35">
      <c r="A684">
        <v>1181</v>
      </c>
      <c r="B684" s="2">
        <v>41707</v>
      </c>
      <c r="C684" s="3">
        <v>20.49</v>
      </c>
      <c r="E684"/>
      <c r="F684" s="5"/>
    </row>
    <row r="685" spans="1:6" x14ac:dyDescent="0.35">
      <c r="A685">
        <v>1203</v>
      </c>
      <c r="B685" s="2">
        <v>41707</v>
      </c>
      <c r="C685" s="3">
        <v>22.49</v>
      </c>
      <c r="E685"/>
      <c r="F685" s="5"/>
    </row>
    <row r="686" spans="1:6" x14ac:dyDescent="0.35">
      <c r="A686">
        <v>1554</v>
      </c>
      <c r="B686" s="2">
        <v>41707</v>
      </c>
      <c r="C686" s="3">
        <v>22.49</v>
      </c>
      <c r="E686"/>
      <c r="F686" s="5"/>
    </row>
    <row r="687" spans="1:6" x14ac:dyDescent="0.35">
      <c r="A687">
        <v>1886</v>
      </c>
      <c r="B687" s="2">
        <v>41707</v>
      </c>
      <c r="C687" s="3">
        <v>26.49</v>
      </c>
      <c r="E687"/>
      <c r="F687" s="5"/>
    </row>
    <row r="688" spans="1:6" x14ac:dyDescent="0.35">
      <c r="A688">
        <v>1896</v>
      </c>
      <c r="B688" s="2">
        <v>41707</v>
      </c>
      <c r="C688" s="3">
        <v>37.56</v>
      </c>
      <c r="E688"/>
      <c r="F688" s="5"/>
    </row>
    <row r="689" spans="1:6" x14ac:dyDescent="0.35">
      <c r="A689">
        <v>2022</v>
      </c>
      <c r="B689" s="2">
        <v>41707</v>
      </c>
      <c r="C689" s="3">
        <v>20.99</v>
      </c>
      <c r="E689"/>
      <c r="F689" s="5"/>
    </row>
    <row r="690" spans="1:6" x14ac:dyDescent="0.35">
      <c r="A690">
        <v>2174</v>
      </c>
      <c r="B690" s="2">
        <v>41707</v>
      </c>
      <c r="C690" s="3">
        <v>36.369999999999997</v>
      </c>
      <c r="E690"/>
      <c r="F690" s="5"/>
    </row>
    <row r="691" spans="1:6" x14ac:dyDescent="0.35">
      <c r="A691">
        <v>2220</v>
      </c>
      <c r="B691" s="2">
        <v>41707</v>
      </c>
      <c r="C691" s="3">
        <v>20.49</v>
      </c>
      <c r="E691"/>
      <c r="F691" s="5"/>
    </row>
    <row r="692" spans="1:6" x14ac:dyDescent="0.35">
      <c r="A692">
        <v>2333</v>
      </c>
      <c r="B692" s="2">
        <v>41707</v>
      </c>
      <c r="C692" s="3">
        <v>99.13</v>
      </c>
      <c r="E692"/>
      <c r="F692" s="5"/>
    </row>
    <row r="693" spans="1:6" x14ac:dyDescent="0.35">
      <c r="A693">
        <v>424</v>
      </c>
      <c r="B693" s="2">
        <v>41706</v>
      </c>
      <c r="C693" s="3">
        <v>47.86</v>
      </c>
      <c r="E693"/>
      <c r="F693" s="5"/>
    </row>
    <row r="694" spans="1:6" x14ac:dyDescent="0.35">
      <c r="A694">
        <v>1017</v>
      </c>
      <c r="B694" s="2">
        <v>41706</v>
      </c>
      <c r="C694" s="3">
        <v>22.99</v>
      </c>
      <c r="E694"/>
      <c r="F694" s="5"/>
    </row>
    <row r="695" spans="1:6" x14ac:dyDescent="0.35">
      <c r="A695">
        <v>1241</v>
      </c>
      <c r="B695" s="2">
        <v>41706</v>
      </c>
      <c r="C695" s="3">
        <v>24.49</v>
      </c>
      <c r="E695"/>
      <c r="F695" s="5"/>
    </row>
    <row r="696" spans="1:6" x14ac:dyDescent="0.35">
      <c r="A696">
        <v>1413</v>
      </c>
      <c r="B696" s="2">
        <v>41706</v>
      </c>
      <c r="C696" s="3">
        <v>40.99</v>
      </c>
      <c r="E696"/>
      <c r="F696" s="5"/>
    </row>
    <row r="697" spans="1:6" x14ac:dyDescent="0.35">
      <c r="A697">
        <v>1447</v>
      </c>
      <c r="B697" s="2">
        <v>41706</v>
      </c>
      <c r="C697" s="3">
        <v>115.2</v>
      </c>
      <c r="E697"/>
      <c r="F697" s="5"/>
    </row>
    <row r="698" spans="1:6" x14ac:dyDescent="0.35">
      <c r="A698">
        <v>1794</v>
      </c>
      <c r="B698" s="2">
        <v>41706</v>
      </c>
      <c r="C698" s="3">
        <v>22.88</v>
      </c>
      <c r="E698"/>
      <c r="F698" s="5"/>
    </row>
    <row r="699" spans="1:6" x14ac:dyDescent="0.35">
      <c r="A699">
        <v>2103</v>
      </c>
      <c r="B699" s="2">
        <v>41706</v>
      </c>
      <c r="C699" s="3">
        <v>25.99</v>
      </c>
      <c r="E699"/>
      <c r="F699" s="5"/>
    </row>
    <row r="700" spans="1:6" x14ac:dyDescent="0.35">
      <c r="A700">
        <v>2213</v>
      </c>
      <c r="B700" s="2">
        <v>41706</v>
      </c>
      <c r="C700" s="3">
        <v>22.98</v>
      </c>
      <c r="E700"/>
      <c r="F700" s="5"/>
    </row>
    <row r="701" spans="1:6" x14ac:dyDescent="0.35">
      <c r="A701">
        <v>2220</v>
      </c>
      <c r="B701" s="2">
        <v>41706</v>
      </c>
      <c r="C701" s="3">
        <v>22.99</v>
      </c>
      <c r="E701"/>
      <c r="F701" s="5"/>
    </row>
    <row r="702" spans="1:6" x14ac:dyDescent="0.35">
      <c r="A702">
        <v>8</v>
      </c>
      <c r="B702" s="2">
        <v>41705</v>
      </c>
      <c r="C702" s="3">
        <v>22.49</v>
      </c>
      <c r="E702"/>
      <c r="F702" s="5"/>
    </row>
    <row r="703" spans="1:6" x14ac:dyDescent="0.35">
      <c r="A703">
        <v>243</v>
      </c>
      <c r="B703" s="2">
        <v>41705</v>
      </c>
      <c r="C703" s="3">
        <v>198.68</v>
      </c>
      <c r="E703"/>
      <c r="F703" s="5"/>
    </row>
    <row r="704" spans="1:6" x14ac:dyDescent="0.35">
      <c r="A704">
        <v>521</v>
      </c>
      <c r="B704" s="2">
        <v>41705</v>
      </c>
      <c r="C704" s="3">
        <v>26.49</v>
      </c>
      <c r="E704"/>
      <c r="F704" s="5"/>
    </row>
    <row r="705" spans="1:6" x14ac:dyDescent="0.35">
      <c r="A705">
        <v>1181</v>
      </c>
      <c r="B705" s="2">
        <v>41705</v>
      </c>
      <c r="C705" s="3">
        <v>76.45</v>
      </c>
      <c r="E705"/>
      <c r="F705" s="5"/>
    </row>
    <row r="706" spans="1:6" x14ac:dyDescent="0.35">
      <c r="A706">
        <v>1431</v>
      </c>
      <c r="B706" s="2">
        <v>41705</v>
      </c>
      <c r="C706" s="3">
        <v>68.739999999999995</v>
      </c>
      <c r="E706"/>
      <c r="F706" s="5"/>
    </row>
    <row r="707" spans="1:6" x14ac:dyDescent="0.35">
      <c r="A707">
        <v>1525</v>
      </c>
      <c r="B707" s="2">
        <v>41705</v>
      </c>
      <c r="C707" s="3">
        <v>37.479999999999997</v>
      </c>
      <c r="E707"/>
      <c r="F707" s="5"/>
    </row>
    <row r="708" spans="1:6" x14ac:dyDescent="0.35">
      <c r="A708">
        <v>1623</v>
      </c>
      <c r="B708" s="2">
        <v>41705</v>
      </c>
      <c r="C708" s="3">
        <v>49.86</v>
      </c>
      <c r="E708"/>
      <c r="F708" s="5"/>
    </row>
    <row r="709" spans="1:6" x14ac:dyDescent="0.35">
      <c r="A709">
        <v>1722</v>
      </c>
      <c r="B709" s="2">
        <v>41705</v>
      </c>
      <c r="C709" s="3">
        <v>42.45</v>
      </c>
      <c r="E709"/>
      <c r="F709" s="5"/>
    </row>
    <row r="710" spans="1:6" x14ac:dyDescent="0.35">
      <c r="A710">
        <v>2083</v>
      </c>
      <c r="B710" s="2">
        <v>41705</v>
      </c>
      <c r="C710" s="3">
        <v>35.46</v>
      </c>
      <c r="E710"/>
      <c r="F710" s="5"/>
    </row>
    <row r="711" spans="1:6" x14ac:dyDescent="0.35">
      <c r="A711">
        <v>2094</v>
      </c>
      <c r="B711" s="2">
        <v>41705</v>
      </c>
      <c r="C711" s="3">
        <v>48.48</v>
      </c>
      <c r="E711"/>
      <c r="F711" s="5"/>
    </row>
    <row r="712" spans="1:6" x14ac:dyDescent="0.35">
      <c r="A712">
        <v>2154</v>
      </c>
      <c r="B712" s="2">
        <v>41705</v>
      </c>
      <c r="C712" s="3">
        <v>23.99</v>
      </c>
      <c r="E712"/>
      <c r="F712" s="5"/>
    </row>
    <row r="713" spans="1:6" x14ac:dyDescent="0.35">
      <c r="A713">
        <v>88</v>
      </c>
      <c r="B713" s="2">
        <v>41704</v>
      </c>
      <c r="C713" s="3">
        <v>13.99</v>
      </c>
      <c r="E713"/>
      <c r="F713" s="5"/>
    </row>
    <row r="714" spans="1:6" x14ac:dyDescent="0.35">
      <c r="A714">
        <v>886</v>
      </c>
      <c r="B714" s="2">
        <v>41704</v>
      </c>
      <c r="C714" s="3">
        <v>71.989999999999995</v>
      </c>
      <c r="E714"/>
      <c r="F714" s="5"/>
    </row>
    <row r="715" spans="1:6" x14ac:dyDescent="0.35">
      <c r="A715">
        <v>1459</v>
      </c>
      <c r="B715" s="2">
        <v>41704</v>
      </c>
      <c r="C715" s="3">
        <v>23.58</v>
      </c>
      <c r="E715"/>
      <c r="F715" s="5"/>
    </row>
    <row r="716" spans="1:6" x14ac:dyDescent="0.35">
      <c r="A716">
        <v>1633</v>
      </c>
      <c r="B716" s="2">
        <v>41704</v>
      </c>
      <c r="C716" s="3">
        <v>36.979999999999997</v>
      </c>
      <c r="E716"/>
      <c r="F716" s="5"/>
    </row>
    <row r="717" spans="1:6" x14ac:dyDescent="0.35">
      <c r="A717">
        <v>1769</v>
      </c>
      <c r="B717" s="2">
        <v>41704</v>
      </c>
      <c r="C717" s="3">
        <v>23.58</v>
      </c>
      <c r="E717"/>
      <c r="F717" s="5"/>
    </row>
    <row r="718" spans="1:6" x14ac:dyDescent="0.35">
      <c r="A718">
        <v>1789</v>
      </c>
      <c r="B718" s="2">
        <v>41704</v>
      </c>
      <c r="C718" s="3">
        <v>35.770000000000003</v>
      </c>
      <c r="E718"/>
      <c r="F718" s="5"/>
    </row>
    <row r="719" spans="1:6" x14ac:dyDescent="0.35">
      <c r="A719">
        <v>1945</v>
      </c>
      <c r="B719" s="2">
        <v>41704</v>
      </c>
      <c r="C719" s="3">
        <v>74.95</v>
      </c>
      <c r="E719"/>
      <c r="F719" s="5"/>
    </row>
    <row r="720" spans="1:6" x14ac:dyDescent="0.35">
      <c r="A720">
        <v>46</v>
      </c>
      <c r="B720" s="2">
        <v>41703</v>
      </c>
      <c r="C720" s="3">
        <v>43.47</v>
      </c>
      <c r="E720"/>
      <c r="F720" s="5"/>
    </row>
    <row r="721" spans="1:6" x14ac:dyDescent="0.35">
      <c r="A721">
        <v>133</v>
      </c>
      <c r="B721" s="2">
        <v>41703</v>
      </c>
      <c r="C721" s="3">
        <v>22.49</v>
      </c>
      <c r="E721"/>
      <c r="F721" s="5"/>
    </row>
    <row r="722" spans="1:6" x14ac:dyDescent="0.35">
      <c r="A722">
        <v>717</v>
      </c>
      <c r="B722" s="2">
        <v>41703</v>
      </c>
      <c r="C722" s="3">
        <v>26.49</v>
      </c>
      <c r="E722"/>
      <c r="F722" s="5"/>
    </row>
    <row r="723" spans="1:6" x14ac:dyDescent="0.35">
      <c r="A723">
        <v>1102</v>
      </c>
      <c r="B723" s="2">
        <v>41703</v>
      </c>
      <c r="C723" s="3">
        <v>23.99</v>
      </c>
      <c r="E723"/>
      <c r="F723" s="5"/>
    </row>
    <row r="724" spans="1:6" x14ac:dyDescent="0.35">
      <c r="A724">
        <v>1180</v>
      </c>
      <c r="B724" s="2">
        <v>41703</v>
      </c>
      <c r="C724" s="3">
        <v>39.979999999999997</v>
      </c>
      <c r="E724"/>
      <c r="F724" s="5"/>
    </row>
    <row r="725" spans="1:6" x14ac:dyDescent="0.35">
      <c r="A725">
        <v>1212</v>
      </c>
      <c r="B725" s="2">
        <v>41703</v>
      </c>
      <c r="C725" s="3">
        <v>46.47</v>
      </c>
      <c r="E725"/>
      <c r="F725" s="5"/>
    </row>
    <row r="726" spans="1:6" x14ac:dyDescent="0.35">
      <c r="A726">
        <v>1292</v>
      </c>
      <c r="B726" s="2">
        <v>41703</v>
      </c>
      <c r="C726" s="3">
        <v>46.85</v>
      </c>
      <c r="E726"/>
      <c r="F726" s="5"/>
    </row>
    <row r="727" spans="1:6" x14ac:dyDescent="0.35">
      <c r="A727">
        <v>1387</v>
      </c>
      <c r="B727" s="2">
        <v>41703</v>
      </c>
      <c r="C727" s="3">
        <v>73.959999999999994</v>
      </c>
      <c r="E727"/>
      <c r="F727" s="5"/>
    </row>
    <row r="728" spans="1:6" x14ac:dyDescent="0.35">
      <c r="A728">
        <v>1439</v>
      </c>
      <c r="B728" s="2">
        <v>41703</v>
      </c>
      <c r="C728" s="3">
        <v>51.46</v>
      </c>
      <c r="E728"/>
      <c r="F728" s="5"/>
    </row>
    <row r="729" spans="1:6" x14ac:dyDescent="0.35">
      <c r="A729">
        <v>1792</v>
      </c>
      <c r="B729" s="2">
        <v>41703</v>
      </c>
      <c r="C729" s="3">
        <v>54.86</v>
      </c>
      <c r="E729"/>
      <c r="F729" s="5"/>
    </row>
    <row r="730" spans="1:6" x14ac:dyDescent="0.35">
      <c r="A730">
        <v>1843</v>
      </c>
      <c r="B730" s="2">
        <v>41703</v>
      </c>
      <c r="C730" s="3">
        <v>36.979999999999997</v>
      </c>
      <c r="E730"/>
      <c r="F730" s="5"/>
    </row>
    <row r="731" spans="1:6" x14ac:dyDescent="0.35">
      <c r="A731">
        <v>2031</v>
      </c>
      <c r="B731" s="2">
        <v>41703</v>
      </c>
      <c r="C731" s="3">
        <v>36.979999999999997</v>
      </c>
      <c r="E731"/>
      <c r="F731" s="5"/>
    </row>
    <row r="732" spans="1:6" x14ac:dyDescent="0.35">
      <c r="A732">
        <v>2044</v>
      </c>
      <c r="B732" s="2">
        <v>41703</v>
      </c>
      <c r="C732" s="3">
        <v>72.459999999999994</v>
      </c>
      <c r="E732"/>
      <c r="F732" s="5"/>
    </row>
    <row r="733" spans="1:6" x14ac:dyDescent="0.35">
      <c r="A733">
        <v>8</v>
      </c>
      <c r="B733" s="2">
        <v>41702</v>
      </c>
      <c r="C733" s="3">
        <v>26.27</v>
      </c>
      <c r="E733"/>
      <c r="F733" s="5"/>
    </row>
    <row r="734" spans="1:6" x14ac:dyDescent="0.35">
      <c r="A734">
        <v>289</v>
      </c>
      <c r="B734" s="2">
        <v>41702</v>
      </c>
      <c r="C734" s="3">
        <v>58.65</v>
      </c>
      <c r="E734"/>
      <c r="F734" s="5"/>
    </row>
    <row r="735" spans="1:6" x14ac:dyDescent="0.35">
      <c r="A735">
        <v>324</v>
      </c>
      <c r="B735" s="2">
        <v>41702</v>
      </c>
      <c r="C735" s="3">
        <v>66.45</v>
      </c>
      <c r="E735"/>
      <c r="F735" s="5"/>
    </row>
    <row r="736" spans="1:6" x14ac:dyDescent="0.35">
      <c r="A736">
        <v>870</v>
      </c>
      <c r="B736" s="2">
        <v>41702</v>
      </c>
      <c r="C736" s="3">
        <v>25.49</v>
      </c>
      <c r="E736"/>
      <c r="F736" s="5"/>
    </row>
    <row r="737" spans="1:6" x14ac:dyDescent="0.35">
      <c r="A737">
        <v>886</v>
      </c>
      <c r="B737" s="2">
        <v>41702</v>
      </c>
      <c r="C737" s="3">
        <v>85.93</v>
      </c>
      <c r="E737"/>
      <c r="F737" s="5"/>
    </row>
    <row r="738" spans="1:6" x14ac:dyDescent="0.35">
      <c r="A738">
        <v>928</v>
      </c>
      <c r="B738" s="2">
        <v>41702</v>
      </c>
      <c r="C738" s="3">
        <v>21.49</v>
      </c>
      <c r="E738"/>
      <c r="F738" s="5"/>
    </row>
    <row r="739" spans="1:6" x14ac:dyDescent="0.35">
      <c r="A739">
        <v>1018</v>
      </c>
      <c r="B739" s="2">
        <v>41702</v>
      </c>
      <c r="C739" s="3">
        <v>92.03</v>
      </c>
      <c r="E739"/>
      <c r="F739" s="5"/>
    </row>
    <row r="740" spans="1:6" x14ac:dyDescent="0.35">
      <c r="A740">
        <v>1227</v>
      </c>
      <c r="B740" s="2">
        <v>41702</v>
      </c>
      <c r="C740" s="3">
        <v>41.98</v>
      </c>
      <c r="E740"/>
      <c r="F740" s="5"/>
    </row>
    <row r="741" spans="1:6" x14ac:dyDescent="0.35">
      <c r="A741">
        <v>2149</v>
      </c>
      <c r="B741" s="2">
        <v>41702</v>
      </c>
      <c r="C741" s="3">
        <v>66.05</v>
      </c>
      <c r="E741"/>
      <c r="F741" s="5"/>
    </row>
    <row r="742" spans="1:6" x14ac:dyDescent="0.35">
      <c r="A742">
        <v>2330</v>
      </c>
      <c r="B742" s="2">
        <v>41702</v>
      </c>
      <c r="C742" s="3">
        <v>22.88</v>
      </c>
      <c r="E742"/>
      <c r="F742" s="5"/>
    </row>
    <row r="743" spans="1:6" x14ac:dyDescent="0.35">
      <c r="A743">
        <v>810</v>
      </c>
      <c r="B743" s="2">
        <v>41701</v>
      </c>
      <c r="C743" s="3">
        <v>22.88</v>
      </c>
      <c r="E743"/>
      <c r="F743" s="5"/>
    </row>
    <row r="744" spans="1:6" x14ac:dyDescent="0.35">
      <c r="A744">
        <v>867</v>
      </c>
      <c r="B744" s="2">
        <v>41701</v>
      </c>
      <c r="C744" s="3">
        <v>48.86</v>
      </c>
      <c r="E744"/>
      <c r="F744" s="5"/>
    </row>
    <row r="745" spans="1:6" x14ac:dyDescent="0.35">
      <c r="A745">
        <v>1772</v>
      </c>
      <c r="B745" s="2">
        <v>41701</v>
      </c>
      <c r="C745" s="3">
        <v>28.99</v>
      </c>
      <c r="E745"/>
      <c r="F745" s="5"/>
    </row>
    <row r="746" spans="1:6" x14ac:dyDescent="0.35">
      <c r="A746">
        <v>419</v>
      </c>
      <c r="B746" s="2">
        <v>41700</v>
      </c>
      <c r="C746" s="3">
        <v>40.49</v>
      </c>
      <c r="E746"/>
      <c r="F746" s="5"/>
    </row>
    <row r="747" spans="1:6" x14ac:dyDescent="0.35">
      <c r="A747">
        <v>480</v>
      </c>
      <c r="B747" s="2">
        <v>41700</v>
      </c>
      <c r="C747" s="3">
        <v>67.94</v>
      </c>
      <c r="E747"/>
      <c r="F747" s="5"/>
    </row>
    <row r="748" spans="1:6" x14ac:dyDescent="0.35">
      <c r="A748">
        <v>840</v>
      </c>
      <c r="B748" s="2">
        <v>41700</v>
      </c>
      <c r="C748" s="3">
        <v>113.48</v>
      </c>
      <c r="E748"/>
      <c r="F748" s="5"/>
    </row>
    <row r="749" spans="1:6" x14ac:dyDescent="0.35">
      <c r="A749">
        <v>1011</v>
      </c>
      <c r="B749" s="2">
        <v>41700</v>
      </c>
      <c r="C749" s="3">
        <v>45.94</v>
      </c>
      <c r="E749"/>
      <c r="F749" s="5"/>
    </row>
    <row r="750" spans="1:6" x14ac:dyDescent="0.35">
      <c r="A750">
        <v>1203</v>
      </c>
      <c r="B750" s="2">
        <v>41700</v>
      </c>
      <c r="C750" s="3">
        <v>50.97</v>
      </c>
      <c r="E750"/>
      <c r="F750" s="5"/>
    </row>
    <row r="751" spans="1:6" x14ac:dyDescent="0.35">
      <c r="A751">
        <v>1290</v>
      </c>
      <c r="B751" s="2">
        <v>41700</v>
      </c>
      <c r="C751" s="3">
        <v>35.979999999999997</v>
      </c>
      <c r="E751"/>
      <c r="F751" s="5"/>
    </row>
    <row r="752" spans="1:6" x14ac:dyDescent="0.35">
      <c r="A752">
        <v>1349</v>
      </c>
      <c r="B752" s="2">
        <v>41700</v>
      </c>
      <c r="C752" s="3">
        <v>99.44</v>
      </c>
      <c r="E752"/>
      <c r="F752" s="5"/>
    </row>
    <row r="753" spans="1:6" x14ac:dyDescent="0.35">
      <c r="A753">
        <v>1431</v>
      </c>
      <c r="B753" s="2">
        <v>41700</v>
      </c>
      <c r="C753" s="3">
        <v>61.05</v>
      </c>
      <c r="E753"/>
      <c r="F753" s="5"/>
    </row>
    <row r="754" spans="1:6" x14ac:dyDescent="0.35">
      <c r="A754">
        <v>1473</v>
      </c>
      <c r="B754" s="2">
        <v>41700</v>
      </c>
      <c r="C754" s="3">
        <v>26.49</v>
      </c>
      <c r="E754"/>
      <c r="F754" s="5"/>
    </row>
    <row r="755" spans="1:6" x14ac:dyDescent="0.35">
      <c r="A755">
        <v>1516</v>
      </c>
      <c r="B755" s="2">
        <v>41700</v>
      </c>
      <c r="C755" s="3">
        <v>48.98</v>
      </c>
      <c r="E755"/>
      <c r="F755" s="5"/>
    </row>
    <row r="756" spans="1:6" x14ac:dyDescent="0.35">
      <c r="A756">
        <v>2343</v>
      </c>
      <c r="B756" s="2">
        <v>41700</v>
      </c>
      <c r="C756" s="3">
        <v>72.930000000000007</v>
      </c>
      <c r="E756"/>
      <c r="F756" s="5"/>
    </row>
    <row r="757" spans="1:6" x14ac:dyDescent="0.35">
      <c r="A757">
        <v>46</v>
      </c>
      <c r="B757" s="2">
        <v>41699</v>
      </c>
      <c r="C757" s="3">
        <v>41.98</v>
      </c>
      <c r="E757"/>
      <c r="F757" s="5"/>
    </row>
    <row r="758" spans="1:6" x14ac:dyDescent="0.35">
      <c r="A758">
        <v>88</v>
      </c>
      <c r="B758" s="2">
        <v>41699</v>
      </c>
      <c r="C758" s="3">
        <v>16.489999999999998</v>
      </c>
      <c r="E758"/>
      <c r="F758" s="5"/>
    </row>
    <row r="759" spans="1:6" x14ac:dyDescent="0.35">
      <c r="A759">
        <v>294</v>
      </c>
      <c r="B759" s="2">
        <v>41699</v>
      </c>
      <c r="C759" s="3">
        <v>112.97</v>
      </c>
      <c r="E759"/>
      <c r="F759" s="5"/>
    </row>
    <row r="760" spans="1:6" x14ac:dyDescent="0.35">
      <c r="A760">
        <v>477</v>
      </c>
      <c r="B760" s="2">
        <v>41699</v>
      </c>
      <c r="C760" s="3">
        <v>30.99</v>
      </c>
      <c r="E760"/>
      <c r="F760" s="5"/>
    </row>
    <row r="761" spans="1:6" x14ac:dyDescent="0.35">
      <c r="A761">
        <v>1017</v>
      </c>
      <c r="B761" s="2">
        <v>41699</v>
      </c>
      <c r="C761" s="3">
        <v>33.479999999999997</v>
      </c>
      <c r="E761"/>
      <c r="F761" s="5"/>
    </row>
    <row r="762" spans="1:6" x14ac:dyDescent="0.35">
      <c r="A762">
        <v>1203</v>
      </c>
      <c r="B762" s="2">
        <v>41699</v>
      </c>
      <c r="C762" s="3">
        <v>50.47</v>
      </c>
      <c r="E762"/>
      <c r="F762" s="5"/>
    </row>
    <row r="763" spans="1:6" x14ac:dyDescent="0.35">
      <c r="A763">
        <v>1234</v>
      </c>
      <c r="B763" s="2">
        <v>41699</v>
      </c>
      <c r="C763" s="3">
        <v>109.6</v>
      </c>
      <c r="E763"/>
      <c r="F763" s="5"/>
    </row>
    <row r="764" spans="1:6" x14ac:dyDescent="0.35">
      <c r="A764">
        <v>1883</v>
      </c>
      <c r="B764" s="2">
        <v>41699</v>
      </c>
      <c r="C764" s="3">
        <v>22.88</v>
      </c>
      <c r="E764"/>
      <c r="F764" s="5"/>
    </row>
    <row r="765" spans="1:6" x14ac:dyDescent="0.35">
      <c r="A765">
        <v>2267</v>
      </c>
      <c r="B765" s="2">
        <v>41699</v>
      </c>
      <c r="C765" s="3">
        <v>85.53</v>
      </c>
      <c r="E765"/>
      <c r="F765" s="5"/>
    </row>
    <row r="766" spans="1:6" x14ac:dyDescent="0.35">
      <c r="A766">
        <v>2280</v>
      </c>
      <c r="B766" s="2">
        <v>41699</v>
      </c>
      <c r="C766" s="3">
        <v>34.99</v>
      </c>
      <c r="E766"/>
      <c r="F766" s="5"/>
    </row>
    <row r="767" spans="1:6" x14ac:dyDescent="0.35">
      <c r="A767">
        <v>178</v>
      </c>
      <c r="B767" s="2">
        <v>41698</v>
      </c>
      <c r="C767" s="3">
        <v>36.979999999999997</v>
      </c>
      <c r="E767"/>
      <c r="F767" s="5"/>
    </row>
    <row r="768" spans="1:6" x14ac:dyDescent="0.35">
      <c r="A768">
        <v>403</v>
      </c>
      <c r="B768" s="2">
        <v>41698</v>
      </c>
      <c r="C768" s="3">
        <v>35.869999999999997</v>
      </c>
      <c r="E768"/>
      <c r="F768" s="5"/>
    </row>
    <row r="769" spans="1:6" x14ac:dyDescent="0.35">
      <c r="A769">
        <v>567</v>
      </c>
      <c r="B769" s="2">
        <v>41698</v>
      </c>
      <c r="C769" s="3">
        <v>28.98</v>
      </c>
      <c r="E769"/>
      <c r="F769" s="5"/>
    </row>
    <row r="770" spans="1:6" x14ac:dyDescent="0.35">
      <c r="A770">
        <v>1088</v>
      </c>
      <c r="B770" s="2">
        <v>41698</v>
      </c>
      <c r="C770" s="3">
        <v>42.98</v>
      </c>
      <c r="E770"/>
      <c r="F770" s="5"/>
    </row>
    <row r="771" spans="1:6" x14ac:dyDescent="0.35">
      <c r="A771">
        <v>1104</v>
      </c>
      <c r="B771" s="2">
        <v>41698</v>
      </c>
      <c r="C771" s="3">
        <v>188.5</v>
      </c>
      <c r="E771"/>
      <c r="F771" s="5"/>
    </row>
    <row r="772" spans="1:6" x14ac:dyDescent="0.35">
      <c r="A772">
        <v>1203</v>
      </c>
      <c r="B772" s="2">
        <v>41698</v>
      </c>
      <c r="C772" s="3">
        <v>134.91999999999999</v>
      </c>
      <c r="E772"/>
      <c r="F772" s="5"/>
    </row>
    <row r="773" spans="1:6" x14ac:dyDescent="0.35">
      <c r="A773">
        <v>1259</v>
      </c>
      <c r="B773" s="2">
        <v>41698</v>
      </c>
      <c r="C773" s="3">
        <v>59.94</v>
      </c>
      <c r="E773"/>
      <c r="F773" s="5"/>
    </row>
    <row r="774" spans="1:6" x14ac:dyDescent="0.35">
      <c r="A774">
        <v>1298</v>
      </c>
      <c r="B774" s="2">
        <v>41698</v>
      </c>
      <c r="C774" s="3">
        <v>25.49</v>
      </c>
      <c r="E774"/>
      <c r="F774" s="5"/>
    </row>
    <row r="775" spans="1:6" x14ac:dyDescent="0.35">
      <c r="A775">
        <v>86</v>
      </c>
      <c r="B775" s="2">
        <v>41697</v>
      </c>
      <c r="C775" s="3">
        <v>29.49</v>
      </c>
      <c r="E775"/>
      <c r="F775" s="5"/>
    </row>
    <row r="776" spans="1:6" x14ac:dyDescent="0.35">
      <c r="A776">
        <v>739</v>
      </c>
      <c r="B776" s="2">
        <v>41697</v>
      </c>
      <c r="C776" s="3">
        <v>35.07</v>
      </c>
      <c r="E776"/>
      <c r="F776" s="5"/>
    </row>
    <row r="777" spans="1:6" x14ac:dyDescent="0.35">
      <c r="A777">
        <v>856</v>
      </c>
      <c r="B777" s="2">
        <v>41697</v>
      </c>
      <c r="C777" s="3">
        <v>68.569999999999993</v>
      </c>
      <c r="E777"/>
      <c r="F777" s="5"/>
    </row>
    <row r="778" spans="1:6" x14ac:dyDescent="0.35">
      <c r="A778">
        <v>946</v>
      </c>
      <c r="B778" s="2">
        <v>41697</v>
      </c>
      <c r="C778" s="3">
        <v>21.49</v>
      </c>
      <c r="E778"/>
      <c r="F778" s="5"/>
    </row>
    <row r="779" spans="1:6" x14ac:dyDescent="0.35">
      <c r="A779">
        <v>1352</v>
      </c>
      <c r="B779" s="2">
        <v>41697</v>
      </c>
      <c r="C779" s="3">
        <v>37.75</v>
      </c>
      <c r="E779"/>
      <c r="F779" s="5"/>
    </row>
    <row r="780" spans="1:6" x14ac:dyDescent="0.35">
      <c r="A780">
        <v>1473</v>
      </c>
      <c r="B780" s="2">
        <v>41697</v>
      </c>
      <c r="C780" s="3">
        <v>34.76</v>
      </c>
      <c r="E780"/>
      <c r="F780" s="5"/>
    </row>
    <row r="781" spans="1:6" x14ac:dyDescent="0.35">
      <c r="A781">
        <v>1671</v>
      </c>
      <c r="B781" s="2">
        <v>41697</v>
      </c>
      <c r="C781" s="3">
        <v>45.24</v>
      </c>
      <c r="E781"/>
      <c r="F781" s="5"/>
    </row>
    <row r="782" spans="1:6" x14ac:dyDescent="0.35">
      <c r="A782">
        <v>1871</v>
      </c>
      <c r="B782" s="2">
        <v>41697</v>
      </c>
      <c r="C782" s="3">
        <v>23.99</v>
      </c>
      <c r="E782"/>
      <c r="F782" s="5"/>
    </row>
    <row r="783" spans="1:6" x14ac:dyDescent="0.35">
      <c r="A783">
        <v>2221</v>
      </c>
      <c r="B783" s="2">
        <v>41697</v>
      </c>
      <c r="C783" s="3">
        <v>274.60000000000002</v>
      </c>
      <c r="E783"/>
      <c r="F783" s="5"/>
    </row>
    <row r="784" spans="1:6" x14ac:dyDescent="0.35">
      <c r="A784">
        <v>2228</v>
      </c>
      <c r="B784" s="2">
        <v>41697</v>
      </c>
      <c r="C784" s="3">
        <v>55.97</v>
      </c>
      <c r="E784"/>
      <c r="F784" s="5"/>
    </row>
    <row r="785" spans="1:6" x14ac:dyDescent="0.35">
      <c r="A785">
        <v>6</v>
      </c>
      <c r="B785" s="2">
        <v>41696</v>
      </c>
      <c r="C785" s="3">
        <v>34.06</v>
      </c>
      <c r="E785"/>
      <c r="F785" s="5"/>
    </row>
    <row r="786" spans="1:6" x14ac:dyDescent="0.35">
      <c r="A786">
        <v>382</v>
      </c>
      <c r="B786" s="2">
        <v>41696</v>
      </c>
      <c r="C786" s="3">
        <v>28.49</v>
      </c>
      <c r="E786"/>
      <c r="F786" s="5"/>
    </row>
    <row r="787" spans="1:6" x14ac:dyDescent="0.35">
      <c r="A787">
        <v>519</v>
      </c>
      <c r="B787" s="2">
        <v>41696</v>
      </c>
      <c r="C787" s="3">
        <v>36.159999999999997</v>
      </c>
      <c r="E787"/>
      <c r="F787" s="5"/>
    </row>
    <row r="788" spans="1:6" x14ac:dyDescent="0.35">
      <c r="A788">
        <v>743</v>
      </c>
      <c r="B788" s="2">
        <v>41696</v>
      </c>
      <c r="C788" s="3">
        <v>23.58</v>
      </c>
      <c r="E788"/>
      <c r="F788" s="5"/>
    </row>
    <row r="789" spans="1:6" x14ac:dyDescent="0.35">
      <c r="A789">
        <v>909</v>
      </c>
      <c r="B789" s="2">
        <v>41696</v>
      </c>
      <c r="C789" s="3">
        <v>45.24</v>
      </c>
      <c r="E789"/>
      <c r="F789" s="5"/>
    </row>
    <row r="790" spans="1:6" x14ac:dyDescent="0.35">
      <c r="A790">
        <v>932</v>
      </c>
      <c r="B790" s="2">
        <v>41696</v>
      </c>
      <c r="C790" s="3">
        <v>23.58</v>
      </c>
      <c r="E790"/>
      <c r="F790" s="5"/>
    </row>
    <row r="791" spans="1:6" x14ac:dyDescent="0.35">
      <c r="A791">
        <v>1025</v>
      </c>
      <c r="B791" s="2">
        <v>41696</v>
      </c>
      <c r="C791" s="3">
        <v>36.57</v>
      </c>
      <c r="E791"/>
      <c r="F791" s="5"/>
    </row>
    <row r="792" spans="1:6" x14ac:dyDescent="0.35">
      <c r="A792">
        <v>1054</v>
      </c>
      <c r="B792" s="2">
        <v>41696</v>
      </c>
      <c r="C792" s="3">
        <v>26.49</v>
      </c>
      <c r="E792"/>
      <c r="F792" s="5"/>
    </row>
    <row r="793" spans="1:6" x14ac:dyDescent="0.35">
      <c r="A793">
        <v>1201</v>
      </c>
      <c r="B793" s="2">
        <v>41696</v>
      </c>
      <c r="C793" s="3">
        <v>71.34</v>
      </c>
      <c r="E793"/>
      <c r="F793" s="5"/>
    </row>
    <row r="794" spans="1:6" x14ac:dyDescent="0.35">
      <c r="A794">
        <v>1471</v>
      </c>
      <c r="B794" s="2">
        <v>41696</v>
      </c>
      <c r="C794" s="3">
        <v>55.08</v>
      </c>
      <c r="E794"/>
      <c r="F794" s="5"/>
    </row>
    <row r="795" spans="1:6" x14ac:dyDescent="0.35">
      <c r="A795">
        <v>1686</v>
      </c>
      <c r="B795" s="2">
        <v>41696</v>
      </c>
      <c r="C795" s="3">
        <v>61.95</v>
      </c>
      <c r="E795"/>
      <c r="F795" s="5"/>
    </row>
    <row r="796" spans="1:6" x14ac:dyDescent="0.35">
      <c r="A796">
        <v>1794</v>
      </c>
      <c r="B796" s="2">
        <v>41696</v>
      </c>
      <c r="C796" s="3">
        <v>48.45</v>
      </c>
      <c r="E796"/>
      <c r="F796" s="5"/>
    </row>
    <row r="797" spans="1:6" x14ac:dyDescent="0.35">
      <c r="A797">
        <v>1808</v>
      </c>
      <c r="B797" s="2">
        <v>41696</v>
      </c>
      <c r="C797" s="3">
        <v>97.02</v>
      </c>
      <c r="E797"/>
      <c r="F797" s="5"/>
    </row>
    <row r="798" spans="1:6" x14ac:dyDescent="0.35">
      <c r="A798">
        <v>1899</v>
      </c>
      <c r="B798" s="2">
        <v>41696</v>
      </c>
      <c r="C798" s="3">
        <v>139.79</v>
      </c>
      <c r="E798"/>
      <c r="F798" s="5"/>
    </row>
    <row r="799" spans="1:6" x14ac:dyDescent="0.35">
      <c r="A799">
        <v>1945</v>
      </c>
      <c r="B799" s="2">
        <v>41696</v>
      </c>
      <c r="C799" s="3">
        <v>70.55</v>
      </c>
      <c r="E799"/>
      <c r="F799" s="5"/>
    </row>
    <row r="800" spans="1:6" x14ac:dyDescent="0.35">
      <c r="A800">
        <v>2117</v>
      </c>
      <c r="B800" s="2">
        <v>41696</v>
      </c>
      <c r="C800" s="3">
        <v>55.33</v>
      </c>
      <c r="E800"/>
      <c r="F800" s="5"/>
    </row>
    <row r="801" spans="1:6" x14ac:dyDescent="0.35">
      <c r="A801">
        <v>2228</v>
      </c>
      <c r="B801" s="2">
        <v>41696</v>
      </c>
      <c r="C801" s="3">
        <v>36.479999999999997</v>
      </c>
      <c r="E801"/>
      <c r="F801" s="5"/>
    </row>
    <row r="802" spans="1:6" x14ac:dyDescent="0.35">
      <c r="A802">
        <v>263</v>
      </c>
      <c r="B802" s="2">
        <v>41695</v>
      </c>
      <c r="C802" s="3">
        <v>104.46</v>
      </c>
      <c r="E802"/>
      <c r="F802" s="5"/>
    </row>
    <row r="803" spans="1:6" x14ac:dyDescent="0.35">
      <c r="A803">
        <v>613</v>
      </c>
      <c r="B803" s="2">
        <v>41695</v>
      </c>
      <c r="C803" s="3">
        <v>22.49</v>
      </c>
      <c r="E803"/>
      <c r="F803" s="5"/>
    </row>
    <row r="804" spans="1:6" x14ac:dyDescent="0.35">
      <c r="A804">
        <v>693</v>
      </c>
      <c r="B804" s="2">
        <v>41695</v>
      </c>
      <c r="C804" s="3">
        <v>22.88</v>
      </c>
      <c r="E804"/>
      <c r="F804" s="5"/>
    </row>
    <row r="805" spans="1:6" x14ac:dyDescent="0.35">
      <c r="A805">
        <v>994</v>
      </c>
      <c r="B805" s="2">
        <v>41695</v>
      </c>
      <c r="C805" s="3">
        <v>73.959999999999994</v>
      </c>
      <c r="E805"/>
      <c r="F805" s="5"/>
    </row>
    <row r="806" spans="1:6" x14ac:dyDescent="0.35">
      <c r="A806">
        <v>2005</v>
      </c>
      <c r="B806" s="2">
        <v>41695</v>
      </c>
      <c r="C806" s="3">
        <v>40.98</v>
      </c>
      <c r="E806"/>
      <c r="F806" s="5"/>
    </row>
    <row r="807" spans="1:6" x14ac:dyDescent="0.35">
      <c r="A807">
        <v>2340</v>
      </c>
      <c r="B807" s="2">
        <v>41695</v>
      </c>
      <c r="C807" s="3">
        <v>37.36</v>
      </c>
      <c r="E807"/>
      <c r="F807" s="5"/>
    </row>
    <row r="808" spans="1:6" x14ac:dyDescent="0.35">
      <c r="A808">
        <v>13</v>
      </c>
      <c r="B808" s="2">
        <v>41694</v>
      </c>
      <c r="C808" s="3">
        <v>22.49</v>
      </c>
      <c r="E808"/>
      <c r="F808" s="5"/>
    </row>
    <row r="809" spans="1:6" x14ac:dyDescent="0.35">
      <c r="A809">
        <v>287</v>
      </c>
      <c r="B809" s="2">
        <v>41694</v>
      </c>
      <c r="C809" s="3">
        <v>47.48</v>
      </c>
      <c r="E809"/>
      <c r="F809" s="5"/>
    </row>
    <row r="810" spans="1:6" x14ac:dyDescent="0.35">
      <c r="A810">
        <v>693</v>
      </c>
      <c r="B810" s="2">
        <v>41694</v>
      </c>
      <c r="C810" s="3">
        <v>58.97</v>
      </c>
      <c r="E810"/>
      <c r="F810" s="5"/>
    </row>
    <row r="811" spans="1:6" x14ac:dyDescent="0.35">
      <c r="A811">
        <v>2106</v>
      </c>
      <c r="B811" s="2">
        <v>41694</v>
      </c>
      <c r="C811" s="3">
        <v>44.48</v>
      </c>
      <c r="E811"/>
      <c r="F811" s="5"/>
    </row>
    <row r="812" spans="1:6" x14ac:dyDescent="0.35">
      <c r="A812">
        <v>2121</v>
      </c>
      <c r="B812" s="2">
        <v>41694</v>
      </c>
      <c r="C812" s="3">
        <v>51.94</v>
      </c>
      <c r="E812"/>
      <c r="F812" s="5"/>
    </row>
    <row r="813" spans="1:6" x14ac:dyDescent="0.35">
      <c r="A813">
        <v>2228</v>
      </c>
      <c r="B813" s="2">
        <v>41694</v>
      </c>
      <c r="C813" s="3">
        <v>52.96</v>
      </c>
      <c r="E813"/>
      <c r="F813" s="5"/>
    </row>
    <row r="814" spans="1:6" x14ac:dyDescent="0.35">
      <c r="A814">
        <v>2347</v>
      </c>
      <c r="B814" s="2">
        <v>41694</v>
      </c>
      <c r="C814" s="3">
        <v>69.45</v>
      </c>
      <c r="E814"/>
      <c r="F814" s="5"/>
    </row>
    <row r="815" spans="1:6" x14ac:dyDescent="0.35">
      <c r="A815">
        <v>1533</v>
      </c>
      <c r="B815" s="2">
        <v>41693</v>
      </c>
      <c r="C815" s="3">
        <v>56.47</v>
      </c>
      <c r="E815"/>
      <c r="F815" s="5"/>
    </row>
    <row r="816" spans="1:6" x14ac:dyDescent="0.35">
      <c r="A816">
        <v>1860</v>
      </c>
      <c r="B816" s="2">
        <v>41693</v>
      </c>
      <c r="C816" s="3">
        <v>62.06</v>
      </c>
      <c r="E816"/>
      <c r="F816" s="5"/>
    </row>
    <row r="817" spans="1:6" x14ac:dyDescent="0.35">
      <c r="A817">
        <v>2103</v>
      </c>
      <c r="B817" s="2">
        <v>41693</v>
      </c>
      <c r="C817" s="3">
        <v>58.96</v>
      </c>
      <c r="E817"/>
      <c r="F817" s="5"/>
    </row>
    <row r="818" spans="1:6" x14ac:dyDescent="0.35">
      <c r="A818">
        <v>2228</v>
      </c>
      <c r="B818" s="2">
        <v>41693</v>
      </c>
      <c r="C818" s="3">
        <v>88.93</v>
      </c>
      <c r="E818"/>
      <c r="F818" s="5"/>
    </row>
    <row r="819" spans="1:6" x14ac:dyDescent="0.35">
      <c r="A819">
        <v>179</v>
      </c>
      <c r="B819" s="2">
        <v>41692</v>
      </c>
      <c r="C819" s="3">
        <v>67.05</v>
      </c>
      <c r="E819"/>
      <c r="F819" s="5"/>
    </row>
    <row r="820" spans="1:6" x14ac:dyDescent="0.35">
      <c r="A820">
        <v>298</v>
      </c>
      <c r="B820" s="2">
        <v>41692</v>
      </c>
      <c r="C820" s="3">
        <v>43.94</v>
      </c>
      <c r="E820"/>
      <c r="F820" s="5"/>
    </row>
    <row r="821" spans="1:6" x14ac:dyDescent="0.35">
      <c r="A821">
        <v>693</v>
      </c>
      <c r="B821" s="2">
        <v>41692</v>
      </c>
      <c r="C821" s="3">
        <v>70.34</v>
      </c>
      <c r="E821"/>
      <c r="F821" s="5"/>
    </row>
    <row r="822" spans="1:6" x14ac:dyDescent="0.35">
      <c r="A822">
        <v>1104</v>
      </c>
      <c r="B822" s="2">
        <v>41692</v>
      </c>
      <c r="C822" s="3">
        <v>173.89</v>
      </c>
      <c r="E822"/>
      <c r="F822" s="5"/>
    </row>
    <row r="823" spans="1:6" x14ac:dyDescent="0.35">
      <c r="A823">
        <v>1215</v>
      </c>
      <c r="B823" s="2">
        <v>41692</v>
      </c>
      <c r="C823" s="3">
        <v>39.56</v>
      </c>
      <c r="E823"/>
      <c r="F823" s="5"/>
    </row>
    <row r="824" spans="1:6" x14ac:dyDescent="0.35">
      <c r="A824">
        <v>1234</v>
      </c>
      <c r="B824" s="2">
        <v>41692</v>
      </c>
      <c r="C824" s="3">
        <v>86.95</v>
      </c>
      <c r="E824"/>
      <c r="F824" s="5"/>
    </row>
    <row r="825" spans="1:6" x14ac:dyDescent="0.35">
      <c r="A825">
        <v>1834</v>
      </c>
      <c r="B825" s="2">
        <v>41692</v>
      </c>
      <c r="C825" s="3">
        <v>58.96</v>
      </c>
      <c r="E825"/>
      <c r="F825" s="5"/>
    </row>
    <row r="826" spans="1:6" x14ac:dyDescent="0.35">
      <c r="A826">
        <v>2155</v>
      </c>
      <c r="B826" s="2">
        <v>41692</v>
      </c>
      <c r="C826" s="3">
        <v>53.97</v>
      </c>
      <c r="E826"/>
      <c r="F826" s="5"/>
    </row>
    <row r="827" spans="1:6" x14ac:dyDescent="0.35">
      <c r="A827">
        <v>2352</v>
      </c>
      <c r="B827" s="2">
        <v>41692</v>
      </c>
      <c r="C827" s="3">
        <v>25.49</v>
      </c>
      <c r="E827"/>
      <c r="F827" s="5"/>
    </row>
    <row r="828" spans="1:6" x14ac:dyDescent="0.35">
      <c r="A828">
        <v>6</v>
      </c>
      <c r="B828" s="2">
        <v>41691</v>
      </c>
      <c r="C828" s="3">
        <v>43.98</v>
      </c>
      <c r="E828"/>
      <c r="F828" s="5"/>
    </row>
    <row r="829" spans="1:6" x14ac:dyDescent="0.35">
      <c r="A829">
        <v>178</v>
      </c>
      <c r="B829" s="2">
        <v>41691</v>
      </c>
      <c r="C829" s="3">
        <v>34.979999999999997</v>
      </c>
      <c r="E829"/>
      <c r="F829" s="5"/>
    </row>
    <row r="830" spans="1:6" x14ac:dyDescent="0.35">
      <c r="A830">
        <v>218</v>
      </c>
      <c r="B830" s="2">
        <v>41691</v>
      </c>
      <c r="C830" s="3">
        <v>81.38</v>
      </c>
      <c r="E830"/>
      <c r="F830" s="5"/>
    </row>
    <row r="831" spans="1:6" x14ac:dyDescent="0.35">
      <c r="A831">
        <v>1129</v>
      </c>
      <c r="B831" s="2">
        <v>41691</v>
      </c>
      <c r="C831" s="3">
        <v>24.99</v>
      </c>
      <c r="E831"/>
      <c r="F831" s="5"/>
    </row>
    <row r="832" spans="1:6" x14ac:dyDescent="0.35">
      <c r="A832">
        <v>1232</v>
      </c>
      <c r="B832" s="2">
        <v>41691</v>
      </c>
      <c r="C832" s="3">
        <v>36.479999999999997</v>
      </c>
      <c r="E832"/>
      <c r="F832" s="5"/>
    </row>
    <row r="833" spans="1:6" x14ac:dyDescent="0.35">
      <c r="A833">
        <v>1471</v>
      </c>
      <c r="B833" s="2">
        <v>41691</v>
      </c>
      <c r="C833" s="3">
        <v>125.1</v>
      </c>
      <c r="E833"/>
      <c r="F833" s="5"/>
    </row>
    <row r="834" spans="1:6" x14ac:dyDescent="0.35">
      <c r="A834">
        <v>149</v>
      </c>
      <c r="B834" s="2">
        <v>41690</v>
      </c>
      <c r="C834" s="3">
        <v>46.47</v>
      </c>
      <c r="E834"/>
      <c r="F834" s="5"/>
    </row>
    <row r="835" spans="1:6" x14ac:dyDescent="0.35">
      <c r="A835">
        <v>187</v>
      </c>
      <c r="B835" s="2">
        <v>41690</v>
      </c>
      <c r="C835" s="3">
        <v>23.49</v>
      </c>
      <c r="E835"/>
      <c r="F835" s="5"/>
    </row>
    <row r="836" spans="1:6" x14ac:dyDescent="0.35">
      <c r="A836">
        <v>568</v>
      </c>
      <c r="B836" s="2">
        <v>41690</v>
      </c>
      <c r="C836" s="3">
        <v>63.54</v>
      </c>
      <c r="E836"/>
      <c r="F836" s="5"/>
    </row>
    <row r="837" spans="1:6" x14ac:dyDescent="0.35">
      <c r="A837">
        <v>979</v>
      </c>
      <c r="B837" s="2">
        <v>41690</v>
      </c>
      <c r="C837" s="3">
        <v>25.99</v>
      </c>
      <c r="E837"/>
      <c r="F837" s="5"/>
    </row>
    <row r="838" spans="1:6" x14ac:dyDescent="0.35">
      <c r="A838">
        <v>1737</v>
      </c>
      <c r="B838" s="2">
        <v>41690</v>
      </c>
      <c r="C838" s="3">
        <v>43.49</v>
      </c>
      <c r="E838"/>
      <c r="F838" s="5"/>
    </row>
    <row r="839" spans="1:6" x14ac:dyDescent="0.35">
      <c r="A839">
        <v>1857</v>
      </c>
      <c r="B839" s="2">
        <v>41690</v>
      </c>
      <c r="C839" s="3">
        <v>22.88</v>
      </c>
      <c r="E839"/>
      <c r="F839" s="5"/>
    </row>
    <row r="840" spans="1:6" x14ac:dyDescent="0.35">
      <c r="A840">
        <v>717</v>
      </c>
      <c r="B840" s="2">
        <v>41689</v>
      </c>
      <c r="C840" s="3">
        <v>28.99</v>
      </c>
      <c r="E840"/>
      <c r="F840" s="5"/>
    </row>
    <row r="841" spans="1:6" x14ac:dyDescent="0.35">
      <c r="A841">
        <v>792</v>
      </c>
      <c r="B841" s="2">
        <v>41689</v>
      </c>
      <c r="C841" s="3">
        <v>33.47</v>
      </c>
      <c r="E841"/>
      <c r="F841" s="5"/>
    </row>
    <row r="842" spans="1:6" x14ac:dyDescent="0.35">
      <c r="A842">
        <v>1770</v>
      </c>
      <c r="B842" s="2">
        <v>41689</v>
      </c>
      <c r="C842" s="3">
        <v>23.99</v>
      </c>
      <c r="E842"/>
      <c r="F842" s="5"/>
    </row>
    <row r="843" spans="1:6" x14ac:dyDescent="0.35">
      <c r="A843">
        <v>167</v>
      </c>
      <c r="B843" s="2">
        <v>41688</v>
      </c>
      <c r="C843" s="3">
        <v>22.02</v>
      </c>
      <c r="E843"/>
      <c r="F843" s="5"/>
    </row>
    <row r="844" spans="1:6" x14ac:dyDescent="0.35">
      <c r="A844">
        <v>368</v>
      </c>
      <c r="B844" s="2">
        <v>41688</v>
      </c>
      <c r="C844" s="3">
        <v>42.97</v>
      </c>
      <c r="E844"/>
      <c r="F844" s="5"/>
    </row>
    <row r="845" spans="1:6" x14ac:dyDescent="0.35">
      <c r="A845">
        <v>762</v>
      </c>
      <c r="B845" s="2">
        <v>41688</v>
      </c>
      <c r="C845" s="3">
        <v>45.98</v>
      </c>
      <c r="E845"/>
      <c r="F845" s="5"/>
    </row>
    <row r="846" spans="1:6" x14ac:dyDescent="0.35">
      <c r="A846">
        <v>1088</v>
      </c>
      <c r="B846" s="2">
        <v>41688</v>
      </c>
      <c r="C846" s="3">
        <v>22.49</v>
      </c>
      <c r="E846"/>
      <c r="F846" s="5"/>
    </row>
    <row r="847" spans="1:6" x14ac:dyDescent="0.35">
      <c r="A847">
        <v>1572</v>
      </c>
      <c r="B847" s="2">
        <v>41688</v>
      </c>
      <c r="C847" s="3">
        <v>23.99</v>
      </c>
      <c r="E847"/>
      <c r="F847" s="5"/>
    </row>
    <row r="848" spans="1:6" x14ac:dyDescent="0.35">
      <c r="A848">
        <v>1647</v>
      </c>
      <c r="B848" s="2">
        <v>41688</v>
      </c>
      <c r="C848" s="3">
        <v>45.97</v>
      </c>
      <c r="E848"/>
      <c r="F848" s="5"/>
    </row>
    <row r="849" spans="1:6" x14ac:dyDescent="0.35">
      <c r="A849">
        <v>1712</v>
      </c>
      <c r="B849" s="2">
        <v>41688</v>
      </c>
      <c r="C849" s="3">
        <v>40.99</v>
      </c>
      <c r="E849"/>
      <c r="F849" s="5"/>
    </row>
    <row r="850" spans="1:6" x14ac:dyDescent="0.35">
      <c r="A850">
        <v>2294</v>
      </c>
      <c r="B850" s="2">
        <v>41688</v>
      </c>
      <c r="C850" s="3">
        <v>59.97</v>
      </c>
      <c r="E850"/>
      <c r="F850" s="5"/>
    </row>
    <row r="851" spans="1:6" x14ac:dyDescent="0.35">
      <c r="A851">
        <v>649</v>
      </c>
      <c r="B851" s="2">
        <v>41687</v>
      </c>
      <c r="C851" s="3">
        <v>26.49</v>
      </c>
      <c r="E851"/>
      <c r="F851" s="5"/>
    </row>
    <row r="852" spans="1:6" x14ac:dyDescent="0.35">
      <c r="A852">
        <v>967</v>
      </c>
      <c r="B852" s="2">
        <v>41687</v>
      </c>
      <c r="C852" s="3">
        <v>39.21</v>
      </c>
      <c r="E852"/>
      <c r="F852" s="5"/>
    </row>
    <row r="853" spans="1:6" x14ac:dyDescent="0.35">
      <c r="A853">
        <v>1941</v>
      </c>
      <c r="B853" s="2">
        <v>41687</v>
      </c>
      <c r="C853" s="3">
        <v>52.97</v>
      </c>
      <c r="E853"/>
      <c r="F853" s="5"/>
    </row>
    <row r="854" spans="1:6" x14ac:dyDescent="0.35">
      <c r="A854">
        <v>1981</v>
      </c>
      <c r="B854" s="2">
        <v>41687</v>
      </c>
      <c r="C854" s="3">
        <v>47.97</v>
      </c>
      <c r="E854"/>
      <c r="F854" s="5"/>
    </row>
    <row r="855" spans="1:6" x14ac:dyDescent="0.35">
      <c r="A855">
        <v>2073</v>
      </c>
      <c r="B855" s="2">
        <v>41687</v>
      </c>
      <c r="C855" s="3">
        <v>49.06</v>
      </c>
      <c r="E855"/>
      <c r="F855" s="5"/>
    </row>
    <row r="856" spans="1:6" x14ac:dyDescent="0.35">
      <c r="A856">
        <v>841</v>
      </c>
      <c r="B856" s="2">
        <v>41686</v>
      </c>
      <c r="C856" s="3">
        <v>36.479999999999997</v>
      </c>
      <c r="E856"/>
      <c r="F856" s="5"/>
    </row>
    <row r="857" spans="1:6" x14ac:dyDescent="0.35">
      <c r="A857">
        <v>867</v>
      </c>
      <c r="B857" s="2">
        <v>41686</v>
      </c>
      <c r="C857" s="3">
        <v>36.479999999999997</v>
      </c>
      <c r="E857"/>
      <c r="F857" s="5"/>
    </row>
    <row r="858" spans="1:6" x14ac:dyDescent="0.35">
      <c r="A858">
        <v>1467</v>
      </c>
      <c r="B858" s="2">
        <v>41686</v>
      </c>
      <c r="C858" s="3">
        <v>264.08999999999997</v>
      </c>
      <c r="E858"/>
      <c r="F858" s="5"/>
    </row>
    <row r="859" spans="1:6" x14ac:dyDescent="0.35">
      <c r="A859">
        <v>1887</v>
      </c>
      <c r="B859" s="2">
        <v>41686</v>
      </c>
      <c r="C859" s="3">
        <v>56.47</v>
      </c>
      <c r="E859"/>
      <c r="F859" s="5"/>
    </row>
    <row r="860" spans="1:6" x14ac:dyDescent="0.35">
      <c r="A860">
        <v>2003</v>
      </c>
      <c r="B860" s="2">
        <v>41686</v>
      </c>
      <c r="C860" s="3">
        <v>110.93</v>
      </c>
      <c r="E860"/>
      <c r="F860" s="5"/>
    </row>
    <row r="861" spans="1:6" x14ac:dyDescent="0.35">
      <c r="A861">
        <v>6</v>
      </c>
      <c r="B861" s="2">
        <v>41685</v>
      </c>
      <c r="C861" s="3">
        <v>134.96</v>
      </c>
      <c r="E861"/>
      <c r="F861" s="5"/>
    </row>
    <row r="862" spans="1:6" x14ac:dyDescent="0.35">
      <c r="A862">
        <v>19</v>
      </c>
      <c r="B862" s="2">
        <v>41685</v>
      </c>
      <c r="C862" s="3">
        <v>26.49</v>
      </c>
      <c r="E862"/>
      <c r="F862" s="5"/>
    </row>
    <row r="863" spans="1:6" x14ac:dyDescent="0.35">
      <c r="A863">
        <v>312</v>
      </c>
      <c r="B863" s="2">
        <v>41685</v>
      </c>
      <c r="C863" s="3">
        <v>53.46</v>
      </c>
      <c r="E863"/>
      <c r="F863" s="5"/>
    </row>
    <row r="864" spans="1:6" x14ac:dyDescent="0.35">
      <c r="A864">
        <v>572</v>
      </c>
      <c r="B864" s="2">
        <v>41685</v>
      </c>
      <c r="C864" s="3">
        <v>80.95</v>
      </c>
      <c r="E864"/>
      <c r="F864" s="5"/>
    </row>
    <row r="865" spans="1:6" x14ac:dyDescent="0.35">
      <c r="A865">
        <v>969</v>
      </c>
      <c r="B865" s="2">
        <v>41685</v>
      </c>
      <c r="C865" s="3">
        <v>44.99</v>
      </c>
      <c r="E865"/>
      <c r="F865" s="5"/>
    </row>
    <row r="866" spans="1:6" x14ac:dyDescent="0.35">
      <c r="A866">
        <v>2118</v>
      </c>
      <c r="B866" s="2">
        <v>41685</v>
      </c>
      <c r="C866" s="3">
        <v>43.48</v>
      </c>
      <c r="E866"/>
      <c r="F866" s="5"/>
    </row>
    <row r="867" spans="1:6" x14ac:dyDescent="0.35">
      <c r="A867">
        <v>1129</v>
      </c>
      <c r="B867" s="2">
        <v>41684</v>
      </c>
      <c r="C867" s="3">
        <v>62.98</v>
      </c>
      <c r="E867"/>
      <c r="F867" s="5"/>
    </row>
    <row r="868" spans="1:6" x14ac:dyDescent="0.35">
      <c r="A868">
        <v>1203</v>
      </c>
      <c r="B868" s="2">
        <v>41684</v>
      </c>
      <c r="C868" s="3">
        <v>33.979999999999997</v>
      </c>
      <c r="E868"/>
      <c r="F868" s="5"/>
    </row>
    <row r="869" spans="1:6" x14ac:dyDescent="0.35">
      <c r="A869">
        <v>1242</v>
      </c>
      <c r="B869" s="2">
        <v>41684</v>
      </c>
      <c r="C869" s="3">
        <v>55.97</v>
      </c>
      <c r="E869"/>
      <c r="F869" s="5"/>
    </row>
    <row r="870" spans="1:6" x14ac:dyDescent="0.35">
      <c r="A870">
        <v>1272</v>
      </c>
      <c r="B870" s="2">
        <v>41684</v>
      </c>
      <c r="C870" s="3">
        <v>42.48</v>
      </c>
      <c r="E870"/>
      <c r="F870" s="5"/>
    </row>
    <row r="871" spans="1:6" x14ac:dyDescent="0.35">
      <c r="A871">
        <v>1295</v>
      </c>
      <c r="B871" s="2">
        <v>41684</v>
      </c>
      <c r="C871" s="3">
        <v>57.46</v>
      </c>
      <c r="E871"/>
      <c r="F871" s="5"/>
    </row>
    <row r="872" spans="1:6" x14ac:dyDescent="0.35">
      <c r="A872">
        <v>2276</v>
      </c>
      <c r="B872" s="2">
        <v>41684</v>
      </c>
      <c r="C872" s="3">
        <v>56.49</v>
      </c>
      <c r="E872"/>
      <c r="F872" s="5"/>
    </row>
    <row r="873" spans="1:6" x14ac:dyDescent="0.35">
      <c r="A873">
        <v>46</v>
      </c>
      <c r="B873" s="2">
        <v>41683</v>
      </c>
      <c r="C873" s="3">
        <v>39.979999999999997</v>
      </c>
      <c r="E873"/>
      <c r="F873" s="5"/>
    </row>
    <row r="874" spans="1:6" x14ac:dyDescent="0.35">
      <c r="A874">
        <v>125</v>
      </c>
      <c r="B874" s="2">
        <v>41683</v>
      </c>
      <c r="C874" s="3">
        <v>18.489999999999998</v>
      </c>
      <c r="E874"/>
      <c r="F874" s="5"/>
    </row>
    <row r="875" spans="1:6" x14ac:dyDescent="0.35">
      <c r="A875">
        <v>444</v>
      </c>
      <c r="B875" s="2">
        <v>41683</v>
      </c>
      <c r="C875" s="3">
        <v>23.99</v>
      </c>
      <c r="E875"/>
      <c r="F875" s="5"/>
    </row>
    <row r="876" spans="1:6" x14ac:dyDescent="0.35">
      <c r="A876">
        <v>791</v>
      </c>
      <c r="B876" s="2">
        <v>41683</v>
      </c>
      <c r="C876" s="3">
        <v>33.49</v>
      </c>
      <c r="E876"/>
      <c r="F876" s="5"/>
    </row>
    <row r="877" spans="1:6" x14ac:dyDescent="0.35">
      <c r="A877">
        <v>1052</v>
      </c>
      <c r="B877" s="2">
        <v>41683</v>
      </c>
      <c r="C877" s="3">
        <v>41.48</v>
      </c>
      <c r="E877"/>
      <c r="F877" s="5"/>
    </row>
    <row r="878" spans="1:6" x14ac:dyDescent="0.35">
      <c r="A878">
        <v>144</v>
      </c>
      <c r="B878" s="2">
        <v>41682</v>
      </c>
      <c r="C878" s="3">
        <v>25.49</v>
      </c>
      <c r="E878"/>
      <c r="F878" s="5"/>
    </row>
    <row r="879" spans="1:6" x14ac:dyDescent="0.35">
      <c r="A879">
        <v>404</v>
      </c>
      <c r="B879" s="2">
        <v>41682</v>
      </c>
      <c r="C879" s="3">
        <v>29.98</v>
      </c>
      <c r="E879"/>
      <c r="F879" s="5"/>
    </row>
    <row r="880" spans="1:6" x14ac:dyDescent="0.35">
      <c r="A880">
        <v>673</v>
      </c>
      <c r="B880" s="2">
        <v>41682</v>
      </c>
      <c r="C880" s="3">
        <v>66.040000000000006</v>
      </c>
      <c r="E880"/>
      <c r="F880" s="5"/>
    </row>
    <row r="881" spans="1:6" x14ac:dyDescent="0.35">
      <c r="A881">
        <v>810</v>
      </c>
      <c r="B881" s="2">
        <v>41682</v>
      </c>
      <c r="C881" s="3">
        <v>22.49</v>
      </c>
      <c r="E881"/>
      <c r="F881" s="5"/>
    </row>
    <row r="882" spans="1:6" x14ac:dyDescent="0.35">
      <c r="A882">
        <v>1464</v>
      </c>
      <c r="B882" s="2">
        <v>41682</v>
      </c>
      <c r="C882" s="3">
        <v>25.49</v>
      </c>
      <c r="E882"/>
      <c r="F882" s="5"/>
    </row>
    <row r="883" spans="1:6" x14ac:dyDescent="0.35">
      <c r="A883">
        <v>1670</v>
      </c>
      <c r="B883" s="2">
        <v>41682</v>
      </c>
      <c r="C883" s="3">
        <v>48.47</v>
      </c>
      <c r="E883"/>
      <c r="F883" s="5"/>
    </row>
    <row r="884" spans="1:6" x14ac:dyDescent="0.35">
      <c r="A884">
        <v>1671</v>
      </c>
      <c r="B884" s="2">
        <v>41682</v>
      </c>
      <c r="C884" s="3">
        <v>58.65</v>
      </c>
      <c r="E884"/>
      <c r="F884" s="5"/>
    </row>
    <row r="885" spans="1:6" x14ac:dyDescent="0.35">
      <c r="A885">
        <v>1789</v>
      </c>
      <c r="B885" s="2">
        <v>41682</v>
      </c>
      <c r="C885" s="3">
        <v>54.97</v>
      </c>
      <c r="E885"/>
      <c r="F885" s="5"/>
    </row>
    <row r="886" spans="1:6" x14ac:dyDescent="0.35">
      <c r="A886">
        <v>1860</v>
      </c>
      <c r="B886" s="2">
        <v>41682</v>
      </c>
      <c r="C886" s="3">
        <v>69.47</v>
      </c>
      <c r="E886"/>
      <c r="F886" s="5"/>
    </row>
    <row r="887" spans="1:6" x14ac:dyDescent="0.35">
      <c r="A887">
        <v>1925</v>
      </c>
      <c r="B887" s="2">
        <v>41682</v>
      </c>
      <c r="C887" s="3">
        <v>25.49</v>
      </c>
      <c r="E887"/>
      <c r="F887" s="5"/>
    </row>
    <row r="888" spans="1:6" x14ac:dyDescent="0.35">
      <c r="A888">
        <v>1981</v>
      </c>
      <c r="B888" s="2">
        <v>41682</v>
      </c>
      <c r="C888" s="3">
        <v>48.86</v>
      </c>
      <c r="E888"/>
      <c r="F888" s="5"/>
    </row>
    <row r="889" spans="1:6" x14ac:dyDescent="0.35">
      <c r="A889">
        <v>2220</v>
      </c>
      <c r="B889" s="2">
        <v>41682</v>
      </c>
      <c r="C889" s="3">
        <v>23.49</v>
      </c>
      <c r="E889"/>
      <c r="F889" s="5"/>
    </row>
    <row r="890" spans="1:6" x14ac:dyDescent="0.35">
      <c r="A890">
        <v>2344</v>
      </c>
      <c r="B890" s="2">
        <v>41682</v>
      </c>
      <c r="C890" s="3">
        <v>24.49</v>
      </c>
      <c r="E890"/>
      <c r="F890" s="5"/>
    </row>
    <row r="891" spans="1:6" x14ac:dyDescent="0.35">
      <c r="A891">
        <v>9</v>
      </c>
      <c r="B891" s="2">
        <v>41681</v>
      </c>
      <c r="C891" s="3">
        <v>39.979999999999997</v>
      </c>
      <c r="E891"/>
      <c r="F891" s="5"/>
    </row>
    <row r="892" spans="1:6" x14ac:dyDescent="0.35">
      <c r="A892">
        <v>135</v>
      </c>
      <c r="B892" s="2">
        <v>41681</v>
      </c>
      <c r="C892" s="3">
        <v>43.74</v>
      </c>
      <c r="E892"/>
      <c r="F892" s="5"/>
    </row>
    <row r="893" spans="1:6" x14ac:dyDescent="0.35">
      <c r="A893">
        <v>241</v>
      </c>
      <c r="B893" s="2">
        <v>41681</v>
      </c>
      <c r="C893" s="3">
        <v>35.979999999999997</v>
      </c>
      <c r="E893"/>
      <c r="F893" s="5"/>
    </row>
    <row r="894" spans="1:6" x14ac:dyDescent="0.35">
      <c r="A894">
        <v>1017</v>
      </c>
      <c r="B894" s="2">
        <v>41681</v>
      </c>
      <c r="C894" s="3">
        <v>32.979999999999997</v>
      </c>
      <c r="E894"/>
      <c r="F894" s="5"/>
    </row>
    <row r="895" spans="1:6" x14ac:dyDescent="0.35">
      <c r="A895">
        <v>1081</v>
      </c>
      <c r="B895" s="2">
        <v>41681</v>
      </c>
      <c r="C895" s="3">
        <v>83.82</v>
      </c>
      <c r="E895"/>
      <c r="F895" s="5"/>
    </row>
    <row r="896" spans="1:6" x14ac:dyDescent="0.35">
      <c r="A896">
        <v>2248</v>
      </c>
      <c r="B896" s="2">
        <v>41681</v>
      </c>
      <c r="C896" s="3">
        <v>45.47</v>
      </c>
      <c r="E896"/>
      <c r="F896" s="5"/>
    </row>
    <row r="897" spans="1:6" x14ac:dyDescent="0.35">
      <c r="A897">
        <v>9</v>
      </c>
      <c r="B897" s="2">
        <v>41680</v>
      </c>
      <c r="C897" s="3">
        <v>39.49</v>
      </c>
      <c r="E897"/>
      <c r="F897" s="5"/>
    </row>
    <row r="898" spans="1:6" x14ac:dyDescent="0.35">
      <c r="A898">
        <v>243</v>
      </c>
      <c r="B898" s="2">
        <v>41680</v>
      </c>
      <c r="C898" s="3">
        <v>106.43</v>
      </c>
      <c r="E898"/>
      <c r="F898" s="5"/>
    </row>
    <row r="899" spans="1:6" x14ac:dyDescent="0.35">
      <c r="A899">
        <v>1184</v>
      </c>
      <c r="B899" s="2">
        <v>41680</v>
      </c>
      <c r="C899" s="3">
        <v>32.479999999999997</v>
      </c>
      <c r="E899"/>
      <c r="F899" s="5"/>
    </row>
    <row r="900" spans="1:6" x14ac:dyDescent="0.35">
      <c r="A900">
        <v>1359</v>
      </c>
      <c r="B900" s="2">
        <v>41680</v>
      </c>
      <c r="C900" s="3">
        <v>33.979999999999997</v>
      </c>
      <c r="E900"/>
      <c r="F900" s="5"/>
    </row>
    <row r="901" spans="1:6" x14ac:dyDescent="0.35">
      <c r="A901">
        <v>1808</v>
      </c>
      <c r="B901" s="2">
        <v>41680</v>
      </c>
      <c r="C901" s="3">
        <v>38</v>
      </c>
      <c r="E901"/>
      <c r="F901" s="5"/>
    </row>
    <row r="902" spans="1:6" x14ac:dyDescent="0.35">
      <c r="A902">
        <v>1834</v>
      </c>
      <c r="B902" s="2">
        <v>41680</v>
      </c>
      <c r="C902" s="3">
        <v>40.47</v>
      </c>
      <c r="E902"/>
      <c r="F902" s="5"/>
    </row>
    <row r="903" spans="1:6" x14ac:dyDescent="0.35">
      <c r="A903">
        <v>167</v>
      </c>
      <c r="B903" s="2">
        <v>41679</v>
      </c>
      <c r="C903" s="3">
        <v>35.979999999999997</v>
      </c>
      <c r="E903"/>
      <c r="F903" s="5"/>
    </row>
    <row r="904" spans="1:6" x14ac:dyDescent="0.35">
      <c r="A904">
        <v>1845</v>
      </c>
      <c r="B904" s="2">
        <v>41679</v>
      </c>
      <c r="C904" s="3">
        <v>22.18</v>
      </c>
      <c r="E904"/>
      <c r="F904" s="5"/>
    </row>
    <row r="905" spans="1:6" x14ac:dyDescent="0.35">
      <c r="A905">
        <v>2207</v>
      </c>
      <c r="B905" s="2">
        <v>41679</v>
      </c>
      <c r="C905" s="3">
        <v>53.06</v>
      </c>
      <c r="E905"/>
      <c r="F905" s="5"/>
    </row>
    <row r="906" spans="1:6" x14ac:dyDescent="0.35">
      <c r="A906">
        <v>641</v>
      </c>
      <c r="B906" s="2">
        <v>41678</v>
      </c>
      <c r="C906" s="3">
        <v>122.3</v>
      </c>
      <c r="E906"/>
      <c r="F906" s="5"/>
    </row>
    <row r="907" spans="1:6" x14ac:dyDescent="0.35">
      <c r="A907">
        <v>813</v>
      </c>
      <c r="B907" s="2">
        <v>41678</v>
      </c>
      <c r="C907" s="3">
        <v>49.97</v>
      </c>
      <c r="E907"/>
      <c r="F907" s="5"/>
    </row>
    <row r="908" spans="1:6" x14ac:dyDescent="0.35">
      <c r="A908">
        <v>949</v>
      </c>
      <c r="B908" s="2">
        <v>41678</v>
      </c>
      <c r="C908" s="3">
        <v>15.49</v>
      </c>
      <c r="E908"/>
      <c r="F908" s="5"/>
    </row>
    <row r="909" spans="1:6" x14ac:dyDescent="0.35">
      <c r="A909">
        <v>1134</v>
      </c>
      <c r="B909" s="2">
        <v>41678</v>
      </c>
      <c r="C909" s="3">
        <v>22.88</v>
      </c>
      <c r="E909"/>
      <c r="F909" s="5"/>
    </row>
    <row r="910" spans="1:6" x14ac:dyDescent="0.35">
      <c r="A910">
        <v>1136</v>
      </c>
      <c r="B910" s="2">
        <v>41678</v>
      </c>
      <c r="C910" s="3">
        <v>51.36</v>
      </c>
      <c r="E910"/>
      <c r="F910" s="5"/>
    </row>
    <row r="911" spans="1:6" x14ac:dyDescent="0.35">
      <c r="A911">
        <v>1181</v>
      </c>
      <c r="B911" s="2">
        <v>41678</v>
      </c>
      <c r="C911" s="3">
        <v>61.48</v>
      </c>
      <c r="E911"/>
      <c r="F911" s="5"/>
    </row>
    <row r="912" spans="1:6" x14ac:dyDescent="0.35">
      <c r="A912">
        <v>1292</v>
      </c>
      <c r="B912" s="2">
        <v>41678</v>
      </c>
      <c r="C912" s="3">
        <v>50.55</v>
      </c>
      <c r="E912"/>
      <c r="F912" s="5"/>
    </row>
    <row r="913" spans="1:6" x14ac:dyDescent="0.35">
      <c r="A913">
        <v>1434</v>
      </c>
      <c r="B913" s="2">
        <v>41678</v>
      </c>
      <c r="C913" s="3">
        <v>28.99</v>
      </c>
      <c r="E913"/>
      <c r="F913" s="5"/>
    </row>
    <row r="914" spans="1:6" x14ac:dyDescent="0.35">
      <c r="A914">
        <v>1539</v>
      </c>
      <c r="B914" s="2">
        <v>41678</v>
      </c>
      <c r="C914" s="3">
        <v>23.99</v>
      </c>
      <c r="E914"/>
      <c r="F914" s="5"/>
    </row>
    <row r="915" spans="1:6" x14ac:dyDescent="0.35">
      <c r="A915">
        <v>1617</v>
      </c>
      <c r="B915" s="2">
        <v>41678</v>
      </c>
      <c r="C915" s="3">
        <v>44.97</v>
      </c>
      <c r="E915"/>
      <c r="F915" s="5"/>
    </row>
    <row r="916" spans="1:6" x14ac:dyDescent="0.35">
      <c r="A916">
        <v>2069</v>
      </c>
      <c r="B916" s="2">
        <v>41678</v>
      </c>
      <c r="C916" s="3">
        <v>45.07</v>
      </c>
      <c r="E916"/>
      <c r="F916" s="5"/>
    </row>
    <row r="917" spans="1:6" x14ac:dyDescent="0.35">
      <c r="A917">
        <v>2280</v>
      </c>
      <c r="B917" s="2">
        <v>41678</v>
      </c>
      <c r="C917" s="3">
        <v>58.47</v>
      </c>
      <c r="E917"/>
      <c r="F917" s="5"/>
    </row>
    <row r="918" spans="1:6" x14ac:dyDescent="0.35">
      <c r="A918">
        <v>598</v>
      </c>
      <c r="B918" s="2">
        <v>41677</v>
      </c>
      <c r="C918" s="3">
        <v>23.49</v>
      </c>
      <c r="E918"/>
      <c r="F918" s="5"/>
    </row>
    <row r="919" spans="1:6" x14ac:dyDescent="0.35">
      <c r="A919">
        <v>783</v>
      </c>
      <c r="B919" s="2">
        <v>41677</v>
      </c>
      <c r="C919" s="3">
        <v>33.479999999999997</v>
      </c>
      <c r="E919"/>
      <c r="F919" s="5"/>
    </row>
    <row r="920" spans="1:6" x14ac:dyDescent="0.35">
      <c r="A920">
        <v>843</v>
      </c>
      <c r="B920" s="2">
        <v>41677</v>
      </c>
      <c r="C920" s="3">
        <v>38.97</v>
      </c>
      <c r="E920"/>
      <c r="F920" s="5"/>
    </row>
    <row r="921" spans="1:6" x14ac:dyDescent="0.35">
      <c r="A921">
        <v>1414</v>
      </c>
      <c r="B921" s="2">
        <v>41677</v>
      </c>
      <c r="C921" s="3">
        <v>72.989999999999995</v>
      </c>
      <c r="E921"/>
      <c r="F921" s="5"/>
    </row>
    <row r="922" spans="1:6" x14ac:dyDescent="0.35">
      <c r="A922">
        <v>2312</v>
      </c>
      <c r="B922" s="2">
        <v>41677</v>
      </c>
      <c r="C922" s="3">
        <v>23.49</v>
      </c>
      <c r="E922"/>
      <c r="F922" s="5"/>
    </row>
    <row r="923" spans="1:6" x14ac:dyDescent="0.35">
      <c r="A923">
        <v>1348</v>
      </c>
      <c r="B923" s="2">
        <v>41676</v>
      </c>
      <c r="C923" s="3">
        <v>22.02</v>
      </c>
      <c r="E923"/>
      <c r="F923" s="5"/>
    </row>
    <row r="924" spans="1:6" x14ac:dyDescent="0.35">
      <c r="A924">
        <v>1572</v>
      </c>
      <c r="B924" s="2">
        <v>41676</v>
      </c>
      <c r="C924" s="3">
        <v>22.49</v>
      </c>
      <c r="E924"/>
      <c r="F924" s="5"/>
    </row>
    <row r="925" spans="1:6" x14ac:dyDescent="0.35">
      <c r="A925">
        <v>2253</v>
      </c>
      <c r="B925" s="2">
        <v>41676</v>
      </c>
      <c r="C925" s="3">
        <v>95.87</v>
      </c>
      <c r="E925"/>
      <c r="F925" s="5"/>
    </row>
    <row r="926" spans="1:6" x14ac:dyDescent="0.35">
      <c r="A926">
        <v>2294</v>
      </c>
      <c r="B926" s="2">
        <v>41676</v>
      </c>
      <c r="C926" s="3">
        <v>63.88</v>
      </c>
      <c r="E926"/>
      <c r="F926" s="5"/>
    </row>
    <row r="927" spans="1:6" x14ac:dyDescent="0.35">
      <c r="A927">
        <v>2303</v>
      </c>
      <c r="B927" s="2">
        <v>41676</v>
      </c>
      <c r="C927" s="3">
        <v>53.47</v>
      </c>
      <c r="E927"/>
      <c r="F927" s="5"/>
    </row>
    <row r="928" spans="1:6" x14ac:dyDescent="0.35">
      <c r="A928">
        <v>164</v>
      </c>
      <c r="B928" s="2">
        <v>41675</v>
      </c>
      <c r="C928" s="3">
        <v>40.06</v>
      </c>
      <c r="E928"/>
      <c r="F928" s="5"/>
    </row>
    <row r="929" spans="1:6" x14ac:dyDescent="0.35">
      <c r="A929">
        <v>1203</v>
      </c>
      <c r="B929" s="2">
        <v>41675</v>
      </c>
      <c r="C929" s="3">
        <v>37.479999999999997</v>
      </c>
      <c r="E929"/>
      <c r="F929" s="5"/>
    </row>
    <row r="930" spans="1:6" x14ac:dyDescent="0.35">
      <c r="A930">
        <v>1368</v>
      </c>
      <c r="B930" s="2">
        <v>41675</v>
      </c>
      <c r="C930" s="3">
        <v>53.36</v>
      </c>
      <c r="E930"/>
      <c r="F930" s="5"/>
    </row>
    <row r="931" spans="1:6" x14ac:dyDescent="0.35">
      <c r="A931">
        <v>1413</v>
      </c>
      <c r="B931" s="2">
        <v>41675</v>
      </c>
      <c r="C931" s="3">
        <v>26.49</v>
      </c>
      <c r="E931"/>
      <c r="F931" s="5"/>
    </row>
    <row r="932" spans="1:6" x14ac:dyDescent="0.35">
      <c r="A932">
        <v>1716</v>
      </c>
      <c r="B932" s="2">
        <v>41675</v>
      </c>
      <c r="C932" s="3">
        <v>52.87</v>
      </c>
      <c r="E932"/>
      <c r="F932" s="5"/>
    </row>
    <row r="933" spans="1:6" x14ac:dyDescent="0.35">
      <c r="A933">
        <v>142</v>
      </c>
      <c r="B933" s="2">
        <v>41674</v>
      </c>
      <c r="C933" s="3">
        <v>33.979999999999997</v>
      </c>
      <c r="E933"/>
      <c r="F933" s="5"/>
    </row>
    <row r="934" spans="1:6" x14ac:dyDescent="0.35">
      <c r="A934">
        <v>376</v>
      </c>
      <c r="B934" s="2">
        <v>41674</v>
      </c>
      <c r="C934" s="3">
        <v>40.479999999999997</v>
      </c>
      <c r="E934"/>
      <c r="F934" s="5"/>
    </row>
    <row r="935" spans="1:6" x14ac:dyDescent="0.35">
      <c r="A935">
        <v>2071</v>
      </c>
      <c r="B935" s="2">
        <v>41674</v>
      </c>
      <c r="C935" s="3">
        <v>38.979999999999997</v>
      </c>
      <c r="E935"/>
      <c r="F935" s="5"/>
    </row>
    <row r="936" spans="1:6" x14ac:dyDescent="0.35">
      <c r="A936">
        <v>2348</v>
      </c>
      <c r="B936" s="2">
        <v>41674</v>
      </c>
      <c r="C936" s="3">
        <v>23.99</v>
      </c>
      <c r="E936"/>
      <c r="F936" s="5"/>
    </row>
    <row r="937" spans="1:6" x14ac:dyDescent="0.35">
      <c r="A937">
        <v>424</v>
      </c>
      <c r="B937" s="2">
        <v>41673</v>
      </c>
      <c r="C937" s="3">
        <v>22.88</v>
      </c>
      <c r="E937"/>
      <c r="F937" s="5"/>
    </row>
    <row r="938" spans="1:6" x14ac:dyDescent="0.35">
      <c r="A938">
        <v>602</v>
      </c>
      <c r="B938" s="2">
        <v>41673</v>
      </c>
      <c r="C938" s="3">
        <v>112.82</v>
      </c>
      <c r="E938"/>
      <c r="F938" s="5"/>
    </row>
    <row r="939" spans="1:6" x14ac:dyDescent="0.35">
      <c r="A939">
        <v>1203</v>
      </c>
      <c r="B939" s="2">
        <v>41673</v>
      </c>
      <c r="C939" s="3">
        <v>26.49</v>
      </c>
      <c r="E939"/>
      <c r="F939" s="5"/>
    </row>
    <row r="940" spans="1:6" x14ac:dyDescent="0.35">
      <c r="A940">
        <v>1433</v>
      </c>
      <c r="B940" s="2">
        <v>41673</v>
      </c>
      <c r="C940" s="3">
        <v>32.49</v>
      </c>
      <c r="E940"/>
      <c r="F940" s="5"/>
    </row>
    <row r="941" spans="1:6" x14ac:dyDescent="0.35">
      <c r="A941">
        <v>1492</v>
      </c>
      <c r="B941" s="2">
        <v>41673</v>
      </c>
      <c r="C941" s="3">
        <v>20.49</v>
      </c>
      <c r="E941"/>
      <c r="F941" s="5"/>
    </row>
    <row r="942" spans="1:6" x14ac:dyDescent="0.35">
      <c r="A942">
        <v>1789</v>
      </c>
      <c r="B942" s="2">
        <v>41673</v>
      </c>
      <c r="C942" s="3">
        <v>80.45</v>
      </c>
      <c r="E942"/>
      <c r="F942" s="5"/>
    </row>
    <row r="943" spans="1:6" x14ac:dyDescent="0.35">
      <c r="A943">
        <v>1981</v>
      </c>
      <c r="B943" s="2">
        <v>41673</v>
      </c>
      <c r="C943" s="3">
        <v>50.56</v>
      </c>
      <c r="E943"/>
      <c r="F943" s="5"/>
    </row>
    <row r="944" spans="1:6" x14ac:dyDescent="0.35">
      <c r="A944">
        <v>499</v>
      </c>
      <c r="B944" s="2">
        <v>41672</v>
      </c>
      <c r="C944" s="3">
        <v>53.06</v>
      </c>
      <c r="E944"/>
      <c r="F944" s="5"/>
    </row>
    <row r="945" spans="1:6" x14ac:dyDescent="0.35">
      <c r="A945">
        <v>867</v>
      </c>
      <c r="B945" s="2">
        <v>41672</v>
      </c>
      <c r="C945" s="3">
        <v>22.99</v>
      </c>
      <c r="E945"/>
      <c r="F945" s="5"/>
    </row>
    <row r="946" spans="1:6" x14ac:dyDescent="0.35">
      <c r="A946">
        <v>1136</v>
      </c>
      <c r="B946" s="2">
        <v>41672</v>
      </c>
      <c r="C946" s="3">
        <v>33.49</v>
      </c>
      <c r="E946"/>
      <c r="F946" s="5"/>
    </row>
    <row r="947" spans="1:6" x14ac:dyDescent="0.35">
      <c r="A947">
        <v>1203</v>
      </c>
      <c r="B947" s="2">
        <v>41672</v>
      </c>
      <c r="C947" s="3">
        <v>81.58</v>
      </c>
      <c r="E947"/>
      <c r="F947" s="5"/>
    </row>
    <row r="948" spans="1:6" x14ac:dyDescent="0.35">
      <c r="A948">
        <v>1290</v>
      </c>
      <c r="B948" s="2">
        <v>41672</v>
      </c>
      <c r="C948" s="3">
        <v>47.98</v>
      </c>
      <c r="E948"/>
      <c r="F948" s="5"/>
    </row>
    <row r="949" spans="1:6" x14ac:dyDescent="0.35">
      <c r="A949">
        <v>2353</v>
      </c>
      <c r="B949" s="2">
        <v>41672</v>
      </c>
      <c r="C949" s="3">
        <v>24.57</v>
      </c>
      <c r="E949"/>
      <c r="F949" s="5"/>
    </row>
    <row r="950" spans="1:6" x14ac:dyDescent="0.35">
      <c r="A950">
        <v>535</v>
      </c>
      <c r="B950" s="2">
        <v>41671</v>
      </c>
      <c r="C950" s="3">
        <v>180.38</v>
      </c>
      <c r="E950"/>
      <c r="F950" s="5"/>
    </row>
    <row r="951" spans="1:6" x14ac:dyDescent="0.35">
      <c r="A951">
        <v>649</v>
      </c>
      <c r="B951" s="2">
        <v>41671</v>
      </c>
      <c r="C951" s="3">
        <v>26.49</v>
      </c>
      <c r="E951"/>
      <c r="F951" s="5"/>
    </row>
    <row r="952" spans="1:6" x14ac:dyDescent="0.35">
      <c r="A952">
        <v>1126</v>
      </c>
      <c r="B952" s="2">
        <v>41671</v>
      </c>
      <c r="C952" s="3">
        <v>72.05</v>
      </c>
      <c r="E952"/>
      <c r="F952" s="5"/>
    </row>
    <row r="953" spans="1:6" x14ac:dyDescent="0.35">
      <c r="A953">
        <v>1413</v>
      </c>
      <c r="B953" s="2">
        <v>41671</v>
      </c>
      <c r="C953" s="3">
        <v>22.99</v>
      </c>
      <c r="E953"/>
      <c r="F953" s="5"/>
    </row>
    <row r="954" spans="1:6" x14ac:dyDescent="0.35">
      <c r="A954">
        <v>2220</v>
      </c>
      <c r="B954" s="2">
        <v>41671</v>
      </c>
      <c r="C954" s="3">
        <v>23.99</v>
      </c>
      <c r="E954"/>
      <c r="F954" s="5"/>
    </row>
    <row r="955" spans="1:6" x14ac:dyDescent="0.35">
      <c r="A955">
        <v>2276</v>
      </c>
      <c r="B955" s="2">
        <v>41671</v>
      </c>
      <c r="C955" s="3">
        <v>75.489999999999995</v>
      </c>
      <c r="E955"/>
      <c r="F955" s="5"/>
    </row>
    <row r="956" spans="1:6" x14ac:dyDescent="0.35">
      <c r="A956">
        <v>2355</v>
      </c>
      <c r="B956" s="2">
        <v>41671</v>
      </c>
      <c r="C956" s="3">
        <v>35.6</v>
      </c>
      <c r="E956"/>
      <c r="F956" s="5"/>
    </row>
    <row r="957" spans="1:6" x14ac:dyDescent="0.35">
      <c r="A957">
        <v>509</v>
      </c>
      <c r="B957" s="2">
        <v>41670</v>
      </c>
      <c r="C957" s="3">
        <v>67.459999999999994</v>
      </c>
      <c r="E957"/>
      <c r="F957" s="5"/>
    </row>
    <row r="958" spans="1:6" x14ac:dyDescent="0.35">
      <c r="A958">
        <v>561</v>
      </c>
      <c r="B958" s="2">
        <v>41670</v>
      </c>
      <c r="C958" s="3">
        <v>66.349999999999994</v>
      </c>
      <c r="E958"/>
      <c r="F958" s="5"/>
    </row>
    <row r="959" spans="1:6" x14ac:dyDescent="0.35">
      <c r="A959">
        <v>681</v>
      </c>
      <c r="B959" s="2">
        <v>41670</v>
      </c>
      <c r="C959" s="3">
        <v>18.489999999999998</v>
      </c>
      <c r="E959"/>
      <c r="F959" s="5"/>
    </row>
    <row r="960" spans="1:6" x14ac:dyDescent="0.35">
      <c r="A960">
        <v>1648</v>
      </c>
      <c r="B960" s="2">
        <v>41670</v>
      </c>
      <c r="C960" s="3">
        <v>52.97</v>
      </c>
      <c r="E960"/>
      <c r="F960" s="5"/>
    </row>
    <row r="961" spans="1:6" x14ac:dyDescent="0.35">
      <c r="A961">
        <v>1671</v>
      </c>
      <c r="B961" s="2">
        <v>41670</v>
      </c>
      <c r="C961" s="3">
        <v>23.58</v>
      </c>
      <c r="E961"/>
      <c r="F961" s="5"/>
    </row>
    <row r="962" spans="1:6" x14ac:dyDescent="0.35">
      <c r="A962">
        <v>149</v>
      </c>
      <c r="B962" s="2">
        <v>41669</v>
      </c>
      <c r="C962" s="3">
        <v>39.479999999999997</v>
      </c>
      <c r="E962"/>
      <c r="F962" s="5"/>
    </row>
    <row r="963" spans="1:6" x14ac:dyDescent="0.35">
      <c r="A963">
        <v>509</v>
      </c>
      <c r="B963" s="2">
        <v>41669</v>
      </c>
      <c r="C963" s="3">
        <v>142.46</v>
      </c>
      <c r="E963"/>
      <c r="F963" s="5"/>
    </row>
    <row r="964" spans="1:6" x14ac:dyDescent="0.35">
      <c r="A964">
        <v>673</v>
      </c>
      <c r="B964" s="2">
        <v>41669</v>
      </c>
      <c r="C964" s="3">
        <v>72.959999999999994</v>
      </c>
      <c r="E964"/>
      <c r="F964" s="5"/>
    </row>
    <row r="965" spans="1:6" x14ac:dyDescent="0.35">
      <c r="A965">
        <v>921</v>
      </c>
      <c r="B965" s="2">
        <v>41669</v>
      </c>
      <c r="C965" s="3">
        <v>56.48</v>
      </c>
      <c r="E965"/>
      <c r="F965" s="5"/>
    </row>
    <row r="966" spans="1:6" x14ac:dyDescent="0.35">
      <c r="A966">
        <v>1516</v>
      </c>
      <c r="B966" s="2">
        <v>41669</v>
      </c>
      <c r="C966" s="3">
        <v>46.97</v>
      </c>
      <c r="E966"/>
      <c r="F966" s="5"/>
    </row>
    <row r="967" spans="1:6" x14ac:dyDescent="0.35">
      <c r="A967">
        <v>1628</v>
      </c>
      <c r="B967" s="2">
        <v>41669</v>
      </c>
      <c r="C967" s="3">
        <v>61.97</v>
      </c>
      <c r="E967"/>
      <c r="F967" s="5"/>
    </row>
    <row r="968" spans="1:6" x14ac:dyDescent="0.35">
      <c r="A968">
        <v>166</v>
      </c>
      <c r="B968" s="2">
        <v>41668</v>
      </c>
      <c r="C968" s="3">
        <v>62.96</v>
      </c>
      <c r="E968"/>
      <c r="F968" s="5"/>
    </row>
    <row r="969" spans="1:6" x14ac:dyDescent="0.35">
      <c r="A969">
        <v>541</v>
      </c>
      <c r="B969" s="2">
        <v>41668</v>
      </c>
      <c r="C969" s="3">
        <v>48.86</v>
      </c>
      <c r="E969"/>
      <c r="F969" s="5"/>
    </row>
    <row r="970" spans="1:6" x14ac:dyDescent="0.35">
      <c r="A970">
        <v>1230</v>
      </c>
      <c r="B970" s="2">
        <v>41668</v>
      </c>
      <c r="C970" s="3">
        <v>38.47</v>
      </c>
      <c r="E970"/>
      <c r="F970" s="5"/>
    </row>
    <row r="971" spans="1:6" x14ac:dyDescent="0.35">
      <c r="A971">
        <v>1722</v>
      </c>
      <c r="B971" s="2">
        <v>41668</v>
      </c>
      <c r="C971" s="3">
        <v>22.98</v>
      </c>
      <c r="E971"/>
      <c r="F971" s="5"/>
    </row>
    <row r="972" spans="1:6" x14ac:dyDescent="0.35">
      <c r="A972">
        <v>1899</v>
      </c>
      <c r="B972" s="2">
        <v>41668</v>
      </c>
      <c r="C972" s="3">
        <v>46.46</v>
      </c>
      <c r="E972"/>
      <c r="F972" s="5"/>
    </row>
    <row r="973" spans="1:6" x14ac:dyDescent="0.35">
      <c r="A973">
        <v>2034</v>
      </c>
      <c r="B973" s="2">
        <v>41668</v>
      </c>
      <c r="C973" s="3">
        <v>27.47</v>
      </c>
      <c r="E973"/>
      <c r="F973" s="5"/>
    </row>
    <row r="974" spans="1:6" x14ac:dyDescent="0.35">
      <c r="A974">
        <v>2202</v>
      </c>
      <c r="B974" s="2">
        <v>41668</v>
      </c>
      <c r="C974" s="3">
        <v>121.93</v>
      </c>
      <c r="E974"/>
      <c r="F974" s="5"/>
    </row>
    <row r="975" spans="1:6" x14ac:dyDescent="0.35">
      <c r="A975">
        <v>2237</v>
      </c>
      <c r="B975" s="2">
        <v>41668</v>
      </c>
      <c r="C975" s="3">
        <v>43.48</v>
      </c>
      <c r="E975"/>
      <c r="F975" s="5"/>
    </row>
    <row r="976" spans="1:6" x14ac:dyDescent="0.35">
      <c r="A976">
        <v>2280</v>
      </c>
      <c r="B976" s="2">
        <v>41668</v>
      </c>
      <c r="C976" s="3">
        <v>33.979999999999997</v>
      </c>
      <c r="E976"/>
      <c r="F976" s="5"/>
    </row>
    <row r="977" spans="1:6" x14ac:dyDescent="0.35">
      <c r="A977">
        <v>98</v>
      </c>
      <c r="B977" s="2">
        <v>41667</v>
      </c>
      <c r="C977" s="3">
        <v>49.97</v>
      </c>
      <c r="E977"/>
      <c r="F977" s="5"/>
    </row>
    <row r="978" spans="1:6" x14ac:dyDescent="0.35">
      <c r="A978">
        <v>649</v>
      </c>
      <c r="B978" s="2">
        <v>41667</v>
      </c>
      <c r="C978" s="3">
        <v>25.49</v>
      </c>
      <c r="E978"/>
      <c r="F978" s="5"/>
    </row>
    <row r="979" spans="1:6" x14ac:dyDescent="0.35">
      <c r="A979">
        <v>966</v>
      </c>
      <c r="B979" s="2">
        <v>41667</v>
      </c>
      <c r="C979" s="3">
        <v>39.07</v>
      </c>
      <c r="E979"/>
      <c r="F979" s="5"/>
    </row>
    <row r="980" spans="1:6" x14ac:dyDescent="0.35">
      <c r="A980">
        <v>1348</v>
      </c>
      <c r="B980" s="2">
        <v>41667</v>
      </c>
      <c r="C980" s="3">
        <v>59.51</v>
      </c>
      <c r="E980"/>
      <c r="F980" s="5"/>
    </row>
    <row r="981" spans="1:6" x14ac:dyDescent="0.35">
      <c r="A981">
        <v>1772</v>
      </c>
      <c r="B981" s="2">
        <v>41667</v>
      </c>
      <c r="C981" s="3">
        <v>56.47</v>
      </c>
      <c r="E981"/>
      <c r="F981" s="5"/>
    </row>
    <row r="982" spans="1:6" x14ac:dyDescent="0.35">
      <c r="A982">
        <v>2012</v>
      </c>
      <c r="B982" s="2">
        <v>41667</v>
      </c>
      <c r="C982" s="3">
        <v>36.979999999999997</v>
      </c>
      <c r="E982"/>
      <c r="F982" s="5"/>
    </row>
    <row r="983" spans="1:6" x14ac:dyDescent="0.35">
      <c r="A983">
        <v>2044</v>
      </c>
      <c r="B983" s="2">
        <v>41667</v>
      </c>
      <c r="C983" s="3">
        <v>43.48</v>
      </c>
      <c r="E983"/>
      <c r="F983" s="5"/>
    </row>
    <row r="984" spans="1:6" x14ac:dyDescent="0.35">
      <c r="A984">
        <v>157</v>
      </c>
      <c r="B984" s="2">
        <v>41666</v>
      </c>
      <c r="C984" s="3">
        <v>25.99</v>
      </c>
      <c r="E984"/>
      <c r="F984" s="5"/>
    </row>
    <row r="985" spans="1:6" x14ac:dyDescent="0.35">
      <c r="A985">
        <v>167</v>
      </c>
      <c r="B985" s="2">
        <v>41666</v>
      </c>
      <c r="C985" s="3">
        <v>77.95</v>
      </c>
      <c r="E985"/>
      <c r="F985" s="5"/>
    </row>
    <row r="986" spans="1:6" x14ac:dyDescent="0.35">
      <c r="A986">
        <v>644</v>
      </c>
      <c r="B986" s="2">
        <v>41666</v>
      </c>
      <c r="C986" s="3">
        <v>22.88</v>
      </c>
      <c r="E986"/>
      <c r="F986" s="5"/>
    </row>
    <row r="987" spans="1:6" x14ac:dyDescent="0.35">
      <c r="A987">
        <v>1245</v>
      </c>
      <c r="B987" s="2">
        <v>41666</v>
      </c>
      <c r="C987" s="3">
        <v>32.49</v>
      </c>
      <c r="E987"/>
      <c r="F987" s="5"/>
    </row>
    <row r="988" spans="1:6" x14ac:dyDescent="0.35">
      <c r="A988">
        <v>756</v>
      </c>
      <c r="B988" s="2">
        <v>41665</v>
      </c>
      <c r="C988" s="3">
        <v>24.99</v>
      </c>
      <c r="E988"/>
      <c r="F988" s="5"/>
    </row>
    <row r="989" spans="1:6" x14ac:dyDescent="0.35">
      <c r="A989">
        <v>1017</v>
      </c>
      <c r="B989" s="2">
        <v>41665</v>
      </c>
      <c r="C989" s="3">
        <v>32.979999999999997</v>
      </c>
      <c r="E989"/>
      <c r="F989" s="5"/>
    </row>
    <row r="990" spans="1:6" x14ac:dyDescent="0.35">
      <c r="A990">
        <v>1264</v>
      </c>
      <c r="B990" s="2">
        <v>41665</v>
      </c>
      <c r="C990" s="3">
        <v>24.99</v>
      </c>
      <c r="E990"/>
      <c r="F990" s="5"/>
    </row>
    <row r="991" spans="1:6" x14ac:dyDescent="0.35">
      <c r="A991">
        <v>1330</v>
      </c>
      <c r="B991" s="2">
        <v>41665</v>
      </c>
      <c r="C991" s="3">
        <v>32.979999999999997</v>
      </c>
      <c r="E991"/>
      <c r="F991" s="5"/>
    </row>
    <row r="992" spans="1:6" x14ac:dyDescent="0.35">
      <c r="A992">
        <v>1899</v>
      </c>
      <c r="B992" s="2">
        <v>41665</v>
      </c>
      <c r="C992" s="3">
        <v>21.49</v>
      </c>
      <c r="E992"/>
      <c r="F992" s="5"/>
    </row>
    <row r="993" spans="1:6" x14ac:dyDescent="0.35">
      <c r="A993">
        <v>1981</v>
      </c>
      <c r="B993" s="2">
        <v>41665</v>
      </c>
      <c r="C993" s="3">
        <v>49.86</v>
      </c>
      <c r="E993"/>
      <c r="F993" s="5"/>
    </row>
    <row r="994" spans="1:6" x14ac:dyDescent="0.35">
      <c r="A994">
        <v>2295</v>
      </c>
      <c r="B994" s="2">
        <v>41665</v>
      </c>
      <c r="C994" s="3">
        <v>13.99</v>
      </c>
      <c r="E994"/>
      <c r="F994" s="5"/>
    </row>
    <row r="995" spans="1:6" x14ac:dyDescent="0.35">
      <c r="A995">
        <v>461</v>
      </c>
      <c r="B995" s="2">
        <v>41664</v>
      </c>
      <c r="C995" s="3">
        <v>32.979999999999997</v>
      </c>
      <c r="E995"/>
      <c r="F995" s="5"/>
    </row>
    <row r="996" spans="1:6" x14ac:dyDescent="0.35">
      <c r="A996">
        <v>1372</v>
      </c>
      <c r="B996" s="2">
        <v>41664</v>
      </c>
      <c r="C996" s="3">
        <v>80.88</v>
      </c>
      <c r="E996"/>
      <c r="F996" s="5"/>
    </row>
    <row r="997" spans="1:6" x14ac:dyDescent="0.35">
      <c r="A997">
        <v>2077</v>
      </c>
      <c r="B997" s="2">
        <v>41664</v>
      </c>
      <c r="C997" s="3">
        <v>22.88</v>
      </c>
      <c r="E997"/>
      <c r="F997" s="5"/>
    </row>
    <row r="998" spans="1:6" x14ac:dyDescent="0.35">
      <c r="A998">
        <v>2276</v>
      </c>
      <c r="B998" s="2">
        <v>41664</v>
      </c>
      <c r="C998" s="3">
        <v>134.46</v>
      </c>
      <c r="E998"/>
      <c r="F998" s="5"/>
    </row>
    <row r="999" spans="1:6" x14ac:dyDescent="0.35">
      <c r="A999">
        <v>2340</v>
      </c>
      <c r="B999" s="2">
        <v>41664</v>
      </c>
      <c r="C999" s="3">
        <v>50.47</v>
      </c>
      <c r="E999"/>
      <c r="F999" s="5"/>
    </row>
    <row r="1000" spans="1:6" x14ac:dyDescent="0.35">
      <c r="A1000">
        <v>257</v>
      </c>
      <c r="B1000" s="2">
        <v>41663</v>
      </c>
      <c r="C1000" s="3">
        <v>35.479999999999997</v>
      </c>
      <c r="E1000"/>
      <c r="F1000" s="5"/>
    </row>
    <row r="1001" spans="1:6" x14ac:dyDescent="0.35">
      <c r="A1001">
        <v>385</v>
      </c>
      <c r="B1001" s="2">
        <v>41663</v>
      </c>
      <c r="C1001" s="3">
        <v>23.49</v>
      </c>
      <c r="E1001"/>
      <c r="F1001" s="5"/>
    </row>
    <row r="1002" spans="1:6" x14ac:dyDescent="0.35">
      <c r="A1002">
        <v>1541</v>
      </c>
      <c r="B1002" s="2">
        <v>41663</v>
      </c>
      <c r="C1002" s="3">
        <v>22.49</v>
      </c>
      <c r="E1002"/>
      <c r="F1002" s="5"/>
    </row>
    <row r="1003" spans="1:6" x14ac:dyDescent="0.35">
      <c r="A1003">
        <v>1037</v>
      </c>
      <c r="B1003" s="2">
        <v>41662</v>
      </c>
      <c r="C1003" s="3">
        <v>27.99</v>
      </c>
      <c r="E1003"/>
      <c r="F1003" s="5"/>
    </row>
    <row r="1004" spans="1:6" x14ac:dyDescent="0.35">
      <c r="A1004">
        <v>1160</v>
      </c>
      <c r="B1004" s="2">
        <v>41662</v>
      </c>
      <c r="C1004" s="3">
        <v>36.979999999999997</v>
      </c>
      <c r="E1004"/>
      <c r="F1004" s="5"/>
    </row>
    <row r="1005" spans="1:6" x14ac:dyDescent="0.35">
      <c r="A1005">
        <v>1017</v>
      </c>
      <c r="B1005" s="2">
        <v>41661</v>
      </c>
      <c r="C1005" s="3">
        <v>23.49</v>
      </c>
      <c r="E1005"/>
      <c r="F1005" s="5"/>
    </row>
    <row r="1006" spans="1:6" x14ac:dyDescent="0.35">
      <c r="A1006">
        <v>1820</v>
      </c>
      <c r="B1006" s="2">
        <v>41661</v>
      </c>
      <c r="C1006" s="3">
        <v>93.94</v>
      </c>
      <c r="E1006"/>
      <c r="F1006" s="5"/>
    </row>
    <row r="1007" spans="1:6" x14ac:dyDescent="0.35">
      <c r="A1007">
        <v>2321</v>
      </c>
      <c r="B1007" s="2">
        <v>41661</v>
      </c>
      <c r="C1007" s="3">
        <v>40.49</v>
      </c>
      <c r="E1007"/>
      <c r="F1007" s="5"/>
    </row>
    <row r="1008" spans="1:6" x14ac:dyDescent="0.35">
      <c r="A1008">
        <v>133</v>
      </c>
      <c r="B1008" s="2">
        <v>41660</v>
      </c>
      <c r="C1008" s="3">
        <v>20.49</v>
      </c>
      <c r="E1008"/>
      <c r="F1008" s="5"/>
    </row>
    <row r="1009" spans="1:6" x14ac:dyDescent="0.35">
      <c r="A1009">
        <v>1344</v>
      </c>
      <c r="B1009" s="2">
        <v>41660</v>
      </c>
      <c r="C1009" s="3">
        <v>81.96</v>
      </c>
      <c r="E1009"/>
      <c r="F1009" s="5"/>
    </row>
    <row r="1010" spans="1:6" x14ac:dyDescent="0.35">
      <c r="A1010">
        <v>1516</v>
      </c>
      <c r="B1010" s="2">
        <v>41660</v>
      </c>
      <c r="C1010" s="3">
        <v>33.979999999999997</v>
      </c>
      <c r="E1010"/>
      <c r="F1010" s="5"/>
    </row>
    <row r="1011" spans="1:6" x14ac:dyDescent="0.35">
      <c r="A1011">
        <v>2307</v>
      </c>
      <c r="B1011" s="2">
        <v>41660</v>
      </c>
      <c r="C1011" s="3">
        <v>22.88</v>
      </c>
      <c r="E1011"/>
      <c r="F1011" s="5"/>
    </row>
    <row r="1012" spans="1:6" x14ac:dyDescent="0.35">
      <c r="A1012">
        <v>1201</v>
      </c>
      <c r="B1012" s="2">
        <v>41659</v>
      </c>
      <c r="C1012" s="3">
        <v>36.479999999999997</v>
      </c>
      <c r="E1012"/>
      <c r="F1012" s="5"/>
    </row>
    <row r="1013" spans="1:6" x14ac:dyDescent="0.35">
      <c r="A1013">
        <v>1255</v>
      </c>
      <c r="B1013" s="2">
        <v>41659</v>
      </c>
      <c r="C1013" s="3">
        <v>52.97</v>
      </c>
      <c r="E1013"/>
      <c r="F1013" s="5"/>
    </row>
    <row r="1014" spans="1:6" x14ac:dyDescent="0.35">
      <c r="A1014">
        <v>1766</v>
      </c>
      <c r="B1014" s="2">
        <v>41659</v>
      </c>
      <c r="C1014" s="3">
        <v>37.299999999999997</v>
      </c>
      <c r="E1014"/>
      <c r="F1014" s="5"/>
    </row>
    <row r="1015" spans="1:6" x14ac:dyDescent="0.35">
      <c r="A1015">
        <v>1772</v>
      </c>
      <c r="B1015" s="2">
        <v>41659</v>
      </c>
      <c r="C1015" s="3">
        <v>13.99</v>
      </c>
      <c r="E1015"/>
      <c r="F1015" s="5"/>
    </row>
    <row r="1016" spans="1:6" x14ac:dyDescent="0.35">
      <c r="A1016">
        <v>1945</v>
      </c>
      <c r="B1016" s="2">
        <v>41659</v>
      </c>
      <c r="C1016" s="3">
        <v>50.86</v>
      </c>
      <c r="E1016"/>
      <c r="F1016" s="5"/>
    </row>
    <row r="1017" spans="1:6" x14ac:dyDescent="0.35">
      <c r="A1017">
        <v>179</v>
      </c>
      <c r="B1017" s="2">
        <v>41658</v>
      </c>
      <c r="C1017" s="3">
        <v>81.47</v>
      </c>
      <c r="E1017"/>
      <c r="F1017" s="5"/>
    </row>
    <row r="1018" spans="1:6" x14ac:dyDescent="0.35">
      <c r="A1018">
        <v>509</v>
      </c>
      <c r="B1018" s="2">
        <v>41658</v>
      </c>
      <c r="C1018" s="3">
        <v>113.93</v>
      </c>
      <c r="E1018"/>
      <c r="F1018" s="5"/>
    </row>
    <row r="1019" spans="1:6" x14ac:dyDescent="0.35">
      <c r="A1019">
        <v>693</v>
      </c>
      <c r="B1019" s="2">
        <v>41658</v>
      </c>
      <c r="C1019" s="3">
        <v>25.49</v>
      </c>
      <c r="E1019"/>
      <c r="F1019" s="5"/>
    </row>
    <row r="1020" spans="1:6" x14ac:dyDescent="0.35">
      <c r="A1020">
        <v>867</v>
      </c>
      <c r="B1020" s="2">
        <v>41658</v>
      </c>
      <c r="C1020" s="3">
        <v>35.479999999999997</v>
      </c>
      <c r="E1020"/>
      <c r="F1020" s="5"/>
    </row>
    <row r="1021" spans="1:6" x14ac:dyDescent="0.35">
      <c r="A1021">
        <v>965</v>
      </c>
      <c r="B1021" s="2">
        <v>41658</v>
      </c>
      <c r="C1021" s="3">
        <v>33.99</v>
      </c>
      <c r="E1021"/>
      <c r="F1021" s="5"/>
    </row>
    <row r="1022" spans="1:6" x14ac:dyDescent="0.35">
      <c r="A1022">
        <v>1201</v>
      </c>
      <c r="B1022" s="2">
        <v>41658</v>
      </c>
      <c r="C1022" s="3">
        <v>58.96</v>
      </c>
      <c r="E1022"/>
      <c r="F1022" s="5"/>
    </row>
    <row r="1023" spans="1:6" x14ac:dyDescent="0.35">
      <c r="A1023">
        <v>1298</v>
      </c>
      <c r="B1023" s="2">
        <v>41658</v>
      </c>
      <c r="C1023" s="3">
        <v>65.95</v>
      </c>
      <c r="E1023"/>
      <c r="F1023" s="5"/>
    </row>
    <row r="1024" spans="1:6" x14ac:dyDescent="0.35">
      <c r="A1024">
        <v>1533</v>
      </c>
      <c r="B1024" s="2">
        <v>41658</v>
      </c>
      <c r="C1024" s="3">
        <v>22.88</v>
      </c>
      <c r="E1024"/>
      <c r="F1024" s="5"/>
    </row>
    <row r="1025" spans="1:6" x14ac:dyDescent="0.35">
      <c r="A1025">
        <v>1573</v>
      </c>
      <c r="B1025" s="2">
        <v>41658</v>
      </c>
      <c r="C1025" s="3">
        <v>35.479999999999997</v>
      </c>
      <c r="E1025"/>
      <c r="F1025" s="5"/>
    </row>
    <row r="1026" spans="1:6" x14ac:dyDescent="0.35">
      <c r="A1026">
        <v>1737</v>
      </c>
      <c r="B1026" s="2">
        <v>41658</v>
      </c>
      <c r="C1026" s="3">
        <v>41.98</v>
      </c>
      <c r="E1026"/>
      <c r="F1026" s="5"/>
    </row>
    <row r="1027" spans="1:6" x14ac:dyDescent="0.35">
      <c r="A1027">
        <v>1887</v>
      </c>
      <c r="B1027" s="2">
        <v>41658</v>
      </c>
      <c r="C1027" s="3">
        <v>26.99</v>
      </c>
      <c r="E1027"/>
      <c r="F1027" s="5"/>
    </row>
    <row r="1028" spans="1:6" x14ac:dyDescent="0.35">
      <c r="A1028">
        <v>2022</v>
      </c>
      <c r="B1028" s="2">
        <v>41658</v>
      </c>
      <c r="C1028" s="3">
        <v>25.49</v>
      </c>
      <c r="E1028"/>
      <c r="F1028" s="5"/>
    </row>
    <row r="1029" spans="1:6" x14ac:dyDescent="0.35">
      <c r="A1029">
        <v>2276</v>
      </c>
      <c r="B1029" s="2">
        <v>41658</v>
      </c>
      <c r="C1029" s="3">
        <v>56.49</v>
      </c>
      <c r="E1029"/>
      <c r="F1029" s="5"/>
    </row>
    <row r="1030" spans="1:6" x14ac:dyDescent="0.35">
      <c r="A1030">
        <v>2312</v>
      </c>
      <c r="B1030" s="2">
        <v>41658</v>
      </c>
      <c r="C1030" s="3">
        <v>23.49</v>
      </c>
      <c r="E1030"/>
      <c r="F1030" s="5"/>
    </row>
    <row r="1031" spans="1:6" x14ac:dyDescent="0.35">
      <c r="A1031">
        <v>6</v>
      </c>
      <c r="B1031" s="2">
        <v>41657</v>
      </c>
      <c r="C1031" s="3">
        <v>95.46</v>
      </c>
      <c r="E1031"/>
      <c r="F1031" s="5"/>
    </row>
    <row r="1032" spans="1:6" x14ac:dyDescent="0.35">
      <c r="A1032">
        <v>324</v>
      </c>
      <c r="B1032" s="2">
        <v>41657</v>
      </c>
      <c r="C1032" s="3">
        <v>64.959999999999994</v>
      </c>
      <c r="E1032"/>
      <c r="F1032" s="5"/>
    </row>
    <row r="1033" spans="1:6" x14ac:dyDescent="0.35">
      <c r="A1033">
        <v>968</v>
      </c>
      <c r="B1033" s="2">
        <v>41657</v>
      </c>
      <c r="C1033" s="3">
        <v>79.989999999999995</v>
      </c>
      <c r="E1033"/>
      <c r="F1033" s="5"/>
    </row>
    <row r="1034" spans="1:6" x14ac:dyDescent="0.35">
      <c r="A1034">
        <v>977</v>
      </c>
      <c r="B1034" s="2">
        <v>41657</v>
      </c>
      <c r="C1034" s="3">
        <v>48.49</v>
      </c>
      <c r="E1034"/>
      <c r="F1034" s="5"/>
    </row>
    <row r="1035" spans="1:6" x14ac:dyDescent="0.35">
      <c r="A1035">
        <v>1187</v>
      </c>
      <c r="B1035" s="2">
        <v>41657</v>
      </c>
      <c r="C1035" s="3">
        <v>51.56</v>
      </c>
      <c r="E1035"/>
      <c r="F1035" s="5"/>
    </row>
    <row r="1036" spans="1:6" x14ac:dyDescent="0.35">
      <c r="A1036">
        <v>1414</v>
      </c>
      <c r="B1036" s="2">
        <v>41657</v>
      </c>
      <c r="C1036" s="3">
        <v>36.479999999999997</v>
      </c>
      <c r="E1036"/>
      <c r="F1036" s="5"/>
    </row>
    <row r="1037" spans="1:6" x14ac:dyDescent="0.35">
      <c r="A1037">
        <v>2293</v>
      </c>
      <c r="B1037" s="2">
        <v>41657</v>
      </c>
      <c r="C1037" s="3">
        <v>23.99</v>
      </c>
      <c r="E1037"/>
      <c r="F1037" s="5"/>
    </row>
    <row r="1038" spans="1:6" x14ac:dyDescent="0.35">
      <c r="A1038">
        <v>99</v>
      </c>
      <c r="B1038" s="2">
        <v>41656</v>
      </c>
      <c r="C1038" s="3">
        <v>43.47</v>
      </c>
      <c r="E1038"/>
      <c r="F1038" s="5"/>
    </row>
    <row r="1039" spans="1:6" x14ac:dyDescent="0.35">
      <c r="A1039">
        <v>805</v>
      </c>
      <c r="B1039" s="2">
        <v>41656</v>
      </c>
      <c r="C1039" s="3">
        <v>28.99</v>
      </c>
      <c r="E1039"/>
      <c r="F1039" s="5"/>
    </row>
    <row r="1040" spans="1:6" x14ac:dyDescent="0.35">
      <c r="A1040">
        <v>990</v>
      </c>
      <c r="B1040" s="2">
        <v>41656</v>
      </c>
      <c r="C1040" s="3">
        <v>160.94</v>
      </c>
      <c r="E1040"/>
      <c r="F1040" s="5"/>
    </row>
    <row r="1041" spans="1:6" x14ac:dyDescent="0.35">
      <c r="A1041">
        <v>1088</v>
      </c>
      <c r="B1041" s="2">
        <v>41656</v>
      </c>
      <c r="C1041" s="3">
        <v>112.41</v>
      </c>
      <c r="E1041"/>
      <c r="F1041" s="5"/>
    </row>
    <row r="1042" spans="1:6" x14ac:dyDescent="0.35">
      <c r="A1042">
        <v>1203</v>
      </c>
      <c r="B1042" s="2">
        <v>41656</v>
      </c>
      <c r="C1042" s="3">
        <v>52.47</v>
      </c>
      <c r="E1042"/>
      <c r="F1042" s="5"/>
    </row>
    <row r="1043" spans="1:6" x14ac:dyDescent="0.35">
      <c r="A1043">
        <v>1760</v>
      </c>
      <c r="B1043" s="2">
        <v>41656</v>
      </c>
      <c r="C1043" s="3">
        <v>29.98</v>
      </c>
      <c r="E1043"/>
      <c r="F1043" s="5"/>
    </row>
    <row r="1044" spans="1:6" x14ac:dyDescent="0.35">
      <c r="A1044">
        <v>178</v>
      </c>
      <c r="B1044" s="2">
        <v>41655</v>
      </c>
      <c r="C1044" s="3">
        <v>36.979999999999997</v>
      </c>
      <c r="E1044"/>
      <c r="F1044" s="5"/>
    </row>
    <row r="1045" spans="1:6" x14ac:dyDescent="0.35">
      <c r="A1045">
        <v>549</v>
      </c>
      <c r="B1045" s="2">
        <v>41655</v>
      </c>
      <c r="C1045" s="3">
        <v>70.47</v>
      </c>
      <c r="E1045"/>
      <c r="F1045" s="5"/>
    </row>
    <row r="1046" spans="1:6" x14ac:dyDescent="0.35">
      <c r="A1046">
        <v>1000</v>
      </c>
      <c r="B1046" s="2">
        <v>41655</v>
      </c>
      <c r="C1046" s="3">
        <v>36.49</v>
      </c>
      <c r="E1046"/>
      <c r="F1046" s="5"/>
    </row>
    <row r="1047" spans="1:6" x14ac:dyDescent="0.35">
      <c r="A1047">
        <v>1633</v>
      </c>
      <c r="B1047" s="2">
        <v>41655</v>
      </c>
      <c r="C1047" s="3">
        <v>35.47</v>
      </c>
      <c r="E1047"/>
      <c r="F1047" s="5"/>
    </row>
    <row r="1048" spans="1:6" x14ac:dyDescent="0.35">
      <c r="A1048">
        <v>2132</v>
      </c>
      <c r="B1048" s="2">
        <v>41655</v>
      </c>
      <c r="C1048" s="3">
        <v>38.979999999999997</v>
      </c>
      <c r="E1048"/>
      <c r="F1048" s="5"/>
    </row>
    <row r="1049" spans="1:6" x14ac:dyDescent="0.35">
      <c r="A1049">
        <v>287</v>
      </c>
      <c r="B1049" s="2">
        <v>41654</v>
      </c>
      <c r="C1049" s="3">
        <v>23.49</v>
      </c>
      <c r="E1049"/>
      <c r="F1049" s="5"/>
    </row>
    <row r="1050" spans="1:6" x14ac:dyDescent="0.35">
      <c r="A1050">
        <v>810</v>
      </c>
      <c r="B1050" s="2">
        <v>41654</v>
      </c>
      <c r="C1050" s="3">
        <v>67.959999999999994</v>
      </c>
      <c r="E1050"/>
      <c r="F1050" s="5"/>
    </row>
    <row r="1051" spans="1:6" x14ac:dyDescent="0.35">
      <c r="A1051">
        <v>1056</v>
      </c>
      <c r="B1051" s="2">
        <v>41654</v>
      </c>
      <c r="C1051" s="3">
        <v>22.99</v>
      </c>
      <c r="E1051"/>
      <c r="F1051" s="5"/>
    </row>
    <row r="1052" spans="1:6" x14ac:dyDescent="0.35">
      <c r="A1052">
        <v>1981</v>
      </c>
      <c r="B1052" s="2">
        <v>41654</v>
      </c>
      <c r="C1052" s="3">
        <v>23.99</v>
      </c>
      <c r="E1052"/>
      <c r="F1052" s="5"/>
    </row>
    <row r="1053" spans="1:6" x14ac:dyDescent="0.35">
      <c r="A1053">
        <v>2087</v>
      </c>
      <c r="B1053" s="2">
        <v>41654</v>
      </c>
      <c r="C1053" s="3">
        <v>73.45</v>
      </c>
      <c r="E1053"/>
      <c r="F1053" s="5"/>
    </row>
    <row r="1054" spans="1:6" x14ac:dyDescent="0.35">
      <c r="A1054">
        <v>2261</v>
      </c>
      <c r="B1054" s="2">
        <v>41654</v>
      </c>
      <c r="C1054" s="3">
        <v>23.99</v>
      </c>
      <c r="E1054"/>
      <c r="F1054" s="5"/>
    </row>
    <row r="1055" spans="1:6" x14ac:dyDescent="0.35">
      <c r="A1055">
        <v>276</v>
      </c>
      <c r="B1055" s="2">
        <v>41653</v>
      </c>
      <c r="C1055" s="3">
        <v>16.989999999999998</v>
      </c>
      <c r="E1055"/>
      <c r="F1055" s="5"/>
    </row>
    <row r="1056" spans="1:6" x14ac:dyDescent="0.35">
      <c r="A1056">
        <v>491</v>
      </c>
      <c r="B1056" s="2">
        <v>41653</v>
      </c>
      <c r="C1056" s="3">
        <v>25.49</v>
      </c>
      <c r="E1056"/>
      <c r="F1056" s="5"/>
    </row>
    <row r="1057" spans="1:6" x14ac:dyDescent="0.35">
      <c r="A1057">
        <v>813</v>
      </c>
      <c r="B1057" s="2">
        <v>41653</v>
      </c>
      <c r="C1057" s="3">
        <v>38.479999999999997</v>
      </c>
      <c r="E1057"/>
      <c r="F1057" s="5"/>
    </row>
    <row r="1058" spans="1:6" x14ac:dyDescent="0.35">
      <c r="A1058">
        <v>1058</v>
      </c>
      <c r="B1058" s="2">
        <v>41653</v>
      </c>
      <c r="C1058" s="3">
        <v>46.49</v>
      </c>
      <c r="E1058"/>
      <c r="F1058" s="5"/>
    </row>
    <row r="1059" spans="1:6" x14ac:dyDescent="0.35">
      <c r="A1059">
        <v>1348</v>
      </c>
      <c r="B1059" s="2">
        <v>41653</v>
      </c>
      <c r="C1059" s="3">
        <v>48.48</v>
      </c>
      <c r="E1059"/>
      <c r="F1059" s="5"/>
    </row>
    <row r="1060" spans="1:6" x14ac:dyDescent="0.35">
      <c r="A1060">
        <v>1615</v>
      </c>
      <c r="B1060" s="2">
        <v>41653</v>
      </c>
      <c r="C1060" s="3">
        <v>68.48</v>
      </c>
      <c r="E1060"/>
      <c r="F1060" s="5"/>
    </row>
    <row r="1061" spans="1:6" x14ac:dyDescent="0.35">
      <c r="A1061">
        <v>1820</v>
      </c>
      <c r="B1061" s="2">
        <v>41653</v>
      </c>
      <c r="C1061" s="3">
        <v>93.94</v>
      </c>
      <c r="E1061"/>
      <c r="F1061" s="5"/>
    </row>
    <row r="1062" spans="1:6" x14ac:dyDescent="0.35">
      <c r="A1062">
        <v>2007</v>
      </c>
      <c r="B1062" s="2">
        <v>41653</v>
      </c>
      <c r="C1062" s="3">
        <v>23.99</v>
      </c>
      <c r="E1062"/>
      <c r="F1062" s="5"/>
    </row>
    <row r="1063" spans="1:6" x14ac:dyDescent="0.35">
      <c r="A1063">
        <v>2149</v>
      </c>
      <c r="B1063" s="2">
        <v>41653</v>
      </c>
      <c r="C1063" s="3">
        <v>22.49</v>
      </c>
      <c r="E1063"/>
      <c r="F1063" s="5"/>
    </row>
    <row r="1064" spans="1:6" x14ac:dyDescent="0.35">
      <c r="A1064">
        <v>2330</v>
      </c>
      <c r="B1064" s="2">
        <v>41653</v>
      </c>
      <c r="C1064" s="3">
        <v>36.979999999999997</v>
      </c>
      <c r="E1064"/>
      <c r="F1064" s="5"/>
    </row>
    <row r="1065" spans="1:6" x14ac:dyDescent="0.35">
      <c r="A1065">
        <v>178</v>
      </c>
      <c r="B1065" s="2">
        <v>41652</v>
      </c>
      <c r="C1065" s="3">
        <v>36.979999999999997</v>
      </c>
      <c r="E1065"/>
      <c r="F1065" s="5"/>
    </row>
    <row r="1066" spans="1:6" x14ac:dyDescent="0.35">
      <c r="A1066">
        <v>645</v>
      </c>
      <c r="B1066" s="2">
        <v>41652</v>
      </c>
      <c r="C1066" s="3">
        <v>43.98</v>
      </c>
      <c r="E1066"/>
      <c r="F1066" s="5"/>
    </row>
    <row r="1067" spans="1:6" x14ac:dyDescent="0.35">
      <c r="A1067">
        <v>1478</v>
      </c>
      <c r="B1067" s="2">
        <v>41652</v>
      </c>
      <c r="C1067" s="3">
        <v>20.99</v>
      </c>
      <c r="E1067"/>
      <c r="F1067" s="5"/>
    </row>
    <row r="1068" spans="1:6" x14ac:dyDescent="0.35">
      <c r="A1068">
        <v>1628</v>
      </c>
      <c r="B1068" s="2">
        <v>41652</v>
      </c>
      <c r="C1068" s="3">
        <v>67.95</v>
      </c>
      <c r="E1068"/>
      <c r="F1068" s="5"/>
    </row>
    <row r="1069" spans="1:6" x14ac:dyDescent="0.35">
      <c r="A1069">
        <v>1772</v>
      </c>
      <c r="B1069" s="2">
        <v>41652</v>
      </c>
      <c r="C1069" s="3">
        <v>71.489999999999995</v>
      </c>
      <c r="E1069"/>
      <c r="F1069" s="5"/>
    </row>
    <row r="1070" spans="1:6" x14ac:dyDescent="0.35">
      <c r="A1070">
        <v>841</v>
      </c>
      <c r="B1070" s="2">
        <v>41651</v>
      </c>
      <c r="C1070" s="3">
        <v>25.49</v>
      </c>
      <c r="E1070"/>
      <c r="F1070" s="5"/>
    </row>
    <row r="1071" spans="1:6" x14ac:dyDescent="0.35">
      <c r="A1071">
        <v>1126</v>
      </c>
      <c r="B1071" s="2">
        <v>41651</v>
      </c>
      <c r="C1071" s="3">
        <v>97.94</v>
      </c>
      <c r="E1071"/>
      <c r="F1071" s="5"/>
    </row>
    <row r="1072" spans="1:6" x14ac:dyDescent="0.35">
      <c r="A1072">
        <v>167</v>
      </c>
      <c r="B1072" s="2">
        <v>41650</v>
      </c>
      <c r="C1072" s="3">
        <v>116.95</v>
      </c>
      <c r="E1072"/>
      <c r="F1072" s="5"/>
    </row>
    <row r="1073" spans="1:6" x14ac:dyDescent="0.35">
      <c r="A1073">
        <v>700</v>
      </c>
      <c r="B1073" s="2">
        <v>41650</v>
      </c>
      <c r="C1073" s="3">
        <v>49.98</v>
      </c>
      <c r="E1073"/>
      <c r="F1073" s="5"/>
    </row>
    <row r="1074" spans="1:6" x14ac:dyDescent="0.35">
      <c r="A1074">
        <v>1126</v>
      </c>
      <c r="B1074" s="2">
        <v>41650</v>
      </c>
      <c r="C1074" s="3">
        <v>75.45</v>
      </c>
      <c r="E1074"/>
      <c r="F1074" s="5"/>
    </row>
    <row r="1075" spans="1:6" x14ac:dyDescent="0.35">
      <c r="A1075">
        <v>1203</v>
      </c>
      <c r="B1075" s="2">
        <v>41650</v>
      </c>
      <c r="C1075" s="3">
        <v>43.97</v>
      </c>
      <c r="E1075"/>
      <c r="F1075" s="5"/>
    </row>
    <row r="1076" spans="1:6" x14ac:dyDescent="0.35">
      <c r="A1076">
        <v>1413</v>
      </c>
      <c r="B1076" s="2">
        <v>41650</v>
      </c>
      <c r="C1076" s="3">
        <v>20.49</v>
      </c>
      <c r="E1076"/>
      <c r="F1076" s="5"/>
    </row>
    <row r="1077" spans="1:6" x14ac:dyDescent="0.35">
      <c r="A1077">
        <v>2168</v>
      </c>
      <c r="B1077" s="2">
        <v>41650</v>
      </c>
      <c r="C1077" s="3">
        <v>35.99</v>
      </c>
      <c r="E1077"/>
      <c r="F1077" s="5"/>
    </row>
    <row r="1078" spans="1:6" x14ac:dyDescent="0.35">
      <c r="A1078">
        <v>46</v>
      </c>
      <c r="B1078" s="2">
        <v>41649</v>
      </c>
      <c r="C1078" s="3">
        <v>37.479999999999997</v>
      </c>
      <c r="E1078"/>
      <c r="F1078" s="5"/>
    </row>
    <row r="1079" spans="1:6" x14ac:dyDescent="0.35">
      <c r="A1079">
        <v>200</v>
      </c>
      <c r="B1079" s="2">
        <v>41649</v>
      </c>
      <c r="C1079" s="3">
        <v>22.49</v>
      </c>
      <c r="E1079"/>
      <c r="F1079" s="5"/>
    </row>
    <row r="1080" spans="1:6" x14ac:dyDescent="0.35">
      <c r="A1080">
        <v>1000</v>
      </c>
      <c r="B1080" s="2">
        <v>41649</v>
      </c>
      <c r="C1080" s="3">
        <v>38.979999999999997</v>
      </c>
      <c r="E1080"/>
      <c r="F1080" s="5"/>
    </row>
    <row r="1081" spans="1:6" x14ac:dyDescent="0.35">
      <c r="A1081">
        <v>1018</v>
      </c>
      <c r="B1081" s="2">
        <v>41649</v>
      </c>
      <c r="C1081" s="3">
        <v>73.459999999999994</v>
      </c>
      <c r="E1081"/>
      <c r="F1081" s="5"/>
    </row>
    <row r="1082" spans="1:6" x14ac:dyDescent="0.35">
      <c r="A1082">
        <v>1129</v>
      </c>
      <c r="B1082" s="2">
        <v>41649</v>
      </c>
      <c r="C1082" s="3">
        <v>46.98</v>
      </c>
      <c r="E1082"/>
      <c r="F1082" s="5"/>
    </row>
    <row r="1083" spans="1:6" x14ac:dyDescent="0.35">
      <c r="A1083">
        <v>1365</v>
      </c>
      <c r="B1083" s="2">
        <v>41649</v>
      </c>
      <c r="C1083" s="3">
        <v>49.49</v>
      </c>
      <c r="E1083"/>
      <c r="F1083" s="5"/>
    </row>
    <row r="1084" spans="1:6" x14ac:dyDescent="0.35">
      <c r="A1084">
        <v>1697</v>
      </c>
      <c r="B1084" s="2">
        <v>41649</v>
      </c>
      <c r="C1084" s="3">
        <v>24.99</v>
      </c>
      <c r="E1084"/>
      <c r="F1084" s="5"/>
    </row>
    <row r="1085" spans="1:6" x14ac:dyDescent="0.35">
      <c r="A1085">
        <v>1887</v>
      </c>
      <c r="B1085" s="2">
        <v>41649</v>
      </c>
      <c r="C1085" s="3">
        <v>55.47</v>
      </c>
      <c r="E1085"/>
      <c r="F1085" s="5"/>
    </row>
    <row r="1086" spans="1:6" x14ac:dyDescent="0.35">
      <c r="A1086">
        <v>298</v>
      </c>
      <c r="B1086" s="2">
        <v>41648</v>
      </c>
      <c r="C1086" s="3">
        <v>46.96</v>
      </c>
      <c r="E1086"/>
      <c r="F1086" s="5"/>
    </row>
    <row r="1087" spans="1:6" x14ac:dyDescent="0.35">
      <c r="A1087">
        <v>861</v>
      </c>
      <c r="B1087" s="2">
        <v>41648</v>
      </c>
      <c r="C1087" s="3">
        <v>51.97</v>
      </c>
      <c r="E1087"/>
      <c r="F1087" s="5"/>
    </row>
    <row r="1088" spans="1:6" x14ac:dyDescent="0.35">
      <c r="A1088">
        <v>968</v>
      </c>
      <c r="B1088" s="2">
        <v>41648</v>
      </c>
      <c r="C1088" s="3">
        <v>24.49</v>
      </c>
      <c r="E1088"/>
      <c r="F1088" s="5"/>
    </row>
    <row r="1089" spans="1:6" x14ac:dyDescent="0.35">
      <c r="A1089">
        <v>1011</v>
      </c>
      <c r="B1089" s="2">
        <v>41648</v>
      </c>
      <c r="C1089" s="3">
        <v>37.979999999999997</v>
      </c>
      <c r="E1089"/>
      <c r="F1089" s="5"/>
    </row>
    <row r="1090" spans="1:6" x14ac:dyDescent="0.35">
      <c r="A1090">
        <v>1230</v>
      </c>
      <c r="B1090" s="2">
        <v>41648</v>
      </c>
      <c r="C1090" s="3">
        <v>29.49</v>
      </c>
      <c r="E1090"/>
      <c r="F1090" s="5"/>
    </row>
    <row r="1091" spans="1:6" x14ac:dyDescent="0.35">
      <c r="A1091">
        <v>1640</v>
      </c>
      <c r="B1091" s="2">
        <v>41648</v>
      </c>
      <c r="C1091" s="3">
        <v>20.49</v>
      </c>
      <c r="E1091"/>
      <c r="F1091" s="5"/>
    </row>
    <row r="1092" spans="1:6" x14ac:dyDescent="0.35">
      <c r="A1092">
        <v>1794</v>
      </c>
      <c r="B1092" s="2">
        <v>41648</v>
      </c>
      <c r="C1092" s="3">
        <v>91.44</v>
      </c>
      <c r="E1092"/>
      <c r="F1092" s="5"/>
    </row>
    <row r="1093" spans="1:6" x14ac:dyDescent="0.35">
      <c r="A1093">
        <v>1889</v>
      </c>
      <c r="B1093" s="2">
        <v>41648</v>
      </c>
      <c r="C1093" s="3">
        <v>24.99</v>
      </c>
      <c r="E1093"/>
      <c r="F1093" s="5"/>
    </row>
    <row r="1094" spans="1:6" x14ac:dyDescent="0.35">
      <c r="A1094">
        <v>142</v>
      </c>
      <c r="B1094" s="2">
        <v>41647</v>
      </c>
      <c r="C1094" s="3">
        <v>24.99</v>
      </c>
      <c r="E1094"/>
      <c r="F1094" s="5"/>
    </row>
    <row r="1095" spans="1:6" x14ac:dyDescent="0.35">
      <c r="A1095">
        <v>1168</v>
      </c>
      <c r="B1095" s="2">
        <v>41647</v>
      </c>
      <c r="C1095" s="3">
        <v>22.49</v>
      </c>
      <c r="E1095"/>
      <c r="F1095" s="5"/>
    </row>
    <row r="1096" spans="1:6" x14ac:dyDescent="0.35">
      <c r="A1096">
        <v>1259</v>
      </c>
      <c r="B1096" s="2">
        <v>41647</v>
      </c>
      <c r="C1096" s="3">
        <v>90.44</v>
      </c>
      <c r="E1096"/>
      <c r="F1096" s="5"/>
    </row>
    <row r="1097" spans="1:6" x14ac:dyDescent="0.35">
      <c r="A1097">
        <v>1812</v>
      </c>
      <c r="B1097" s="2">
        <v>41647</v>
      </c>
      <c r="C1097" s="3">
        <v>26.99</v>
      </c>
      <c r="E1097"/>
      <c r="F1097" s="5"/>
    </row>
    <row r="1098" spans="1:6" x14ac:dyDescent="0.35">
      <c r="A1098">
        <v>2044</v>
      </c>
      <c r="B1098" s="2">
        <v>41647</v>
      </c>
      <c r="C1098" s="3">
        <v>26.49</v>
      </c>
      <c r="E1098"/>
      <c r="F1098" s="5"/>
    </row>
    <row r="1099" spans="1:6" x14ac:dyDescent="0.35">
      <c r="A1099">
        <v>164</v>
      </c>
      <c r="B1099" s="2">
        <v>41646</v>
      </c>
      <c r="C1099" s="3">
        <v>118.96</v>
      </c>
      <c r="E1099"/>
      <c r="F1099" s="5"/>
    </row>
    <row r="1100" spans="1:6" x14ac:dyDescent="0.35">
      <c r="A1100">
        <v>693</v>
      </c>
      <c r="B1100" s="2">
        <v>41646</v>
      </c>
      <c r="C1100" s="3">
        <v>101.96</v>
      </c>
      <c r="E1100"/>
      <c r="F1100" s="5"/>
    </row>
    <row r="1101" spans="1:6" x14ac:dyDescent="0.35">
      <c r="A1101">
        <v>813</v>
      </c>
      <c r="B1101" s="2">
        <v>41646</v>
      </c>
      <c r="C1101" s="3">
        <v>64.97</v>
      </c>
      <c r="E1101"/>
      <c r="F1101" s="5"/>
    </row>
    <row r="1102" spans="1:6" x14ac:dyDescent="0.35">
      <c r="A1102">
        <v>867</v>
      </c>
      <c r="B1102" s="2">
        <v>41646</v>
      </c>
      <c r="C1102" s="3">
        <v>57.96</v>
      </c>
      <c r="E1102"/>
      <c r="F1102" s="5"/>
    </row>
    <row r="1103" spans="1:6" x14ac:dyDescent="0.35">
      <c r="A1103">
        <v>1134</v>
      </c>
      <c r="B1103" s="2">
        <v>41646</v>
      </c>
      <c r="C1103" s="3">
        <v>100.49</v>
      </c>
      <c r="E1103"/>
      <c r="F1103" s="5"/>
    </row>
    <row r="1104" spans="1:6" x14ac:dyDescent="0.35">
      <c r="A1104">
        <v>1478</v>
      </c>
      <c r="B1104" s="2">
        <v>41646</v>
      </c>
      <c r="C1104" s="3">
        <v>174.9</v>
      </c>
      <c r="E1104"/>
      <c r="F1104" s="5"/>
    </row>
    <row r="1105" spans="1:6" x14ac:dyDescent="0.35">
      <c r="A1105">
        <v>2149</v>
      </c>
      <c r="B1105" s="2">
        <v>41646</v>
      </c>
      <c r="C1105" s="3">
        <v>109.94</v>
      </c>
      <c r="E1105"/>
      <c r="F1105" s="5"/>
    </row>
    <row r="1106" spans="1:6" x14ac:dyDescent="0.35">
      <c r="A1106">
        <v>2265</v>
      </c>
      <c r="B1106" s="2">
        <v>41646</v>
      </c>
      <c r="C1106" s="3">
        <v>24.99</v>
      </c>
      <c r="E1106"/>
      <c r="F1106" s="5"/>
    </row>
    <row r="1107" spans="1:6" x14ac:dyDescent="0.35">
      <c r="A1107">
        <v>17</v>
      </c>
      <c r="B1107" s="2">
        <v>41645</v>
      </c>
      <c r="C1107" s="3">
        <v>40.99</v>
      </c>
      <c r="E1107"/>
      <c r="F1107" s="5"/>
    </row>
    <row r="1108" spans="1:6" x14ac:dyDescent="0.35">
      <c r="A1108">
        <v>164</v>
      </c>
      <c r="B1108" s="2">
        <v>41645</v>
      </c>
      <c r="C1108" s="3">
        <v>35.479999999999997</v>
      </c>
      <c r="E1108"/>
      <c r="F1108" s="5"/>
    </row>
    <row r="1109" spans="1:6" x14ac:dyDescent="0.35">
      <c r="A1109">
        <v>167</v>
      </c>
      <c r="B1109" s="2">
        <v>41645</v>
      </c>
      <c r="C1109" s="3">
        <v>74.959999999999994</v>
      </c>
      <c r="E1109"/>
      <c r="F1109" s="5"/>
    </row>
    <row r="1110" spans="1:6" x14ac:dyDescent="0.35">
      <c r="A1110">
        <v>289</v>
      </c>
      <c r="B1110" s="2">
        <v>41645</v>
      </c>
      <c r="C1110" s="3">
        <v>22.99</v>
      </c>
      <c r="E1110"/>
      <c r="F1110" s="5"/>
    </row>
    <row r="1111" spans="1:6" x14ac:dyDescent="0.35">
      <c r="A1111">
        <v>403</v>
      </c>
      <c r="B1111" s="2">
        <v>41645</v>
      </c>
      <c r="C1111" s="3">
        <v>35.49</v>
      </c>
      <c r="E1111"/>
      <c r="F1111" s="5"/>
    </row>
    <row r="1112" spans="1:6" x14ac:dyDescent="0.35">
      <c r="A1112">
        <v>1037</v>
      </c>
      <c r="B1112" s="2">
        <v>41645</v>
      </c>
      <c r="C1112" s="3">
        <v>54.47</v>
      </c>
      <c r="E1112"/>
      <c r="F1112" s="5"/>
    </row>
    <row r="1113" spans="1:6" x14ac:dyDescent="0.35">
      <c r="A1113">
        <v>1328</v>
      </c>
      <c r="B1113" s="2">
        <v>41645</v>
      </c>
      <c r="C1113" s="3">
        <v>35.979999999999997</v>
      </c>
      <c r="E1113"/>
      <c r="F1113" s="5"/>
    </row>
    <row r="1114" spans="1:6" x14ac:dyDescent="0.35">
      <c r="A1114">
        <v>1671</v>
      </c>
      <c r="B1114" s="2">
        <v>41645</v>
      </c>
      <c r="C1114" s="3">
        <v>23.99</v>
      </c>
      <c r="E1114"/>
      <c r="F1114" s="5"/>
    </row>
    <row r="1115" spans="1:6" x14ac:dyDescent="0.35">
      <c r="A1115">
        <v>1798</v>
      </c>
      <c r="B1115" s="2">
        <v>41645</v>
      </c>
      <c r="C1115" s="3">
        <v>77.45</v>
      </c>
      <c r="E1115"/>
      <c r="F1115" s="5"/>
    </row>
    <row r="1116" spans="1:6" x14ac:dyDescent="0.35">
      <c r="A1116">
        <v>1981</v>
      </c>
      <c r="B1116" s="2">
        <v>41645</v>
      </c>
      <c r="C1116" s="3">
        <v>39.979999999999997</v>
      </c>
      <c r="E1116"/>
      <c r="F1116" s="5"/>
    </row>
    <row r="1117" spans="1:6" x14ac:dyDescent="0.35">
      <c r="A1117">
        <v>2276</v>
      </c>
      <c r="B1117" s="2">
        <v>41645</v>
      </c>
      <c r="C1117" s="3">
        <v>53.48</v>
      </c>
      <c r="E1117"/>
      <c r="F1117" s="5"/>
    </row>
    <row r="1118" spans="1:6" x14ac:dyDescent="0.35">
      <c r="A1118">
        <v>325</v>
      </c>
      <c r="B1118" s="2">
        <v>41644</v>
      </c>
      <c r="C1118" s="3">
        <v>77.94</v>
      </c>
      <c r="E1118"/>
      <c r="F1118" s="5"/>
    </row>
    <row r="1119" spans="1:6" x14ac:dyDescent="0.35">
      <c r="A1119">
        <v>900</v>
      </c>
      <c r="B1119" s="2">
        <v>41644</v>
      </c>
      <c r="C1119" s="3">
        <v>27.99</v>
      </c>
      <c r="E1119"/>
      <c r="F1119" s="5"/>
    </row>
    <row r="1120" spans="1:6" x14ac:dyDescent="0.35">
      <c r="A1120">
        <v>944</v>
      </c>
      <c r="B1120" s="2">
        <v>41644</v>
      </c>
      <c r="C1120" s="3">
        <v>89.94</v>
      </c>
      <c r="E1120"/>
      <c r="F1120" s="5"/>
    </row>
    <row r="1121" spans="1:6" x14ac:dyDescent="0.35">
      <c r="A1121">
        <v>983</v>
      </c>
      <c r="B1121" s="2">
        <v>41644</v>
      </c>
      <c r="C1121" s="3">
        <v>26.49</v>
      </c>
      <c r="E1121"/>
      <c r="F1121" s="5"/>
    </row>
    <row r="1122" spans="1:6" x14ac:dyDescent="0.35">
      <c r="A1122">
        <v>1025</v>
      </c>
      <c r="B1122" s="2">
        <v>41644</v>
      </c>
      <c r="C1122" s="3">
        <v>54.97</v>
      </c>
      <c r="E1122"/>
      <c r="F1122" s="5"/>
    </row>
    <row r="1123" spans="1:6" x14ac:dyDescent="0.35">
      <c r="A1123">
        <v>1722</v>
      </c>
      <c r="B1123" s="2">
        <v>41644</v>
      </c>
      <c r="C1123" s="3">
        <v>23.49</v>
      </c>
      <c r="E1123"/>
      <c r="F1123" s="5"/>
    </row>
    <row r="1124" spans="1:6" x14ac:dyDescent="0.35">
      <c r="A1124">
        <v>480</v>
      </c>
      <c r="B1124" s="2">
        <v>41643</v>
      </c>
      <c r="C1124" s="3">
        <v>45.46</v>
      </c>
      <c r="E1124"/>
      <c r="F1124" s="5"/>
    </row>
    <row r="1125" spans="1:6" x14ac:dyDescent="0.35">
      <c r="A1125">
        <v>861</v>
      </c>
      <c r="B1125" s="2">
        <v>41643</v>
      </c>
      <c r="C1125" s="3">
        <v>51.97</v>
      </c>
      <c r="E1125"/>
      <c r="F1125" s="5"/>
    </row>
    <row r="1126" spans="1:6" x14ac:dyDescent="0.35">
      <c r="A1126">
        <v>1203</v>
      </c>
      <c r="B1126" s="2">
        <v>41643</v>
      </c>
      <c r="C1126" s="3">
        <v>52.97</v>
      </c>
      <c r="E1126"/>
      <c r="F1126" s="5"/>
    </row>
    <row r="1127" spans="1:6" x14ac:dyDescent="0.35">
      <c r="A1127">
        <v>1928</v>
      </c>
      <c r="B1127" s="2">
        <v>41643</v>
      </c>
      <c r="C1127" s="3">
        <v>94.45</v>
      </c>
      <c r="E1127"/>
      <c r="F1127" s="5"/>
    </row>
    <row r="1128" spans="1:6" x14ac:dyDescent="0.35">
      <c r="A1128">
        <v>2149</v>
      </c>
      <c r="B1128" s="2">
        <v>41643</v>
      </c>
      <c r="C1128" s="3">
        <v>29.98</v>
      </c>
      <c r="E1128"/>
      <c r="F1128" s="5"/>
    </row>
    <row r="1129" spans="1:6" x14ac:dyDescent="0.35">
      <c r="A1129">
        <v>499</v>
      </c>
      <c r="B1129" s="2">
        <v>41642</v>
      </c>
      <c r="C1129" s="3">
        <v>31.98</v>
      </c>
      <c r="E1129"/>
      <c r="F1129" s="5"/>
    </row>
    <row r="1130" spans="1:6" x14ac:dyDescent="0.35">
      <c r="A1130">
        <v>745</v>
      </c>
      <c r="B1130" s="2">
        <v>41642</v>
      </c>
      <c r="C1130" s="3">
        <v>24.99</v>
      </c>
      <c r="E1130"/>
      <c r="F1130" s="5"/>
    </row>
    <row r="1131" spans="1:6" x14ac:dyDescent="0.35">
      <c r="A1131">
        <v>813</v>
      </c>
      <c r="B1131" s="2">
        <v>41642</v>
      </c>
      <c r="C1131" s="3">
        <v>36.479999999999997</v>
      </c>
      <c r="E1131"/>
      <c r="F1131" s="5"/>
    </row>
    <row r="1132" spans="1:6" x14ac:dyDescent="0.35">
      <c r="A1132">
        <v>1088</v>
      </c>
      <c r="B1132" s="2">
        <v>41642</v>
      </c>
      <c r="C1132" s="3">
        <v>24.99</v>
      </c>
      <c r="E1132"/>
      <c r="F1132" s="5"/>
    </row>
    <row r="1133" spans="1:6" x14ac:dyDescent="0.35">
      <c r="A1133">
        <v>1815</v>
      </c>
      <c r="B1133" s="2">
        <v>41642</v>
      </c>
      <c r="C1133" s="3">
        <v>33.979999999999997</v>
      </c>
      <c r="E1133"/>
      <c r="F1133" s="5"/>
    </row>
    <row r="1134" spans="1:6" x14ac:dyDescent="0.35">
      <c r="A1134">
        <v>2110</v>
      </c>
      <c r="B1134" s="2">
        <v>41642</v>
      </c>
      <c r="C1134" s="3">
        <v>26.99</v>
      </c>
      <c r="E1134"/>
      <c r="F1134" s="5"/>
    </row>
    <row r="1135" spans="1:6" x14ac:dyDescent="0.35">
      <c r="A1135">
        <v>2356</v>
      </c>
      <c r="B1135" s="2">
        <v>41642</v>
      </c>
      <c r="C1135" s="3">
        <v>39.979999999999997</v>
      </c>
      <c r="E1135"/>
      <c r="F1135" s="5"/>
    </row>
    <row r="1136" spans="1:6" x14ac:dyDescent="0.35">
      <c r="A1136">
        <v>116</v>
      </c>
      <c r="B1136" s="2">
        <v>41641</v>
      </c>
      <c r="C1136" s="3">
        <v>69.459999999999994</v>
      </c>
      <c r="E1136"/>
      <c r="F1136" s="5"/>
    </row>
    <row r="1137" spans="1:6" x14ac:dyDescent="0.35">
      <c r="A1137">
        <v>157</v>
      </c>
      <c r="B1137" s="2">
        <v>41641</v>
      </c>
      <c r="C1137" s="3">
        <v>23.99</v>
      </c>
      <c r="E1137"/>
      <c r="F1137" s="5"/>
    </row>
    <row r="1138" spans="1:6" x14ac:dyDescent="0.35">
      <c r="A1138">
        <v>167</v>
      </c>
      <c r="B1138" s="2">
        <v>41641</v>
      </c>
      <c r="C1138" s="3">
        <v>64.48</v>
      </c>
      <c r="E1138"/>
      <c r="F1138" s="5"/>
    </row>
    <row r="1139" spans="1:6" x14ac:dyDescent="0.35">
      <c r="A1139">
        <v>382</v>
      </c>
      <c r="B1139" s="2">
        <v>41641</v>
      </c>
      <c r="C1139" s="3">
        <v>44.47</v>
      </c>
      <c r="E1139"/>
      <c r="F1139" s="5"/>
    </row>
    <row r="1140" spans="1:6" x14ac:dyDescent="0.35">
      <c r="A1140">
        <v>412</v>
      </c>
      <c r="B1140" s="2">
        <v>41641</v>
      </c>
      <c r="C1140" s="3">
        <v>42.98</v>
      </c>
      <c r="E1140"/>
      <c r="F1140" s="5"/>
    </row>
    <row r="1141" spans="1:6" x14ac:dyDescent="0.35">
      <c r="A1141">
        <v>1134</v>
      </c>
      <c r="B1141" s="2">
        <v>41641</v>
      </c>
      <c r="C1141" s="3">
        <v>38.979999999999997</v>
      </c>
      <c r="E1141"/>
      <c r="F1141" s="5"/>
    </row>
    <row r="1142" spans="1:6" x14ac:dyDescent="0.35">
      <c r="A1142">
        <v>1160</v>
      </c>
      <c r="B1142" s="2">
        <v>41641</v>
      </c>
      <c r="C1142" s="3">
        <v>29.49</v>
      </c>
      <c r="E1142"/>
      <c r="F1142" s="5"/>
    </row>
    <row r="1143" spans="1:6" x14ac:dyDescent="0.35">
      <c r="A1143">
        <v>1189</v>
      </c>
      <c r="B1143" s="2">
        <v>41641</v>
      </c>
      <c r="C1143" s="3">
        <v>36.979999999999997</v>
      </c>
      <c r="E1143"/>
      <c r="F1143" s="5"/>
    </row>
    <row r="1144" spans="1:6" x14ac:dyDescent="0.35">
      <c r="A1144">
        <v>1238</v>
      </c>
      <c r="B1144" s="2">
        <v>41641</v>
      </c>
      <c r="C1144" s="3">
        <v>92.94</v>
      </c>
      <c r="E1144"/>
      <c r="F1144" s="5"/>
    </row>
    <row r="1145" spans="1:6" x14ac:dyDescent="0.35">
      <c r="A1145">
        <v>1245</v>
      </c>
      <c r="B1145" s="2">
        <v>41641</v>
      </c>
      <c r="C1145" s="3">
        <v>35.979999999999997</v>
      </c>
      <c r="E1145"/>
      <c r="F1145" s="5"/>
    </row>
    <row r="1146" spans="1:6" x14ac:dyDescent="0.35">
      <c r="A1146">
        <v>1691</v>
      </c>
      <c r="B1146" s="2">
        <v>41641</v>
      </c>
      <c r="C1146" s="3">
        <v>69.47</v>
      </c>
      <c r="E1146"/>
      <c r="F1146" s="5"/>
    </row>
    <row r="1147" spans="1:6" x14ac:dyDescent="0.35">
      <c r="A1147">
        <v>517</v>
      </c>
      <c r="B1147" s="2">
        <v>41640</v>
      </c>
      <c r="C1147" s="3">
        <v>42.48</v>
      </c>
      <c r="E1147"/>
      <c r="F1147" s="5"/>
    </row>
    <row r="1148" spans="1:6" x14ac:dyDescent="0.35">
      <c r="A1148">
        <v>1056</v>
      </c>
      <c r="B1148" s="2">
        <v>41640</v>
      </c>
      <c r="C1148" s="3">
        <v>63.46</v>
      </c>
      <c r="E1148"/>
      <c r="F1148" s="5"/>
    </row>
    <row r="1149" spans="1:6" x14ac:dyDescent="0.35">
      <c r="A1149">
        <v>1203</v>
      </c>
      <c r="B1149" s="2">
        <v>41640</v>
      </c>
      <c r="C1149" s="3">
        <v>41.47</v>
      </c>
      <c r="E1149"/>
      <c r="F1149" s="5"/>
    </row>
    <row r="1150" spans="1:6" x14ac:dyDescent="0.35">
      <c r="A1150">
        <v>1365</v>
      </c>
      <c r="B1150" s="2">
        <v>41640</v>
      </c>
      <c r="C1150" s="3">
        <v>24.99</v>
      </c>
      <c r="E1150"/>
      <c r="F1150" s="5"/>
    </row>
    <row r="1151" spans="1:6" x14ac:dyDescent="0.35">
      <c r="A1151">
        <v>1387</v>
      </c>
      <c r="B1151" s="2">
        <v>41640</v>
      </c>
      <c r="C1151" s="3">
        <v>14.49</v>
      </c>
      <c r="E1151"/>
      <c r="F1151" s="5"/>
    </row>
    <row r="1152" spans="1:6" x14ac:dyDescent="0.35">
      <c r="A1152">
        <v>1860</v>
      </c>
      <c r="B1152" s="2">
        <v>41640</v>
      </c>
      <c r="C1152" s="3">
        <v>58.46</v>
      </c>
      <c r="E1152"/>
      <c r="F1152" s="5"/>
    </row>
    <row r="1153" spans="1:6" x14ac:dyDescent="0.35">
      <c r="A1153">
        <v>441</v>
      </c>
      <c r="B1153" s="2">
        <v>41639</v>
      </c>
      <c r="C1153" s="3">
        <v>64.959999999999994</v>
      </c>
      <c r="E1153"/>
      <c r="F1153" s="5"/>
    </row>
    <row r="1154" spans="1:6" x14ac:dyDescent="0.35">
      <c r="A1154">
        <v>763</v>
      </c>
      <c r="B1154" s="2">
        <v>41639</v>
      </c>
      <c r="C1154" s="3">
        <v>127.41</v>
      </c>
      <c r="E1154"/>
      <c r="F1154" s="5"/>
    </row>
    <row r="1155" spans="1:6" x14ac:dyDescent="0.35">
      <c r="A1155">
        <v>1117</v>
      </c>
      <c r="B1155" s="2">
        <v>41639</v>
      </c>
      <c r="C1155" s="3">
        <v>36.47</v>
      </c>
      <c r="E1155"/>
      <c r="F1155" s="5"/>
    </row>
    <row r="1156" spans="1:6" x14ac:dyDescent="0.35">
      <c r="A1156">
        <v>1760</v>
      </c>
      <c r="B1156" s="2">
        <v>41639</v>
      </c>
      <c r="C1156" s="3">
        <v>22.49</v>
      </c>
      <c r="E1156"/>
      <c r="F1156" s="5"/>
    </row>
    <row r="1157" spans="1:6" x14ac:dyDescent="0.35">
      <c r="A1157">
        <v>2154</v>
      </c>
      <c r="B1157" s="2">
        <v>41639</v>
      </c>
      <c r="C1157" s="3">
        <v>39.99</v>
      </c>
      <c r="E1157"/>
      <c r="F1157" s="5"/>
    </row>
    <row r="1158" spans="1:6" x14ac:dyDescent="0.35">
      <c r="A1158">
        <v>86</v>
      </c>
      <c r="B1158" s="2">
        <v>41638</v>
      </c>
      <c r="C1158" s="3">
        <v>28.49</v>
      </c>
      <c r="E1158"/>
      <c r="F1158" s="5"/>
    </row>
    <row r="1159" spans="1:6" x14ac:dyDescent="0.35">
      <c r="A1159">
        <v>211</v>
      </c>
      <c r="B1159" s="2">
        <v>41638</v>
      </c>
      <c r="C1159" s="3">
        <v>41.98</v>
      </c>
      <c r="E1159"/>
      <c r="F1159" s="5"/>
    </row>
    <row r="1160" spans="1:6" x14ac:dyDescent="0.35">
      <c r="A1160">
        <v>412</v>
      </c>
      <c r="B1160" s="2">
        <v>41638</v>
      </c>
      <c r="C1160" s="3">
        <v>282.82</v>
      </c>
      <c r="E1160"/>
      <c r="F1160" s="5"/>
    </row>
    <row r="1161" spans="1:6" x14ac:dyDescent="0.35">
      <c r="A1161">
        <v>464</v>
      </c>
      <c r="B1161" s="2">
        <v>41638</v>
      </c>
      <c r="C1161" s="3">
        <v>41.47</v>
      </c>
      <c r="E1161"/>
      <c r="F1161" s="5"/>
    </row>
    <row r="1162" spans="1:6" x14ac:dyDescent="0.35">
      <c r="A1162">
        <v>1544</v>
      </c>
      <c r="B1162" s="2">
        <v>41638</v>
      </c>
      <c r="C1162" s="3">
        <v>46.48</v>
      </c>
      <c r="E1162"/>
      <c r="F1162" s="5"/>
    </row>
    <row r="1163" spans="1:6" x14ac:dyDescent="0.35">
      <c r="A1163">
        <v>2092</v>
      </c>
      <c r="B1163" s="2">
        <v>41638</v>
      </c>
      <c r="C1163" s="3">
        <v>50.98</v>
      </c>
      <c r="E1163"/>
      <c r="F1163" s="5"/>
    </row>
    <row r="1164" spans="1:6" x14ac:dyDescent="0.35">
      <c r="A1164">
        <v>2149</v>
      </c>
      <c r="B1164" s="2">
        <v>41638</v>
      </c>
      <c r="C1164" s="3">
        <v>22.49</v>
      </c>
      <c r="E1164"/>
      <c r="F1164" s="5"/>
    </row>
    <row r="1165" spans="1:6" x14ac:dyDescent="0.35">
      <c r="A1165">
        <v>2347</v>
      </c>
      <c r="B1165" s="2">
        <v>41638</v>
      </c>
      <c r="C1165" s="3">
        <v>62.96</v>
      </c>
      <c r="E1165"/>
      <c r="F1165" s="5"/>
    </row>
    <row r="1166" spans="1:6" x14ac:dyDescent="0.35">
      <c r="A1166">
        <v>17</v>
      </c>
      <c r="B1166" s="2">
        <v>41637</v>
      </c>
      <c r="C1166" s="3">
        <v>52.47</v>
      </c>
      <c r="E1166"/>
      <c r="F1166" s="5"/>
    </row>
    <row r="1167" spans="1:6" x14ac:dyDescent="0.35">
      <c r="A1167">
        <v>521</v>
      </c>
      <c r="B1167" s="2">
        <v>41637</v>
      </c>
      <c r="C1167" s="3">
        <v>39.479999999999997</v>
      </c>
      <c r="E1167"/>
      <c r="F1167" s="5"/>
    </row>
    <row r="1168" spans="1:6" x14ac:dyDescent="0.35">
      <c r="A1168">
        <v>743</v>
      </c>
      <c r="B1168" s="2">
        <v>41637</v>
      </c>
      <c r="C1168" s="3">
        <v>25.49</v>
      </c>
      <c r="E1168"/>
      <c r="F1168" s="5"/>
    </row>
    <row r="1169" spans="1:6" x14ac:dyDescent="0.35">
      <c r="A1169">
        <v>1365</v>
      </c>
      <c r="B1169" s="2">
        <v>41637</v>
      </c>
      <c r="C1169" s="3">
        <v>91.95</v>
      </c>
      <c r="E1169"/>
      <c r="F1169" s="5"/>
    </row>
    <row r="1170" spans="1:6" x14ac:dyDescent="0.35">
      <c r="A1170">
        <v>477</v>
      </c>
      <c r="B1170" s="2">
        <v>41636</v>
      </c>
      <c r="C1170" s="3">
        <v>21.49</v>
      </c>
      <c r="E1170"/>
      <c r="F1170" s="5"/>
    </row>
    <row r="1171" spans="1:6" x14ac:dyDescent="0.35">
      <c r="A1171">
        <v>1264</v>
      </c>
      <c r="B1171" s="2">
        <v>41636</v>
      </c>
      <c r="C1171" s="3">
        <v>38.979999999999997</v>
      </c>
      <c r="E1171"/>
      <c r="F1171" s="5"/>
    </row>
    <row r="1172" spans="1:6" x14ac:dyDescent="0.35">
      <c r="A1172">
        <v>1777</v>
      </c>
      <c r="B1172" s="2">
        <v>41636</v>
      </c>
      <c r="C1172" s="3">
        <v>81.97</v>
      </c>
      <c r="E1172"/>
      <c r="F1172" s="5"/>
    </row>
    <row r="1173" spans="1:6" x14ac:dyDescent="0.35">
      <c r="A1173">
        <v>179</v>
      </c>
      <c r="B1173" s="2">
        <v>41635</v>
      </c>
      <c r="C1173" s="3">
        <v>49.97</v>
      </c>
      <c r="E1173"/>
      <c r="F1173" s="5"/>
    </row>
    <row r="1174" spans="1:6" x14ac:dyDescent="0.35">
      <c r="A1174">
        <v>1329</v>
      </c>
      <c r="B1174" s="2">
        <v>41635</v>
      </c>
      <c r="C1174" s="3">
        <v>26.49</v>
      </c>
      <c r="E1174"/>
      <c r="F1174" s="5"/>
    </row>
    <row r="1175" spans="1:6" x14ac:dyDescent="0.35">
      <c r="A1175">
        <v>2068</v>
      </c>
      <c r="B1175" s="2">
        <v>41635</v>
      </c>
      <c r="C1175" s="3">
        <v>19.989999999999998</v>
      </c>
      <c r="E1175"/>
      <c r="F1175" s="5"/>
    </row>
    <row r="1176" spans="1:6" x14ac:dyDescent="0.35">
      <c r="A1176">
        <v>2336</v>
      </c>
      <c r="B1176" s="2">
        <v>41635</v>
      </c>
      <c r="C1176" s="3">
        <v>16.489999999999998</v>
      </c>
      <c r="E1176"/>
      <c r="F1176" s="5"/>
    </row>
    <row r="1177" spans="1:6" x14ac:dyDescent="0.35">
      <c r="A1177">
        <v>1993</v>
      </c>
      <c r="B1177" s="2">
        <v>41634</v>
      </c>
      <c r="C1177" s="3">
        <v>44.47</v>
      </c>
      <c r="E1177"/>
      <c r="F1177" s="5"/>
    </row>
    <row r="1178" spans="1:6" x14ac:dyDescent="0.35">
      <c r="A1178">
        <v>783</v>
      </c>
      <c r="B1178" s="2">
        <v>41633</v>
      </c>
      <c r="C1178" s="3">
        <v>67.959999999999994</v>
      </c>
      <c r="E1178"/>
      <c r="F1178" s="5"/>
    </row>
    <row r="1179" spans="1:6" x14ac:dyDescent="0.35">
      <c r="A1179">
        <v>1756</v>
      </c>
      <c r="B1179" s="2">
        <v>41633</v>
      </c>
      <c r="C1179" s="3">
        <v>20.49</v>
      </c>
      <c r="E1179"/>
      <c r="F1179" s="5"/>
    </row>
    <row r="1180" spans="1:6" x14ac:dyDescent="0.35">
      <c r="A1180">
        <v>2149</v>
      </c>
      <c r="B1180" s="2">
        <v>41633</v>
      </c>
      <c r="C1180" s="3">
        <v>22.49</v>
      </c>
      <c r="E1180"/>
      <c r="F1180" s="5"/>
    </row>
    <row r="1181" spans="1:6" x14ac:dyDescent="0.35">
      <c r="A1181">
        <v>13</v>
      </c>
      <c r="B1181" s="2">
        <v>41632</v>
      </c>
      <c r="C1181" s="3">
        <v>47.97</v>
      </c>
      <c r="E1181"/>
      <c r="F1181" s="5"/>
    </row>
    <row r="1182" spans="1:6" x14ac:dyDescent="0.35">
      <c r="A1182">
        <v>157</v>
      </c>
      <c r="B1182" s="2">
        <v>41632</v>
      </c>
      <c r="C1182" s="3">
        <v>23.99</v>
      </c>
      <c r="E1182"/>
      <c r="F1182" s="5"/>
    </row>
    <row r="1183" spans="1:6" x14ac:dyDescent="0.35">
      <c r="A1183">
        <v>854</v>
      </c>
      <c r="B1183" s="2">
        <v>41632</v>
      </c>
      <c r="C1183" s="3">
        <v>21.49</v>
      </c>
      <c r="E1183"/>
      <c r="F1183" s="5"/>
    </row>
    <row r="1184" spans="1:6" x14ac:dyDescent="0.35">
      <c r="A1184">
        <v>1626</v>
      </c>
      <c r="B1184" s="2">
        <v>41632</v>
      </c>
      <c r="C1184" s="3">
        <v>45.47</v>
      </c>
      <c r="E1184"/>
      <c r="F1184" s="5"/>
    </row>
    <row r="1185" spans="1:6" x14ac:dyDescent="0.35">
      <c r="A1185">
        <v>1633</v>
      </c>
      <c r="B1185" s="2">
        <v>41632</v>
      </c>
      <c r="C1185" s="3">
        <v>34.979999999999997</v>
      </c>
      <c r="E1185"/>
      <c r="F1185" s="5"/>
    </row>
    <row r="1186" spans="1:6" x14ac:dyDescent="0.35">
      <c r="A1186">
        <v>2079</v>
      </c>
      <c r="B1186" s="2">
        <v>41632</v>
      </c>
      <c r="C1186" s="3">
        <v>43.99</v>
      </c>
      <c r="E1186"/>
      <c r="F1186" s="5"/>
    </row>
    <row r="1187" spans="1:6" x14ac:dyDescent="0.35">
      <c r="A1187">
        <v>2177</v>
      </c>
      <c r="B1187" s="2">
        <v>41632</v>
      </c>
      <c r="C1187" s="3">
        <v>24.99</v>
      </c>
      <c r="E1187"/>
      <c r="F1187" s="5"/>
    </row>
    <row r="1188" spans="1:6" x14ac:dyDescent="0.35">
      <c r="A1188">
        <v>188</v>
      </c>
      <c r="B1188" s="2">
        <v>41631</v>
      </c>
      <c r="C1188" s="3">
        <v>52.47</v>
      </c>
      <c r="E1188"/>
      <c r="F1188" s="5"/>
    </row>
    <row r="1189" spans="1:6" x14ac:dyDescent="0.35">
      <c r="A1189">
        <v>495</v>
      </c>
      <c r="B1189" s="2">
        <v>41631</v>
      </c>
      <c r="C1189" s="3">
        <v>18.489999999999998</v>
      </c>
      <c r="E1189"/>
      <c r="F1189" s="5"/>
    </row>
    <row r="1190" spans="1:6" x14ac:dyDescent="0.35">
      <c r="A1190">
        <v>648</v>
      </c>
      <c r="B1190" s="2">
        <v>41631</v>
      </c>
      <c r="C1190" s="3">
        <v>21.49</v>
      </c>
      <c r="E1190"/>
      <c r="F1190" s="5"/>
    </row>
    <row r="1191" spans="1:6" x14ac:dyDescent="0.35">
      <c r="A1191">
        <v>1160</v>
      </c>
      <c r="B1191" s="2">
        <v>41631</v>
      </c>
      <c r="C1191" s="3">
        <v>30.48</v>
      </c>
      <c r="E1191"/>
      <c r="F1191" s="5"/>
    </row>
    <row r="1192" spans="1:6" x14ac:dyDescent="0.35">
      <c r="A1192">
        <v>2260</v>
      </c>
      <c r="B1192" s="2">
        <v>41631</v>
      </c>
      <c r="C1192" s="3">
        <v>41.98</v>
      </c>
      <c r="E1192"/>
      <c r="F1192" s="5"/>
    </row>
    <row r="1193" spans="1:6" x14ac:dyDescent="0.35">
      <c r="A1193">
        <v>2276</v>
      </c>
      <c r="B1193" s="2">
        <v>41631</v>
      </c>
      <c r="C1193" s="3">
        <v>30.48</v>
      </c>
      <c r="E1193"/>
      <c r="F1193" s="5"/>
    </row>
    <row r="1194" spans="1:6" x14ac:dyDescent="0.35">
      <c r="A1194">
        <v>2342</v>
      </c>
      <c r="B1194" s="2">
        <v>41631</v>
      </c>
      <c r="C1194" s="3">
        <v>24.49</v>
      </c>
      <c r="E1194"/>
      <c r="F1194" s="5"/>
    </row>
    <row r="1195" spans="1:6" x14ac:dyDescent="0.35">
      <c r="A1195">
        <v>61</v>
      </c>
      <c r="B1195" s="2">
        <v>41630</v>
      </c>
      <c r="C1195" s="3">
        <v>77.97</v>
      </c>
      <c r="E1195"/>
      <c r="F1195" s="5"/>
    </row>
    <row r="1196" spans="1:6" x14ac:dyDescent="0.35">
      <c r="A1196">
        <v>813</v>
      </c>
      <c r="B1196" s="2">
        <v>41630</v>
      </c>
      <c r="C1196" s="3">
        <v>82.49</v>
      </c>
      <c r="E1196"/>
      <c r="F1196" s="5"/>
    </row>
    <row r="1197" spans="1:6" x14ac:dyDescent="0.35">
      <c r="A1197">
        <v>870</v>
      </c>
      <c r="B1197" s="2">
        <v>41630</v>
      </c>
      <c r="C1197" s="3">
        <v>19.989999999999998</v>
      </c>
      <c r="E1197"/>
      <c r="F1197" s="5"/>
    </row>
    <row r="1198" spans="1:6" x14ac:dyDescent="0.35">
      <c r="A1198">
        <v>1447</v>
      </c>
      <c r="B1198" s="2">
        <v>41630</v>
      </c>
      <c r="C1198" s="3">
        <v>110.92</v>
      </c>
      <c r="E1198"/>
      <c r="F1198" s="5"/>
    </row>
    <row r="1199" spans="1:6" x14ac:dyDescent="0.35">
      <c r="A1199">
        <v>1683</v>
      </c>
      <c r="B1199" s="2">
        <v>41630</v>
      </c>
      <c r="C1199" s="3">
        <v>38.479999999999997</v>
      </c>
      <c r="E1199"/>
      <c r="F1199" s="5"/>
    </row>
    <row r="1200" spans="1:6" x14ac:dyDescent="0.35">
      <c r="A1200">
        <v>1772</v>
      </c>
      <c r="B1200" s="2">
        <v>41630</v>
      </c>
      <c r="C1200" s="3">
        <v>26.49</v>
      </c>
      <c r="E1200"/>
      <c r="F1200" s="5"/>
    </row>
    <row r="1201" spans="1:6" x14ac:dyDescent="0.35">
      <c r="A1201">
        <v>13</v>
      </c>
      <c r="B1201" s="2">
        <v>41629</v>
      </c>
      <c r="C1201" s="3">
        <v>28.98</v>
      </c>
      <c r="E1201"/>
      <c r="F1201" s="5"/>
    </row>
    <row r="1202" spans="1:6" x14ac:dyDescent="0.35">
      <c r="A1202">
        <v>25</v>
      </c>
      <c r="B1202" s="2">
        <v>41629</v>
      </c>
      <c r="C1202" s="3">
        <v>25.99</v>
      </c>
      <c r="E1202"/>
      <c r="F1202" s="5"/>
    </row>
    <row r="1203" spans="1:6" x14ac:dyDescent="0.35">
      <c r="A1203">
        <v>98</v>
      </c>
      <c r="B1203" s="2">
        <v>41629</v>
      </c>
      <c r="C1203" s="3">
        <v>25.99</v>
      </c>
      <c r="E1203"/>
      <c r="F1203" s="5"/>
    </row>
    <row r="1204" spans="1:6" x14ac:dyDescent="0.35">
      <c r="A1204">
        <v>1194</v>
      </c>
      <c r="B1204" s="2">
        <v>41629</v>
      </c>
      <c r="C1204" s="3">
        <v>26.49</v>
      </c>
      <c r="E1204"/>
      <c r="F1204" s="5"/>
    </row>
    <row r="1205" spans="1:6" x14ac:dyDescent="0.35">
      <c r="A1205">
        <v>1473</v>
      </c>
      <c r="B1205" s="2">
        <v>41629</v>
      </c>
      <c r="C1205" s="3">
        <v>55.97</v>
      </c>
      <c r="E1205"/>
      <c r="F1205" s="5"/>
    </row>
    <row r="1206" spans="1:6" x14ac:dyDescent="0.35">
      <c r="A1206">
        <v>1516</v>
      </c>
      <c r="B1206" s="2">
        <v>41629</v>
      </c>
      <c r="C1206" s="3">
        <v>23.99</v>
      </c>
      <c r="E1206"/>
      <c r="F1206" s="5"/>
    </row>
    <row r="1207" spans="1:6" x14ac:dyDescent="0.35">
      <c r="A1207">
        <v>1808</v>
      </c>
      <c r="B1207" s="2">
        <v>41629</v>
      </c>
      <c r="C1207" s="3">
        <v>24.99</v>
      </c>
      <c r="E1207"/>
      <c r="F1207" s="5"/>
    </row>
    <row r="1208" spans="1:6" x14ac:dyDescent="0.35">
      <c r="A1208">
        <v>1874</v>
      </c>
      <c r="B1208" s="2">
        <v>41629</v>
      </c>
      <c r="C1208" s="3">
        <v>25.49</v>
      </c>
      <c r="E1208"/>
      <c r="F1208" s="5"/>
    </row>
    <row r="1209" spans="1:6" x14ac:dyDescent="0.35">
      <c r="A1209">
        <v>2276</v>
      </c>
      <c r="B1209" s="2">
        <v>41629</v>
      </c>
      <c r="C1209" s="3">
        <v>43.48</v>
      </c>
      <c r="E1209"/>
      <c r="F1209" s="5"/>
    </row>
    <row r="1210" spans="1:6" x14ac:dyDescent="0.35">
      <c r="A1210">
        <v>441</v>
      </c>
      <c r="B1210" s="2">
        <v>41628</v>
      </c>
      <c r="C1210" s="3">
        <v>24.99</v>
      </c>
      <c r="E1210"/>
      <c r="F1210" s="5"/>
    </row>
    <row r="1211" spans="1:6" x14ac:dyDescent="0.35">
      <c r="A1211">
        <v>671</v>
      </c>
      <c r="B1211" s="2">
        <v>41628</v>
      </c>
      <c r="C1211" s="3">
        <v>23.99</v>
      </c>
      <c r="E1211"/>
      <c r="F1211" s="5"/>
    </row>
    <row r="1212" spans="1:6" x14ac:dyDescent="0.35">
      <c r="A1212">
        <v>783</v>
      </c>
      <c r="B1212" s="2">
        <v>41628</v>
      </c>
      <c r="C1212" s="3">
        <v>142.41999999999999</v>
      </c>
      <c r="E1212"/>
      <c r="F1212" s="5"/>
    </row>
    <row r="1213" spans="1:6" x14ac:dyDescent="0.35">
      <c r="A1213">
        <v>521</v>
      </c>
      <c r="B1213" s="2">
        <v>41627</v>
      </c>
      <c r="C1213" s="3">
        <v>27.99</v>
      </c>
      <c r="E1213"/>
      <c r="F1213" s="5"/>
    </row>
    <row r="1214" spans="1:6" x14ac:dyDescent="0.35">
      <c r="A1214">
        <v>1633</v>
      </c>
      <c r="B1214" s="2">
        <v>41627</v>
      </c>
      <c r="C1214" s="3">
        <v>20.49</v>
      </c>
      <c r="E1214"/>
      <c r="F1214" s="5"/>
    </row>
    <row r="1215" spans="1:6" x14ac:dyDescent="0.35">
      <c r="A1215">
        <v>1672</v>
      </c>
      <c r="B1215" s="2">
        <v>41627</v>
      </c>
      <c r="C1215" s="3">
        <v>24.99</v>
      </c>
      <c r="E1215"/>
      <c r="F1215" s="5"/>
    </row>
    <row r="1216" spans="1:6" x14ac:dyDescent="0.35">
      <c r="A1216">
        <v>1789</v>
      </c>
      <c r="B1216" s="2">
        <v>41627</v>
      </c>
      <c r="C1216" s="3">
        <v>51.96</v>
      </c>
      <c r="E1216"/>
      <c r="F1216" s="5"/>
    </row>
    <row r="1217" spans="1:6" x14ac:dyDescent="0.35">
      <c r="A1217">
        <v>1849</v>
      </c>
      <c r="B1217" s="2">
        <v>41627</v>
      </c>
      <c r="C1217" s="3">
        <v>23.99</v>
      </c>
      <c r="E1217"/>
      <c r="F1217" s="5"/>
    </row>
    <row r="1218" spans="1:6" x14ac:dyDescent="0.35">
      <c r="A1218">
        <v>2079</v>
      </c>
      <c r="B1218" s="2">
        <v>41627</v>
      </c>
      <c r="C1218" s="3">
        <v>43.99</v>
      </c>
      <c r="E1218"/>
      <c r="F1218" s="5"/>
    </row>
    <row r="1219" spans="1:6" x14ac:dyDescent="0.35">
      <c r="A1219">
        <v>61</v>
      </c>
      <c r="B1219" s="2">
        <v>41626</v>
      </c>
      <c r="C1219" s="3">
        <v>39.49</v>
      </c>
      <c r="E1219"/>
      <c r="F1219" s="5"/>
    </row>
    <row r="1220" spans="1:6" x14ac:dyDescent="0.35">
      <c r="A1220">
        <v>157</v>
      </c>
      <c r="B1220" s="2">
        <v>41626</v>
      </c>
      <c r="C1220" s="3">
        <v>36.979999999999997</v>
      </c>
      <c r="E1220"/>
      <c r="F1220" s="5"/>
    </row>
    <row r="1221" spans="1:6" x14ac:dyDescent="0.35">
      <c r="A1221">
        <v>389</v>
      </c>
      <c r="B1221" s="2">
        <v>41626</v>
      </c>
      <c r="C1221" s="3">
        <v>38.979999999999997</v>
      </c>
      <c r="E1221"/>
      <c r="F1221" s="5"/>
    </row>
    <row r="1222" spans="1:6" x14ac:dyDescent="0.35">
      <c r="A1222">
        <v>1088</v>
      </c>
      <c r="B1222" s="2">
        <v>41626</v>
      </c>
      <c r="C1222" s="3">
        <v>31.98</v>
      </c>
      <c r="E1222"/>
      <c r="F1222" s="5"/>
    </row>
    <row r="1223" spans="1:6" x14ac:dyDescent="0.35">
      <c r="A1223">
        <v>1681</v>
      </c>
      <c r="B1223" s="2">
        <v>41626</v>
      </c>
      <c r="C1223" s="3">
        <v>20.49</v>
      </c>
      <c r="E1223"/>
      <c r="F1223" s="5"/>
    </row>
    <row r="1224" spans="1:6" x14ac:dyDescent="0.35">
      <c r="A1224">
        <v>1750</v>
      </c>
      <c r="B1224" s="2">
        <v>41626</v>
      </c>
      <c r="C1224" s="3">
        <v>41.98</v>
      </c>
      <c r="E1224"/>
      <c r="F1224" s="5"/>
    </row>
    <row r="1225" spans="1:6" x14ac:dyDescent="0.35">
      <c r="A1225">
        <v>1772</v>
      </c>
      <c r="B1225" s="2">
        <v>41626</v>
      </c>
      <c r="C1225" s="3">
        <v>29.99</v>
      </c>
      <c r="E1225"/>
      <c r="F1225" s="5"/>
    </row>
    <row r="1226" spans="1:6" x14ac:dyDescent="0.35">
      <c r="A1226">
        <v>2044</v>
      </c>
      <c r="B1226" s="2">
        <v>41626</v>
      </c>
      <c r="C1226" s="3">
        <v>36.99</v>
      </c>
      <c r="E1226"/>
      <c r="F1226" s="5"/>
    </row>
    <row r="1227" spans="1:6" x14ac:dyDescent="0.35">
      <c r="A1227">
        <v>2276</v>
      </c>
      <c r="B1227" s="2">
        <v>41626</v>
      </c>
      <c r="C1227" s="3">
        <v>59.98</v>
      </c>
      <c r="E1227"/>
      <c r="F1227" s="5"/>
    </row>
    <row r="1228" spans="1:6" x14ac:dyDescent="0.35">
      <c r="A1228">
        <v>61</v>
      </c>
      <c r="B1228" s="2">
        <v>41625</v>
      </c>
      <c r="C1228" s="3">
        <v>40.479999999999997</v>
      </c>
      <c r="E1228"/>
      <c r="F1228" s="5"/>
    </row>
    <row r="1229" spans="1:6" x14ac:dyDescent="0.35">
      <c r="A1229">
        <v>157</v>
      </c>
      <c r="B1229" s="2">
        <v>41625</v>
      </c>
      <c r="C1229" s="3">
        <v>23.99</v>
      </c>
      <c r="E1229"/>
      <c r="F1229" s="5"/>
    </row>
    <row r="1230" spans="1:6" x14ac:dyDescent="0.35">
      <c r="A1230">
        <v>1242</v>
      </c>
      <c r="B1230" s="2">
        <v>41625</v>
      </c>
      <c r="C1230" s="3">
        <v>20.49</v>
      </c>
      <c r="E1230"/>
      <c r="F1230" s="5"/>
    </row>
    <row r="1231" spans="1:6" x14ac:dyDescent="0.35">
      <c r="A1231">
        <v>1292</v>
      </c>
      <c r="B1231" s="2">
        <v>41625</v>
      </c>
      <c r="C1231" s="3">
        <v>39.979999999999997</v>
      </c>
      <c r="E1231"/>
      <c r="F1231" s="5"/>
    </row>
    <row r="1232" spans="1:6" x14ac:dyDescent="0.35">
      <c r="A1232">
        <v>1502</v>
      </c>
      <c r="B1232" s="2">
        <v>41625</v>
      </c>
      <c r="C1232" s="3">
        <v>26.49</v>
      </c>
      <c r="E1232"/>
      <c r="F1232" s="5"/>
    </row>
    <row r="1233" spans="1:6" x14ac:dyDescent="0.35">
      <c r="A1233">
        <v>1628</v>
      </c>
      <c r="B1233" s="2">
        <v>41625</v>
      </c>
      <c r="C1233" s="3">
        <v>41.98</v>
      </c>
      <c r="E1233"/>
      <c r="F1233" s="5"/>
    </row>
    <row r="1234" spans="1:6" x14ac:dyDescent="0.35">
      <c r="A1234">
        <v>1712</v>
      </c>
      <c r="B1234" s="2">
        <v>41625</v>
      </c>
      <c r="C1234" s="3">
        <v>53.98</v>
      </c>
      <c r="E1234"/>
      <c r="F1234" s="5"/>
    </row>
    <row r="1235" spans="1:6" x14ac:dyDescent="0.35">
      <c r="A1235">
        <v>1825</v>
      </c>
      <c r="B1235" s="2">
        <v>41625</v>
      </c>
      <c r="C1235" s="3">
        <v>53.47</v>
      </c>
      <c r="E1235"/>
      <c r="F1235" s="5"/>
    </row>
    <row r="1236" spans="1:6" x14ac:dyDescent="0.35">
      <c r="A1236">
        <v>2263</v>
      </c>
      <c r="B1236" s="2">
        <v>41625</v>
      </c>
      <c r="C1236" s="3">
        <v>48.47</v>
      </c>
      <c r="E1236"/>
      <c r="F1236" s="5"/>
    </row>
    <row r="1237" spans="1:6" x14ac:dyDescent="0.35">
      <c r="A1237">
        <v>1052</v>
      </c>
      <c r="B1237" s="2">
        <v>41624</v>
      </c>
      <c r="C1237" s="3">
        <v>25.49</v>
      </c>
      <c r="E1237"/>
      <c r="F1237" s="5"/>
    </row>
    <row r="1238" spans="1:6" x14ac:dyDescent="0.35">
      <c r="A1238">
        <v>1081</v>
      </c>
      <c r="B1238" s="2">
        <v>41624</v>
      </c>
      <c r="C1238" s="3">
        <v>129.91</v>
      </c>
      <c r="E1238"/>
      <c r="F1238" s="5"/>
    </row>
    <row r="1239" spans="1:6" x14ac:dyDescent="0.35">
      <c r="A1239">
        <v>1297</v>
      </c>
      <c r="B1239" s="2">
        <v>41624</v>
      </c>
      <c r="C1239" s="3">
        <v>23.49</v>
      </c>
      <c r="E1239"/>
      <c r="F1239" s="5"/>
    </row>
    <row r="1240" spans="1:6" x14ac:dyDescent="0.35">
      <c r="A1240">
        <v>1648</v>
      </c>
      <c r="B1240" s="2">
        <v>41624</v>
      </c>
      <c r="C1240" s="3">
        <v>36.979999999999997</v>
      </c>
      <c r="E1240"/>
      <c r="F1240" s="5"/>
    </row>
    <row r="1241" spans="1:6" x14ac:dyDescent="0.35">
      <c r="A1241">
        <v>1671</v>
      </c>
      <c r="B1241" s="2">
        <v>41624</v>
      </c>
      <c r="C1241" s="3">
        <v>76.45</v>
      </c>
      <c r="E1241"/>
      <c r="F1241" s="5"/>
    </row>
    <row r="1242" spans="1:6" x14ac:dyDescent="0.35">
      <c r="A1242">
        <v>1712</v>
      </c>
      <c r="B1242" s="2">
        <v>41624</v>
      </c>
      <c r="C1242" s="3">
        <v>19.489999999999998</v>
      </c>
      <c r="E1242"/>
      <c r="F1242" s="5"/>
    </row>
    <row r="1243" spans="1:6" x14ac:dyDescent="0.35">
      <c r="A1243">
        <v>1744</v>
      </c>
      <c r="B1243" s="2">
        <v>41624</v>
      </c>
      <c r="C1243" s="3">
        <v>25.99</v>
      </c>
      <c r="E1243"/>
      <c r="F1243" s="5"/>
    </row>
    <row r="1244" spans="1:6" x14ac:dyDescent="0.35">
      <c r="A1244">
        <v>2017</v>
      </c>
      <c r="B1244" s="2">
        <v>41624</v>
      </c>
      <c r="C1244" s="3">
        <v>22.49</v>
      </c>
      <c r="E1244"/>
      <c r="F1244" s="5"/>
    </row>
    <row r="1245" spans="1:6" x14ac:dyDescent="0.35">
      <c r="A1245">
        <v>2306</v>
      </c>
      <c r="B1245" s="2">
        <v>41624</v>
      </c>
      <c r="C1245" s="3">
        <v>35.479999999999997</v>
      </c>
      <c r="E1245"/>
      <c r="F1245" s="5"/>
    </row>
    <row r="1246" spans="1:6" x14ac:dyDescent="0.35">
      <c r="A1246">
        <v>336</v>
      </c>
      <c r="B1246" s="2">
        <v>41623</v>
      </c>
      <c r="C1246" s="3">
        <v>31.98</v>
      </c>
      <c r="E1246"/>
      <c r="F1246" s="5"/>
    </row>
    <row r="1247" spans="1:6" x14ac:dyDescent="0.35">
      <c r="A1247">
        <v>396</v>
      </c>
      <c r="B1247" s="2">
        <v>41623</v>
      </c>
      <c r="C1247" s="3">
        <v>49.97</v>
      </c>
      <c r="E1247"/>
      <c r="F1247" s="5"/>
    </row>
    <row r="1248" spans="1:6" x14ac:dyDescent="0.35">
      <c r="A1248">
        <v>456</v>
      </c>
      <c r="B1248" s="2">
        <v>41623</v>
      </c>
      <c r="C1248" s="3">
        <v>24.99</v>
      </c>
      <c r="E1248"/>
      <c r="F1248" s="5"/>
    </row>
    <row r="1249" spans="1:6" x14ac:dyDescent="0.35">
      <c r="A1249">
        <v>507</v>
      </c>
      <c r="B1249" s="2">
        <v>41623</v>
      </c>
      <c r="C1249" s="3">
        <v>116.93</v>
      </c>
      <c r="E1249"/>
      <c r="F1249" s="5"/>
    </row>
    <row r="1250" spans="1:6" x14ac:dyDescent="0.35">
      <c r="A1250">
        <v>841</v>
      </c>
      <c r="B1250" s="2">
        <v>41623</v>
      </c>
      <c r="C1250" s="3">
        <v>23.49</v>
      </c>
      <c r="E1250"/>
      <c r="F1250" s="5"/>
    </row>
    <row r="1251" spans="1:6" x14ac:dyDescent="0.35">
      <c r="A1251">
        <v>867</v>
      </c>
      <c r="B1251" s="2">
        <v>41623</v>
      </c>
      <c r="C1251" s="3">
        <v>37.979999999999997</v>
      </c>
      <c r="E1251"/>
      <c r="F1251" s="5"/>
    </row>
    <row r="1252" spans="1:6" x14ac:dyDescent="0.35">
      <c r="A1252">
        <v>967</v>
      </c>
      <c r="B1252" s="2">
        <v>41623</v>
      </c>
      <c r="C1252" s="3">
        <v>38.479999999999997</v>
      </c>
      <c r="E1252"/>
      <c r="F1252" s="5"/>
    </row>
    <row r="1253" spans="1:6" x14ac:dyDescent="0.35">
      <c r="A1253">
        <v>1137</v>
      </c>
      <c r="B1253" s="2">
        <v>41623</v>
      </c>
      <c r="C1253" s="3">
        <v>76.989999999999995</v>
      </c>
      <c r="E1253"/>
      <c r="F1253" s="5"/>
    </row>
    <row r="1254" spans="1:6" x14ac:dyDescent="0.35">
      <c r="A1254">
        <v>1188</v>
      </c>
      <c r="B1254" s="2">
        <v>41623</v>
      </c>
      <c r="C1254" s="3">
        <v>29.49</v>
      </c>
      <c r="E1254"/>
      <c r="F1254" s="5"/>
    </row>
    <row r="1255" spans="1:6" x14ac:dyDescent="0.35">
      <c r="A1255">
        <v>1365</v>
      </c>
      <c r="B1255" s="2">
        <v>41623</v>
      </c>
      <c r="C1255" s="3">
        <v>23.99</v>
      </c>
      <c r="E1255"/>
      <c r="F1255" s="5"/>
    </row>
    <row r="1256" spans="1:6" x14ac:dyDescent="0.35">
      <c r="A1256">
        <v>1733</v>
      </c>
      <c r="B1256" s="2">
        <v>41623</v>
      </c>
      <c r="C1256" s="3">
        <v>65.47</v>
      </c>
      <c r="E1256"/>
      <c r="F1256" s="5"/>
    </row>
    <row r="1257" spans="1:6" x14ac:dyDescent="0.35">
      <c r="A1257">
        <v>2031</v>
      </c>
      <c r="B1257" s="2">
        <v>41623</v>
      </c>
      <c r="C1257" s="3">
        <v>36.979999999999997</v>
      </c>
      <c r="E1257"/>
      <c r="F1257" s="5"/>
    </row>
    <row r="1258" spans="1:6" x14ac:dyDescent="0.35">
      <c r="A1258">
        <v>2079</v>
      </c>
      <c r="B1258" s="2">
        <v>41623</v>
      </c>
      <c r="C1258" s="3">
        <v>25.49</v>
      </c>
      <c r="E1258"/>
      <c r="F1258" s="5"/>
    </row>
    <row r="1259" spans="1:6" x14ac:dyDescent="0.35">
      <c r="A1259">
        <v>2220</v>
      </c>
      <c r="B1259" s="2">
        <v>41623</v>
      </c>
      <c r="C1259" s="3">
        <v>48.47</v>
      </c>
      <c r="E1259"/>
      <c r="F1259" s="5"/>
    </row>
    <row r="1260" spans="1:6" x14ac:dyDescent="0.35">
      <c r="A1260">
        <v>2350</v>
      </c>
      <c r="B1260" s="2">
        <v>41623</v>
      </c>
      <c r="C1260" s="3">
        <v>77.959999999999994</v>
      </c>
      <c r="E1260"/>
      <c r="F1260" s="5"/>
    </row>
    <row r="1261" spans="1:6" x14ac:dyDescent="0.35">
      <c r="A1261">
        <v>46</v>
      </c>
      <c r="B1261" s="2">
        <v>41622</v>
      </c>
      <c r="C1261" s="3">
        <v>46.97</v>
      </c>
      <c r="E1261"/>
      <c r="F1261" s="5"/>
    </row>
    <row r="1262" spans="1:6" x14ac:dyDescent="0.35">
      <c r="A1262">
        <v>568</v>
      </c>
      <c r="B1262" s="2">
        <v>41622</v>
      </c>
      <c r="C1262" s="3">
        <v>71.45</v>
      </c>
      <c r="E1262"/>
      <c r="F1262" s="5"/>
    </row>
    <row r="1263" spans="1:6" x14ac:dyDescent="0.35">
      <c r="A1263">
        <v>949</v>
      </c>
      <c r="B1263" s="2">
        <v>41622</v>
      </c>
      <c r="C1263" s="3">
        <v>23.49</v>
      </c>
      <c r="E1263"/>
      <c r="F1263" s="5"/>
    </row>
    <row r="1264" spans="1:6" x14ac:dyDescent="0.35">
      <c r="A1264">
        <v>1184</v>
      </c>
      <c r="B1264" s="2">
        <v>41622</v>
      </c>
      <c r="C1264" s="3">
        <v>45.47</v>
      </c>
      <c r="E1264"/>
      <c r="F1264" s="5"/>
    </row>
    <row r="1265" spans="1:6" x14ac:dyDescent="0.35">
      <c r="A1265">
        <v>1615</v>
      </c>
      <c r="B1265" s="2">
        <v>41622</v>
      </c>
      <c r="C1265" s="3">
        <v>49.98</v>
      </c>
      <c r="E1265"/>
      <c r="F1265" s="5"/>
    </row>
    <row r="1266" spans="1:6" x14ac:dyDescent="0.35">
      <c r="A1266">
        <v>1692</v>
      </c>
      <c r="B1266" s="2">
        <v>41622</v>
      </c>
      <c r="C1266" s="3">
        <v>46.47</v>
      </c>
      <c r="E1266"/>
      <c r="F1266" s="5"/>
    </row>
    <row r="1267" spans="1:6" x14ac:dyDescent="0.35">
      <c r="A1267">
        <v>2074</v>
      </c>
      <c r="B1267" s="2">
        <v>41622</v>
      </c>
      <c r="C1267" s="3">
        <v>22.49</v>
      </c>
      <c r="E1267"/>
      <c r="F1267" s="5"/>
    </row>
    <row r="1268" spans="1:6" x14ac:dyDescent="0.35">
      <c r="A1268">
        <v>2149</v>
      </c>
      <c r="B1268" s="2">
        <v>41622</v>
      </c>
      <c r="C1268" s="3">
        <v>137.4</v>
      </c>
      <c r="E1268"/>
      <c r="F1268" s="5"/>
    </row>
    <row r="1269" spans="1:6" x14ac:dyDescent="0.35">
      <c r="A1269">
        <v>13</v>
      </c>
      <c r="B1269" s="2">
        <v>41621</v>
      </c>
      <c r="C1269" s="3">
        <v>47.97</v>
      </c>
      <c r="E1269"/>
      <c r="F1269" s="5"/>
    </row>
    <row r="1270" spans="1:6" x14ac:dyDescent="0.35">
      <c r="A1270">
        <v>297</v>
      </c>
      <c r="B1270" s="2">
        <v>41621</v>
      </c>
      <c r="C1270" s="3">
        <v>370.72</v>
      </c>
      <c r="E1270"/>
      <c r="F1270" s="5"/>
    </row>
    <row r="1271" spans="1:6" x14ac:dyDescent="0.35">
      <c r="A1271">
        <v>596</v>
      </c>
      <c r="B1271" s="2">
        <v>41621</v>
      </c>
      <c r="C1271" s="3">
        <v>91.44</v>
      </c>
      <c r="E1271"/>
      <c r="F1271" s="5"/>
    </row>
    <row r="1272" spans="1:6" x14ac:dyDescent="0.35">
      <c r="A1272">
        <v>1008</v>
      </c>
      <c r="B1272" s="2">
        <v>41621</v>
      </c>
      <c r="C1272" s="3">
        <v>39.99</v>
      </c>
      <c r="E1272"/>
      <c r="F1272" s="5"/>
    </row>
    <row r="1273" spans="1:6" x14ac:dyDescent="0.35">
      <c r="A1273">
        <v>1516</v>
      </c>
      <c r="B1273" s="2">
        <v>41621</v>
      </c>
      <c r="C1273" s="3">
        <v>61.96</v>
      </c>
      <c r="E1273"/>
      <c r="F1273" s="5"/>
    </row>
    <row r="1274" spans="1:6" x14ac:dyDescent="0.35">
      <c r="A1274">
        <v>1856</v>
      </c>
      <c r="B1274" s="2">
        <v>41621</v>
      </c>
      <c r="C1274" s="3">
        <v>23.49</v>
      </c>
      <c r="E1274"/>
      <c r="F1274" s="5"/>
    </row>
    <row r="1275" spans="1:6" x14ac:dyDescent="0.35">
      <c r="A1275">
        <v>1875</v>
      </c>
      <c r="B1275" s="2">
        <v>41621</v>
      </c>
      <c r="C1275" s="3">
        <v>85.94</v>
      </c>
      <c r="E1275"/>
      <c r="F1275" s="5"/>
    </row>
    <row r="1276" spans="1:6" x14ac:dyDescent="0.35">
      <c r="A1276">
        <v>1887</v>
      </c>
      <c r="B1276" s="2">
        <v>41621</v>
      </c>
      <c r="C1276" s="3">
        <v>41.48</v>
      </c>
      <c r="E1276"/>
      <c r="F1276" s="5"/>
    </row>
    <row r="1277" spans="1:6" x14ac:dyDescent="0.35">
      <c r="A1277">
        <v>2263</v>
      </c>
      <c r="B1277" s="2">
        <v>41621</v>
      </c>
      <c r="C1277" s="3">
        <v>49.97</v>
      </c>
      <c r="E1277"/>
      <c r="F1277" s="5"/>
    </row>
    <row r="1278" spans="1:6" x14ac:dyDescent="0.35">
      <c r="A1278">
        <v>1</v>
      </c>
      <c r="B1278" s="2">
        <v>41620</v>
      </c>
      <c r="C1278" s="3">
        <v>37.479999999999997</v>
      </c>
      <c r="E1278"/>
      <c r="F1278" s="5"/>
    </row>
    <row r="1279" spans="1:6" x14ac:dyDescent="0.35">
      <c r="A1279">
        <v>747</v>
      </c>
      <c r="B1279" s="2">
        <v>41620</v>
      </c>
      <c r="C1279" s="3">
        <v>249.33</v>
      </c>
      <c r="E1279"/>
      <c r="F1279" s="5"/>
    </row>
    <row r="1280" spans="1:6" x14ac:dyDescent="0.35">
      <c r="A1280">
        <v>1134</v>
      </c>
      <c r="B1280" s="2">
        <v>41620</v>
      </c>
      <c r="C1280" s="3">
        <v>23.99</v>
      </c>
      <c r="E1280"/>
      <c r="F1280" s="5"/>
    </row>
    <row r="1281" spans="1:6" x14ac:dyDescent="0.35">
      <c r="A1281">
        <v>1298</v>
      </c>
      <c r="B1281" s="2">
        <v>41620</v>
      </c>
      <c r="C1281" s="3">
        <v>20.49</v>
      </c>
      <c r="E1281"/>
      <c r="F1281" s="5"/>
    </row>
    <row r="1282" spans="1:6" x14ac:dyDescent="0.35">
      <c r="A1282">
        <v>1408</v>
      </c>
      <c r="B1282" s="2">
        <v>41620</v>
      </c>
      <c r="C1282" s="3">
        <v>23.99</v>
      </c>
      <c r="E1282"/>
      <c r="F1282" s="5"/>
    </row>
    <row r="1283" spans="1:6" x14ac:dyDescent="0.35">
      <c r="A1283">
        <v>1869</v>
      </c>
      <c r="B1283" s="2">
        <v>41620</v>
      </c>
      <c r="C1283" s="3">
        <v>37.979999999999997</v>
      </c>
      <c r="E1283"/>
      <c r="F1283" s="5"/>
    </row>
    <row r="1284" spans="1:6" x14ac:dyDescent="0.35">
      <c r="A1284">
        <v>2044</v>
      </c>
      <c r="B1284" s="2">
        <v>41620</v>
      </c>
      <c r="C1284" s="3">
        <v>60.49</v>
      </c>
      <c r="E1284"/>
      <c r="F1284" s="5"/>
    </row>
    <row r="1285" spans="1:6" x14ac:dyDescent="0.35">
      <c r="A1285">
        <v>2265</v>
      </c>
      <c r="B1285" s="2">
        <v>41620</v>
      </c>
      <c r="C1285" s="3">
        <v>20.49</v>
      </c>
      <c r="E1285"/>
      <c r="F1285" s="5"/>
    </row>
    <row r="1286" spans="1:6" x14ac:dyDescent="0.35">
      <c r="A1286">
        <v>2280</v>
      </c>
      <c r="B1286" s="2">
        <v>41620</v>
      </c>
      <c r="C1286" s="3">
        <v>33.49</v>
      </c>
      <c r="E1286"/>
      <c r="F1286" s="5"/>
    </row>
    <row r="1287" spans="1:6" x14ac:dyDescent="0.35">
      <c r="A1287">
        <v>147</v>
      </c>
      <c r="B1287" s="2">
        <v>41619</v>
      </c>
      <c r="C1287" s="3">
        <v>25.99</v>
      </c>
      <c r="E1287"/>
      <c r="F1287" s="5"/>
    </row>
    <row r="1288" spans="1:6" x14ac:dyDescent="0.35">
      <c r="A1288">
        <v>382</v>
      </c>
      <c r="B1288" s="2">
        <v>41619</v>
      </c>
      <c r="C1288" s="3">
        <v>22.49</v>
      </c>
      <c r="E1288"/>
      <c r="F1288" s="5"/>
    </row>
    <row r="1289" spans="1:6" x14ac:dyDescent="0.35">
      <c r="A1289">
        <v>521</v>
      </c>
      <c r="B1289" s="2">
        <v>41619</v>
      </c>
      <c r="C1289" s="3">
        <v>33.979999999999997</v>
      </c>
      <c r="E1289"/>
      <c r="F1289" s="5"/>
    </row>
    <row r="1290" spans="1:6" x14ac:dyDescent="0.35">
      <c r="A1290">
        <v>529</v>
      </c>
      <c r="B1290" s="2">
        <v>41619</v>
      </c>
      <c r="C1290" s="3">
        <v>27.98</v>
      </c>
      <c r="E1290"/>
      <c r="F1290" s="5"/>
    </row>
    <row r="1291" spans="1:6" x14ac:dyDescent="0.35">
      <c r="A1291">
        <v>921</v>
      </c>
      <c r="B1291" s="2">
        <v>41619</v>
      </c>
      <c r="C1291" s="3">
        <v>70.959999999999994</v>
      </c>
      <c r="E1291"/>
      <c r="F1291" s="5"/>
    </row>
    <row r="1292" spans="1:6" x14ac:dyDescent="0.35">
      <c r="A1292">
        <v>1352</v>
      </c>
      <c r="B1292" s="2">
        <v>41619</v>
      </c>
      <c r="C1292" s="3">
        <v>46.48</v>
      </c>
      <c r="E1292"/>
      <c r="F1292" s="5"/>
    </row>
    <row r="1293" spans="1:6" x14ac:dyDescent="0.35">
      <c r="A1293">
        <v>1414</v>
      </c>
      <c r="B1293" s="2">
        <v>41619</v>
      </c>
      <c r="C1293" s="3">
        <v>65.959999999999994</v>
      </c>
      <c r="E1293"/>
      <c r="F1293" s="5"/>
    </row>
    <row r="1294" spans="1:6" x14ac:dyDescent="0.35">
      <c r="A1294">
        <v>1712</v>
      </c>
      <c r="B1294" s="2">
        <v>41619</v>
      </c>
      <c r="C1294" s="3">
        <v>23.99</v>
      </c>
      <c r="E1294"/>
      <c r="F1294" s="5"/>
    </row>
    <row r="1295" spans="1:6" x14ac:dyDescent="0.35">
      <c r="A1295">
        <v>1899</v>
      </c>
      <c r="B1295" s="2">
        <v>41619</v>
      </c>
      <c r="C1295" s="3">
        <v>115.41</v>
      </c>
      <c r="E1295"/>
      <c r="F1295" s="5"/>
    </row>
    <row r="1296" spans="1:6" x14ac:dyDescent="0.35">
      <c r="A1296">
        <v>2168</v>
      </c>
      <c r="B1296" s="2">
        <v>41619</v>
      </c>
      <c r="C1296" s="3">
        <v>35.979999999999997</v>
      </c>
      <c r="E1296"/>
      <c r="F1296" s="5"/>
    </row>
    <row r="1297" spans="1:6" x14ac:dyDescent="0.35">
      <c r="A1297">
        <v>101</v>
      </c>
      <c r="B1297" s="2">
        <v>41618</v>
      </c>
      <c r="C1297" s="3">
        <v>25.99</v>
      </c>
      <c r="E1297"/>
      <c r="F1297" s="5"/>
    </row>
    <row r="1298" spans="1:6" x14ac:dyDescent="0.35">
      <c r="A1298">
        <v>415</v>
      </c>
      <c r="B1298" s="2">
        <v>41618</v>
      </c>
      <c r="C1298" s="3">
        <v>29.49</v>
      </c>
      <c r="E1298"/>
      <c r="F1298" s="5"/>
    </row>
    <row r="1299" spans="1:6" x14ac:dyDescent="0.35">
      <c r="A1299">
        <v>1137</v>
      </c>
      <c r="B1299" s="2">
        <v>41618</v>
      </c>
      <c r="C1299" s="3">
        <v>60.47</v>
      </c>
      <c r="E1299"/>
      <c r="F1299" s="5"/>
    </row>
    <row r="1300" spans="1:6" x14ac:dyDescent="0.35">
      <c r="A1300">
        <v>1203</v>
      </c>
      <c r="B1300" s="2">
        <v>41618</v>
      </c>
      <c r="C1300" s="3">
        <v>36.979999999999997</v>
      </c>
      <c r="E1300"/>
      <c r="F1300" s="5"/>
    </row>
    <row r="1301" spans="1:6" x14ac:dyDescent="0.35">
      <c r="A1301">
        <v>1808</v>
      </c>
      <c r="B1301" s="2">
        <v>41618</v>
      </c>
      <c r="C1301" s="3">
        <v>37.479999999999997</v>
      </c>
      <c r="E1301"/>
      <c r="F1301" s="5"/>
    </row>
    <row r="1302" spans="1:6" x14ac:dyDescent="0.35">
      <c r="A1302">
        <v>1889</v>
      </c>
      <c r="B1302" s="2">
        <v>41618</v>
      </c>
      <c r="C1302" s="3">
        <v>23.49</v>
      </c>
      <c r="E1302"/>
      <c r="F1302" s="5"/>
    </row>
    <row r="1303" spans="1:6" x14ac:dyDescent="0.35">
      <c r="A1303">
        <v>148</v>
      </c>
      <c r="B1303" s="2">
        <v>41617</v>
      </c>
      <c r="C1303" s="3">
        <v>38.979999999999997</v>
      </c>
      <c r="E1303"/>
      <c r="F1303" s="5"/>
    </row>
    <row r="1304" spans="1:6" x14ac:dyDescent="0.35">
      <c r="A1304">
        <v>149</v>
      </c>
      <c r="B1304" s="2">
        <v>41617</v>
      </c>
      <c r="C1304" s="3">
        <v>36.979999999999997</v>
      </c>
      <c r="E1304"/>
      <c r="F1304" s="5"/>
    </row>
    <row r="1305" spans="1:6" x14ac:dyDescent="0.35">
      <c r="A1305">
        <v>675</v>
      </c>
      <c r="B1305" s="2">
        <v>41617</v>
      </c>
      <c r="C1305" s="3">
        <v>119.43</v>
      </c>
      <c r="E1305"/>
      <c r="F1305" s="5"/>
    </row>
    <row r="1306" spans="1:6" x14ac:dyDescent="0.35">
      <c r="A1306">
        <v>841</v>
      </c>
      <c r="B1306" s="2">
        <v>41617</v>
      </c>
      <c r="C1306" s="3">
        <v>22.49</v>
      </c>
      <c r="E1306"/>
      <c r="F1306" s="5"/>
    </row>
    <row r="1307" spans="1:6" x14ac:dyDescent="0.35">
      <c r="A1307">
        <v>949</v>
      </c>
      <c r="B1307" s="2">
        <v>41617</v>
      </c>
      <c r="C1307" s="3">
        <v>23.99</v>
      </c>
      <c r="E1307"/>
      <c r="F1307" s="5"/>
    </row>
    <row r="1308" spans="1:6" x14ac:dyDescent="0.35">
      <c r="A1308">
        <v>962</v>
      </c>
      <c r="B1308" s="2">
        <v>41617</v>
      </c>
      <c r="C1308" s="3">
        <v>72.47</v>
      </c>
      <c r="E1308"/>
      <c r="F1308" s="5"/>
    </row>
    <row r="1309" spans="1:6" x14ac:dyDescent="0.35">
      <c r="A1309">
        <v>1201</v>
      </c>
      <c r="B1309" s="2">
        <v>41617</v>
      </c>
      <c r="C1309" s="3">
        <v>36.97</v>
      </c>
      <c r="E1309"/>
      <c r="F1309" s="5"/>
    </row>
    <row r="1310" spans="1:6" x14ac:dyDescent="0.35">
      <c r="A1310">
        <v>1290</v>
      </c>
      <c r="B1310" s="2">
        <v>41617</v>
      </c>
      <c r="C1310" s="3">
        <v>37.479999999999997</v>
      </c>
      <c r="E1310"/>
      <c r="F1310" s="5"/>
    </row>
    <row r="1311" spans="1:6" x14ac:dyDescent="0.35">
      <c r="A1311">
        <v>1344</v>
      </c>
      <c r="B1311" s="2">
        <v>41617</v>
      </c>
      <c r="C1311" s="3">
        <v>61.46</v>
      </c>
      <c r="E1311"/>
      <c r="F1311" s="5"/>
    </row>
    <row r="1312" spans="1:6" x14ac:dyDescent="0.35">
      <c r="A1312">
        <v>1460</v>
      </c>
      <c r="B1312" s="2">
        <v>41617</v>
      </c>
      <c r="C1312" s="3">
        <v>26.49</v>
      </c>
      <c r="E1312"/>
      <c r="F1312" s="5"/>
    </row>
    <row r="1313" spans="1:6" x14ac:dyDescent="0.35">
      <c r="A1313">
        <v>1633</v>
      </c>
      <c r="B1313" s="2">
        <v>41617</v>
      </c>
      <c r="C1313" s="3">
        <v>24.99</v>
      </c>
      <c r="E1313"/>
      <c r="F1313" s="5"/>
    </row>
    <row r="1314" spans="1:6" x14ac:dyDescent="0.35">
      <c r="A1314">
        <v>1760</v>
      </c>
      <c r="B1314" s="2">
        <v>41617</v>
      </c>
      <c r="C1314" s="3">
        <v>22.99</v>
      </c>
      <c r="E1314"/>
      <c r="F1314" s="5"/>
    </row>
    <row r="1315" spans="1:6" x14ac:dyDescent="0.35">
      <c r="A1315">
        <v>1768</v>
      </c>
      <c r="B1315" s="2">
        <v>41617</v>
      </c>
      <c r="C1315" s="3">
        <v>37.479999999999997</v>
      </c>
      <c r="E1315"/>
      <c r="F1315" s="5"/>
    </row>
    <row r="1316" spans="1:6" x14ac:dyDescent="0.35">
      <c r="A1316">
        <v>135</v>
      </c>
      <c r="B1316" s="2">
        <v>41616</v>
      </c>
      <c r="C1316" s="3">
        <v>55.96</v>
      </c>
      <c r="E1316"/>
      <c r="F1316" s="5"/>
    </row>
    <row r="1317" spans="1:6" x14ac:dyDescent="0.35">
      <c r="A1317">
        <v>215</v>
      </c>
      <c r="B1317" s="2">
        <v>41616</v>
      </c>
      <c r="C1317" s="3">
        <v>35.479999999999997</v>
      </c>
      <c r="E1317"/>
      <c r="F1317" s="5"/>
    </row>
    <row r="1318" spans="1:6" x14ac:dyDescent="0.35">
      <c r="A1318">
        <v>319</v>
      </c>
      <c r="B1318" s="2">
        <v>41616</v>
      </c>
      <c r="C1318" s="3">
        <v>23.49</v>
      </c>
      <c r="E1318"/>
      <c r="F1318" s="5"/>
    </row>
    <row r="1319" spans="1:6" x14ac:dyDescent="0.35">
      <c r="A1319">
        <v>382</v>
      </c>
      <c r="B1319" s="2">
        <v>41616</v>
      </c>
      <c r="C1319" s="3">
        <v>39.97</v>
      </c>
      <c r="E1319"/>
      <c r="F1319" s="5"/>
    </row>
    <row r="1320" spans="1:6" x14ac:dyDescent="0.35">
      <c r="A1320">
        <v>630</v>
      </c>
      <c r="B1320" s="2">
        <v>41616</v>
      </c>
      <c r="C1320" s="3">
        <v>54.96</v>
      </c>
      <c r="E1320"/>
      <c r="F1320" s="5"/>
    </row>
    <row r="1321" spans="1:6" x14ac:dyDescent="0.35">
      <c r="A1321">
        <v>867</v>
      </c>
      <c r="B1321" s="2">
        <v>41616</v>
      </c>
      <c r="C1321" s="3">
        <v>38.479999999999997</v>
      </c>
      <c r="E1321"/>
      <c r="F1321" s="5"/>
    </row>
    <row r="1322" spans="1:6" x14ac:dyDescent="0.35">
      <c r="A1322">
        <v>1100</v>
      </c>
      <c r="B1322" s="2">
        <v>41616</v>
      </c>
      <c r="C1322" s="3">
        <v>28.7</v>
      </c>
      <c r="E1322"/>
      <c r="F1322" s="5"/>
    </row>
    <row r="1323" spans="1:6" x14ac:dyDescent="0.35">
      <c r="A1323">
        <v>1413</v>
      </c>
      <c r="B1323" s="2">
        <v>41616</v>
      </c>
      <c r="C1323" s="3">
        <v>73.959999999999994</v>
      </c>
      <c r="E1323"/>
      <c r="F1323" s="5"/>
    </row>
    <row r="1324" spans="1:6" x14ac:dyDescent="0.35">
      <c r="A1324">
        <v>1712</v>
      </c>
      <c r="B1324" s="2">
        <v>41616</v>
      </c>
      <c r="C1324" s="3">
        <v>82.46</v>
      </c>
      <c r="E1324"/>
      <c r="F1324" s="5"/>
    </row>
    <row r="1325" spans="1:6" x14ac:dyDescent="0.35">
      <c r="A1325">
        <v>1721</v>
      </c>
      <c r="B1325" s="2">
        <v>41616</v>
      </c>
      <c r="C1325" s="3">
        <v>45.47</v>
      </c>
      <c r="E1325"/>
      <c r="F1325" s="5"/>
    </row>
    <row r="1326" spans="1:6" x14ac:dyDescent="0.35">
      <c r="A1326">
        <v>1772</v>
      </c>
      <c r="B1326" s="2">
        <v>41616</v>
      </c>
      <c r="C1326" s="3">
        <v>33.49</v>
      </c>
      <c r="E1326"/>
      <c r="F1326" s="5"/>
    </row>
    <row r="1327" spans="1:6" x14ac:dyDescent="0.35">
      <c r="A1327">
        <v>1843</v>
      </c>
      <c r="B1327" s="2">
        <v>41616</v>
      </c>
      <c r="C1327" s="3">
        <v>42.48</v>
      </c>
      <c r="E1327"/>
      <c r="F1327" s="5"/>
    </row>
    <row r="1328" spans="1:6" x14ac:dyDescent="0.35">
      <c r="A1328">
        <v>1945</v>
      </c>
      <c r="B1328" s="2">
        <v>41616</v>
      </c>
      <c r="C1328" s="3">
        <v>43.47</v>
      </c>
      <c r="E1328"/>
      <c r="F1328" s="5"/>
    </row>
    <row r="1329" spans="1:6" x14ac:dyDescent="0.35">
      <c r="A1329">
        <v>2076</v>
      </c>
      <c r="B1329" s="2">
        <v>41616</v>
      </c>
      <c r="C1329" s="3">
        <v>30.99</v>
      </c>
      <c r="E1329"/>
      <c r="F1329" s="5"/>
    </row>
    <row r="1330" spans="1:6" x14ac:dyDescent="0.35">
      <c r="A1330">
        <v>2149</v>
      </c>
      <c r="B1330" s="2">
        <v>41616</v>
      </c>
      <c r="C1330" s="3">
        <v>64.45</v>
      </c>
      <c r="E1330"/>
      <c r="F1330" s="5"/>
    </row>
    <row r="1331" spans="1:6" x14ac:dyDescent="0.35">
      <c r="A1331">
        <v>73</v>
      </c>
      <c r="B1331" s="2">
        <v>41615</v>
      </c>
      <c r="C1331" s="3">
        <v>26.49</v>
      </c>
      <c r="E1331"/>
      <c r="F1331" s="5"/>
    </row>
    <row r="1332" spans="1:6" x14ac:dyDescent="0.35">
      <c r="A1332">
        <v>567</v>
      </c>
      <c r="B1332" s="2">
        <v>41615</v>
      </c>
      <c r="C1332" s="3">
        <v>55.47</v>
      </c>
      <c r="E1332"/>
      <c r="F1332" s="5"/>
    </row>
    <row r="1333" spans="1:6" x14ac:dyDescent="0.35">
      <c r="A1333">
        <v>761</v>
      </c>
      <c r="B1333" s="2">
        <v>41615</v>
      </c>
      <c r="C1333" s="3">
        <v>65.959999999999994</v>
      </c>
      <c r="E1333"/>
      <c r="F1333" s="5"/>
    </row>
    <row r="1334" spans="1:6" x14ac:dyDescent="0.35">
      <c r="A1334">
        <v>762</v>
      </c>
      <c r="B1334" s="2">
        <v>41615</v>
      </c>
      <c r="C1334" s="3">
        <v>33.979999999999997</v>
      </c>
      <c r="E1334"/>
      <c r="F1334" s="5"/>
    </row>
    <row r="1335" spans="1:6" x14ac:dyDescent="0.35">
      <c r="A1335">
        <v>908</v>
      </c>
      <c r="B1335" s="2">
        <v>41615</v>
      </c>
      <c r="C1335" s="3">
        <v>31.98</v>
      </c>
      <c r="E1335"/>
      <c r="F1335" s="5"/>
    </row>
    <row r="1336" spans="1:6" x14ac:dyDescent="0.35">
      <c r="A1336">
        <v>940</v>
      </c>
      <c r="B1336" s="2">
        <v>41615</v>
      </c>
      <c r="C1336" s="3">
        <v>36.479999999999997</v>
      </c>
      <c r="E1336"/>
      <c r="F1336" s="5"/>
    </row>
    <row r="1337" spans="1:6" x14ac:dyDescent="0.35">
      <c r="A1337">
        <v>1088</v>
      </c>
      <c r="B1337" s="2">
        <v>41615</v>
      </c>
      <c r="C1337" s="3">
        <v>86.44</v>
      </c>
      <c r="E1337"/>
      <c r="F1337" s="5"/>
    </row>
    <row r="1338" spans="1:6" x14ac:dyDescent="0.35">
      <c r="A1338">
        <v>1203</v>
      </c>
      <c r="B1338" s="2">
        <v>41615</v>
      </c>
      <c r="C1338" s="3">
        <v>75.459999999999994</v>
      </c>
      <c r="E1338"/>
      <c r="F1338" s="5"/>
    </row>
    <row r="1339" spans="1:6" x14ac:dyDescent="0.35">
      <c r="A1339">
        <v>1298</v>
      </c>
      <c r="B1339" s="2">
        <v>41615</v>
      </c>
      <c r="C1339" s="3">
        <v>64.97</v>
      </c>
      <c r="E1339"/>
      <c r="F1339" s="5"/>
    </row>
    <row r="1340" spans="1:6" x14ac:dyDescent="0.35">
      <c r="A1340">
        <v>1328</v>
      </c>
      <c r="B1340" s="2">
        <v>41615</v>
      </c>
      <c r="C1340" s="3">
        <v>33.979999999999997</v>
      </c>
      <c r="E1340"/>
      <c r="F1340" s="5"/>
    </row>
    <row r="1341" spans="1:6" x14ac:dyDescent="0.35">
      <c r="A1341">
        <v>1596</v>
      </c>
      <c r="B1341" s="2">
        <v>41615</v>
      </c>
      <c r="C1341" s="3">
        <v>64.959999999999994</v>
      </c>
      <c r="E1341"/>
      <c r="F1341" s="5"/>
    </row>
    <row r="1342" spans="1:6" x14ac:dyDescent="0.35">
      <c r="A1342">
        <v>2080</v>
      </c>
      <c r="B1342" s="2">
        <v>41615</v>
      </c>
      <c r="C1342" s="3">
        <v>32.479999999999997</v>
      </c>
      <c r="E1342"/>
      <c r="F1342" s="5"/>
    </row>
    <row r="1343" spans="1:6" x14ac:dyDescent="0.35">
      <c r="A1343">
        <v>6</v>
      </c>
      <c r="B1343" s="2">
        <v>41614</v>
      </c>
      <c r="C1343" s="3">
        <v>94.47</v>
      </c>
      <c r="E1343"/>
      <c r="F1343" s="5"/>
    </row>
    <row r="1344" spans="1:6" x14ac:dyDescent="0.35">
      <c r="A1344">
        <v>403</v>
      </c>
      <c r="B1344" s="2">
        <v>41614</v>
      </c>
      <c r="C1344" s="3">
        <v>104.94</v>
      </c>
      <c r="E1344"/>
      <c r="F1344" s="5"/>
    </row>
    <row r="1345" spans="1:6" x14ac:dyDescent="0.35">
      <c r="A1345">
        <v>422</v>
      </c>
      <c r="B1345" s="2">
        <v>41614</v>
      </c>
      <c r="C1345" s="3">
        <v>52.46</v>
      </c>
      <c r="E1345"/>
      <c r="F1345" s="5"/>
    </row>
    <row r="1346" spans="1:6" x14ac:dyDescent="0.35">
      <c r="A1346">
        <v>471</v>
      </c>
      <c r="B1346" s="2">
        <v>41614</v>
      </c>
      <c r="C1346" s="3">
        <v>62.96</v>
      </c>
      <c r="E1346"/>
      <c r="F1346" s="5"/>
    </row>
    <row r="1347" spans="1:6" x14ac:dyDescent="0.35">
      <c r="A1347">
        <v>493</v>
      </c>
      <c r="B1347" s="2">
        <v>41614</v>
      </c>
      <c r="C1347" s="3">
        <v>37.979999999999997</v>
      </c>
      <c r="E1347"/>
      <c r="F1347" s="5"/>
    </row>
    <row r="1348" spans="1:6" x14ac:dyDescent="0.35">
      <c r="A1348">
        <v>598</v>
      </c>
      <c r="B1348" s="2">
        <v>41614</v>
      </c>
      <c r="C1348" s="3">
        <v>41.98</v>
      </c>
      <c r="E1348"/>
      <c r="F1348" s="5"/>
    </row>
    <row r="1349" spans="1:6" x14ac:dyDescent="0.35">
      <c r="A1349">
        <v>1008</v>
      </c>
      <c r="B1349" s="2">
        <v>41614</v>
      </c>
      <c r="C1349" s="3">
        <v>115.95</v>
      </c>
      <c r="E1349"/>
      <c r="F1349" s="5"/>
    </row>
    <row r="1350" spans="1:6" x14ac:dyDescent="0.35">
      <c r="A1350">
        <v>1041</v>
      </c>
      <c r="B1350" s="2">
        <v>41614</v>
      </c>
      <c r="C1350" s="3">
        <v>128.43</v>
      </c>
      <c r="E1350"/>
      <c r="F1350" s="5"/>
    </row>
    <row r="1351" spans="1:6" x14ac:dyDescent="0.35">
      <c r="A1351">
        <v>1860</v>
      </c>
      <c r="B1351" s="2">
        <v>41614</v>
      </c>
      <c r="C1351" s="3">
        <v>114.45</v>
      </c>
      <c r="E1351"/>
      <c r="F1351" s="5"/>
    </row>
    <row r="1352" spans="1:6" x14ac:dyDescent="0.35">
      <c r="A1352">
        <v>1981</v>
      </c>
      <c r="B1352" s="2">
        <v>41614</v>
      </c>
      <c r="C1352" s="3">
        <v>64.459999999999994</v>
      </c>
      <c r="E1352"/>
      <c r="F1352" s="5"/>
    </row>
    <row r="1353" spans="1:6" x14ac:dyDescent="0.35">
      <c r="A1353">
        <v>1982</v>
      </c>
      <c r="B1353" s="2">
        <v>41614</v>
      </c>
      <c r="C1353" s="3">
        <v>22.49</v>
      </c>
      <c r="E1353"/>
      <c r="F1353" s="5"/>
    </row>
    <row r="1354" spans="1:6" x14ac:dyDescent="0.35">
      <c r="A1354">
        <v>241</v>
      </c>
      <c r="B1354" s="2">
        <v>41613</v>
      </c>
      <c r="C1354" s="3">
        <v>32.49</v>
      </c>
      <c r="E1354"/>
      <c r="F1354" s="5"/>
    </row>
    <row r="1355" spans="1:6" x14ac:dyDescent="0.35">
      <c r="A1355">
        <v>385</v>
      </c>
      <c r="B1355" s="2">
        <v>41613</v>
      </c>
      <c r="C1355" s="3">
        <v>40.479999999999997</v>
      </c>
      <c r="E1355"/>
      <c r="F1355" s="5"/>
    </row>
    <row r="1356" spans="1:6" x14ac:dyDescent="0.35">
      <c r="A1356">
        <v>441</v>
      </c>
      <c r="B1356" s="2">
        <v>41613</v>
      </c>
      <c r="C1356" s="3">
        <v>68.959999999999994</v>
      </c>
      <c r="E1356"/>
      <c r="F1356" s="5"/>
    </row>
    <row r="1357" spans="1:6" x14ac:dyDescent="0.35">
      <c r="A1357">
        <v>541</v>
      </c>
      <c r="B1357" s="2">
        <v>41613</v>
      </c>
      <c r="C1357" s="3">
        <v>51.47</v>
      </c>
      <c r="E1357"/>
      <c r="F1357" s="5"/>
    </row>
    <row r="1358" spans="1:6" x14ac:dyDescent="0.35">
      <c r="A1358">
        <v>549</v>
      </c>
      <c r="B1358" s="2">
        <v>41613</v>
      </c>
      <c r="C1358" s="3">
        <v>63.46</v>
      </c>
      <c r="E1358"/>
      <c r="F1358" s="5"/>
    </row>
    <row r="1359" spans="1:6" x14ac:dyDescent="0.35">
      <c r="A1359">
        <v>1421</v>
      </c>
      <c r="B1359" s="2">
        <v>41613</v>
      </c>
      <c r="C1359" s="3">
        <v>36.979999999999997</v>
      </c>
      <c r="E1359"/>
      <c r="F1359" s="5"/>
    </row>
    <row r="1360" spans="1:6" x14ac:dyDescent="0.35">
      <c r="A1360">
        <v>1583</v>
      </c>
      <c r="B1360" s="2">
        <v>41613</v>
      </c>
      <c r="C1360" s="3">
        <v>25.49</v>
      </c>
      <c r="E1360"/>
      <c r="F1360" s="5"/>
    </row>
    <row r="1361" spans="1:6" x14ac:dyDescent="0.35">
      <c r="A1361">
        <v>1640</v>
      </c>
      <c r="B1361" s="2">
        <v>41613</v>
      </c>
      <c r="C1361" s="3">
        <v>214.85</v>
      </c>
      <c r="E1361"/>
      <c r="F1361" s="5"/>
    </row>
    <row r="1362" spans="1:6" x14ac:dyDescent="0.35">
      <c r="A1362">
        <v>1712</v>
      </c>
      <c r="B1362" s="2">
        <v>41613</v>
      </c>
      <c r="C1362" s="3">
        <v>105.47</v>
      </c>
      <c r="E1362"/>
      <c r="F1362" s="5"/>
    </row>
    <row r="1363" spans="1:6" x14ac:dyDescent="0.35">
      <c r="A1363">
        <v>2263</v>
      </c>
      <c r="B1363" s="2">
        <v>41613</v>
      </c>
      <c r="C1363" s="3">
        <v>34.47</v>
      </c>
      <c r="E1363"/>
      <c r="F1363" s="5"/>
    </row>
    <row r="1364" spans="1:6" x14ac:dyDescent="0.35">
      <c r="A1364">
        <v>887</v>
      </c>
      <c r="B1364" s="2">
        <v>41612</v>
      </c>
      <c r="C1364" s="3">
        <v>46.48</v>
      </c>
      <c r="E1364"/>
      <c r="F1364" s="5"/>
    </row>
    <row r="1365" spans="1:6" x14ac:dyDescent="0.35">
      <c r="A1365">
        <v>1012</v>
      </c>
      <c r="B1365" s="2">
        <v>41612</v>
      </c>
      <c r="C1365" s="3">
        <v>23.99</v>
      </c>
      <c r="E1365"/>
      <c r="F1365" s="5"/>
    </row>
    <row r="1366" spans="1:6" x14ac:dyDescent="0.35">
      <c r="A1366">
        <v>1597</v>
      </c>
      <c r="B1366" s="2">
        <v>41612</v>
      </c>
      <c r="C1366" s="3">
        <v>91.94</v>
      </c>
      <c r="E1366"/>
      <c r="F1366" s="5"/>
    </row>
    <row r="1367" spans="1:6" x14ac:dyDescent="0.35">
      <c r="A1367">
        <v>2073</v>
      </c>
      <c r="B1367" s="2">
        <v>41612</v>
      </c>
      <c r="C1367" s="3">
        <v>42.47</v>
      </c>
      <c r="E1367"/>
      <c r="F1367" s="5"/>
    </row>
    <row r="1368" spans="1:6" x14ac:dyDescent="0.35">
      <c r="A1368">
        <v>2076</v>
      </c>
      <c r="B1368" s="2">
        <v>41612</v>
      </c>
      <c r="C1368" s="3">
        <v>51.97</v>
      </c>
      <c r="E1368"/>
      <c r="F1368" s="5"/>
    </row>
    <row r="1369" spans="1:6" x14ac:dyDescent="0.35">
      <c r="A1369">
        <v>211</v>
      </c>
      <c r="B1369" s="2">
        <v>41611</v>
      </c>
      <c r="C1369" s="3">
        <v>32.49</v>
      </c>
      <c r="E1369"/>
      <c r="F1369" s="5"/>
    </row>
    <row r="1370" spans="1:6" x14ac:dyDescent="0.35">
      <c r="A1370">
        <v>841</v>
      </c>
      <c r="B1370" s="2">
        <v>41611</v>
      </c>
      <c r="C1370" s="3">
        <v>49.46</v>
      </c>
      <c r="E1370"/>
      <c r="F1370" s="5"/>
    </row>
    <row r="1371" spans="1:6" x14ac:dyDescent="0.35">
      <c r="A1371">
        <v>1525</v>
      </c>
      <c r="B1371" s="2">
        <v>41611</v>
      </c>
      <c r="C1371" s="3">
        <v>37.979999999999997</v>
      </c>
      <c r="E1371"/>
      <c r="F1371" s="5"/>
    </row>
    <row r="1372" spans="1:6" x14ac:dyDescent="0.35">
      <c r="A1372">
        <v>2172</v>
      </c>
      <c r="B1372" s="2">
        <v>41611</v>
      </c>
      <c r="C1372" s="3">
        <v>53.48</v>
      </c>
      <c r="E1372"/>
      <c r="F1372" s="5"/>
    </row>
    <row r="1373" spans="1:6" x14ac:dyDescent="0.35">
      <c r="A1373">
        <v>420</v>
      </c>
      <c r="B1373" s="2">
        <v>41610</v>
      </c>
      <c r="C1373" s="3">
        <v>41.98</v>
      </c>
      <c r="E1373"/>
      <c r="F1373" s="5"/>
    </row>
    <row r="1374" spans="1:6" x14ac:dyDescent="0.35">
      <c r="A1374">
        <v>596</v>
      </c>
      <c r="B1374" s="2">
        <v>41610</v>
      </c>
      <c r="C1374" s="3">
        <v>70.48</v>
      </c>
      <c r="E1374"/>
      <c r="F1374" s="5"/>
    </row>
    <row r="1375" spans="1:6" x14ac:dyDescent="0.35">
      <c r="A1375">
        <v>841</v>
      </c>
      <c r="B1375" s="2">
        <v>41610</v>
      </c>
      <c r="C1375" s="3">
        <v>152.88999999999999</v>
      </c>
      <c r="E1375"/>
      <c r="F1375" s="5"/>
    </row>
    <row r="1376" spans="1:6" x14ac:dyDescent="0.35">
      <c r="A1376">
        <v>1183</v>
      </c>
      <c r="B1376" s="2">
        <v>41610</v>
      </c>
      <c r="C1376" s="3">
        <v>27.49</v>
      </c>
      <c r="E1376"/>
      <c r="F1376" s="5"/>
    </row>
    <row r="1377" spans="1:6" x14ac:dyDescent="0.35">
      <c r="A1377">
        <v>1201</v>
      </c>
      <c r="B1377" s="2">
        <v>41610</v>
      </c>
      <c r="C1377" s="3">
        <v>20.99</v>
      </c>
      <c r="E1377"/>
      <c r="F1377" s="5"/>
    </row>
    <row r="1378" spans="1:6" x14ac:dyDescent="0.35">
      <c r="A1378">
        <v>1662</v>
      </c>
      <c r="B1378" s="2">
        <v>41610</v>
      </c>
      <c r="C1378" s="3">
        <v>67.45</v>
      </c>
      <c r="E1378"/>
      <c r="F1378" s="5"/>
    </row>
    <row r="1379" spans="1:6" x14ac:dyDescent="0.35">
      <c r="A1379">
        <v>1940</v>
      </c>
      <c r="B1379" s="2">
        <v>41610</v>
      </c>
      <c r="C1379" s="3">
        <v>24.99</v>
      </c>
      <c r="E1379"/>
      <c r="F1379" s="5"/>
    </row>
    <row r="1380" spans="1:6" x14ac:dyDescent="0.35">
      <c r="A1380">
        <v>2253</v>
      </c>
      <c r="B1380" s="2">
        <v>41610</v>
      </c>
      <c r="C1380" s="3">
        <v>43.48</v>
      </c>
      <c r="E1380"/>
      <c r="F1380" s="5"/>
    </row>
    <row r="1381" spans="1:6" x14ac:dyDescent="0.35">
      <c r="A1381">
        <v>2287</v>
      </c>
      <c r="B1381" s="2">
        <v>41610</v>
      </c>
      <c r="C1381" s="3">
        <v>38.979999999999997</v>
      </c>
      <c r="E1381"/>
      <c r="F1381" s="5"/>
    </row>
    <row r="1382" spans="1:6" x14ac:dyDescent="0.35">
      <c r="A1382">
        <v>167</v>
      </c>
      <c r="B1382" s="2">
        <v>41609</v>
      </c>
      <c r="C1382" s="3">
        <v>27.98</v>
      </c>
      <c r="E1382"/>
      <c r="F1382" s="5"/>
    </row>
    <row r="1383" spans="1:6" x14ac:dyDescent="0.35">
      <c r="A1383">
        <v>1997</v>
      </c>
      <c r="B1383" s="2">
        <v>41609</v>
      </c>
      <c r="C1383" s="3">
        <v>20.49</v>
      </c>
      <c r="E1383"/>
      <c r="F1383" s="5"/>
    </row>
    <row r="1384" spans="1:6" x14ac:dyDescent="0.35">
      <c r="A1384">
        <v>2044</v>
      </c>
      <c r="B1384" s="2">
        <v>41609</v>
      </c>
      <c r="C1384" s="3">
        <v>35.479999999999997</v>
      </c>
      <c r="E1384"/>
      <c r="F1384" s="5"/>
    </row>
    <row r="1385" spans="1:6" x14ac:dyDescent="0.35">
      <c r="A1385">
        <v>2076</v>
      </c>
      <c r="B1385" s="2">
        <v>41609</v>
      </c>
      <c r="C1385" s="3">
        <v>39.979999999999997</v>
      </c>
      <c r="E1385"/>
      <c r="F1385" s="5"/>
    </row>
    <row r="1386" spans="1:6" x14ac:dyDescent="0.35">
      <c r="A1386">
        <v>2149</v>
      </c>
      <c r="B1386" s="2">
        <v>41609</v>
      </c>
      <c r="C1386" s="3">
        <v>51.97</v>
      </c>
      <c r="E1386"/>
      <c r="F1386" s="5"/>
    </row>
    <row r="1387" spans="1:6" x14ac:dyDescent="0.35">
      <c r="A1387">
        <v>13</v>
      </c>
      <c r="B1387" s="2">
        <v>41608</v>
      </c>
      <c r="C1387" s="3">
        <v>27.48</v>
      </c>
      <c r="E1387"/>
      <c r="F1387" s="5"/>
    </row>
    <row r="1388" spans="1:6" x14ac:dyDescent="0.35">
      <c r="A1388">
        <v>179</v>
      </c>
      <c r="B1388" s="2">
        <v>41608</v>
      </c>
      <c r="C1388" s="3">
        <v>50.49</v>
      </c>
      <c r="E1388"/>
      <c r="F1388" s="5"/>
    </row>
    <row r="1389" spans="1:6" x14ac:dyDescent="0.35">
      <c r="A1389">
        <v>319</v>
      </c>
      <c r="B1389" s="2">
        <v>41608</v>
      </c>
      <c r="C1389" s="3">
        <v>53.97</v>
      </c>
      <c r="E1389"/>
      <c r="F1389" s="5"/>
    </row>
    <row r="1390" spans="1:6" x14ac:dyDescent="0.35">
      <c r="A1390">
        <v>1129</v>
      </c>
      <c r="B1390" s="2">
        <v>41608</v>
      </c>
      <c r="C1390" s="3">
        <v>53.97</v>
      </c>
      <c r="E1390"/>
      <c r="F1390" s="5"/>
    </row>
    <row r="1391" spans="1:6" x14ac:dyDescent="0.35">
      <c r="A1391">
        <v>1187</v>
      </c>
      <c r="B1391" s="2">
        <v>41608</v>
      </c>
      <c r="C1391" s="3">
        <v>26.49</v>
      </c>
      <c r="E1391"/>
      <c r="F1391" s="5"/>
    </row>
    <row r="1392" spans="1:6" x14ac:dyDescent="0.35">
      <c r="A1392">
        <v>1408</v>
      </c>
      <c r="B1392" s="2">
        <v>41608</v>
      </c>
      <c r="C1392" s="3">
        <v>38.99</v>
      </c>
      <c r="E1392"/>
      <c r="F1392" s="5"/>
    </row>
    <row r="1393" spans="1:6" x14ac:dyDescent="0.35">
      <c r="A1393">
        <v>1584</v>
      </c>
      <c r="B1393" s="2">
        <v>41608</v>
      </c>
      <c r="C1393" s="3">
        <v>68.959999999999994</v>
      </c>
      <c r="E1393"/>
      <c r="F1393" s="5"/>
    </row>
    <row r="1394" spans="1:6" x14ac:dyDescent="0.35">
      <c r="A1394">
        <v>1668</v>
      </c>
      <c r="B1394" s="2">
        <v>41608</v>
      </c>
      <c r="C1394" s="3">
        <v>50.47</v>
      </c>
      <c r="E1394"/>
      <c r="F1394" s="5"/>
    </row>
    <row r="1395" spans="1:6" x14ac:dyDescent="0.35">
      <c r="A1395">
        <v>2227</v>
      </c>
      <c r="B1395" s="2">
        <v>41608</v>
      </c>
      <c r="C1395" s="3">
        <v>28.48</v>
      </c>
      <c r="E1395"/>
      <c r="F1395" s="5"/>
    </row>
    <row r="1396" spans="1:6" x14ac:dyDescent="0.35">
      <c r="A1396">
        <v>170</v>
      </c>
      <c r="B1396" s="2">
        <v>41607</v>
      </c>
      <c r="C1396" s="3">
        <v>24.99</v>
      </c>
      <c r="E1396"/>
      <c r="F1396" s="5"/>
    </row>
    <row r="1397" spans="1:6" x14ac:dyDescent="0.35">
      <c r="A1397">
        <v>298</v>
      </c>
      <c r="B1397" s="2">
        <v>41607</v>
      </c>
      <c r="C1397" s="3">
        <v>72.41</v>
      </c>
      <c r="E1397"/>
      <c r="F1397" s="5"/>
    </row>
    <row r="1398" spans="1:6" x14ac:dyDescent="0.35">
      <c r="A1398">
        <v>720</v>
      </c>
      <c r="B1398" s="2">
        <v>41607</v>
      </c>
      <c r="C1398" s="3">
        <v>23.99</v>
      </c>
      <c r="E1398"/>
      <c r="F1398" s="5"/>
    </row>
    <row r="1399" spans="1:6" x14ac:dyDescent="0.35">
      <c r="A1399">
        <v>1671</v>
      </c>
      <c r="B1399" s="2">
        <v>41607</v>
      </c>
      <c r="C1399" s="3">
        <v>112.94</v>
      </c>
      <c r="E1399"/>
      <c r="F1399" s="5"/>
    </row>
    <row r="1400" spans="1:6" x14ac:dyDescent="0.35">
      <c r="A1400">
        <v>1982</v>
      </c>
      <c r="B1400" s="2">
        <v>41607</v>
      </c>
      <c r="C1400" s="3">
        <v>16.489999999999998</v>
      </c>
      <c r="E1400"/>
      <c r="F1400" s="5"/>
    </row>
    <row r="1401" spans="1:6" x14ac:dyDescent="0.35">
      <c r="A1401">
        <v>2305</v>
      </c>
      <c r="B1401" s="2">
        <v>41607</v>
      </c>
      <c r="C1401" s="3">
        <v>39.979999999999997</v>
      </c>
      <c r="E1401"/>
      <c r="F1401" s="5"/>
    </row>
    <row r="1402" spans="1:6" x14ac:dyDescent="0.35">
      <c r="A1402">
        <v>521</v>
      </c>
      <c r="B1402" s="2">
        <v>41606</v>
      </c>
      <c r="C1402" s="3">
        <v>42.98</v>
      </c>
      <c r="E1402"/>
      <c r="F1402" s="5"/>
    </row>
    <row r="1403" spans="1:6" x14ac:dyDescent="0.35">
      <c r="A1403">
        <v>1232</v>
      </c>
      <c r="B1403" s="2">
        <v>41606</v>
      </c>
      <c r="C1403" s="3">
        <v>23.49</v>
      </c>
      <c r="E1403"/>
      <c r="F1403" s="5"/>
    </row>
    <row r="1404" spans="1:6" x14ac:dyDescent="0.35">
      <c r="A1404">
        <v>1437</v>
      </c>
      <c r="B1404" s="2">
        <v>41606</v>
      </c>
      <c r="C1404" s="3">
        <v>44.96</v>
      </c>
      <c r="E1404"/>
      <c r="F1404" s="5"/>
    </row>
    <row r="1405" spans="1:6" x14ac:dyDescent="0.35">
      <c r="A1405">
        <v>2083</v>
      </c>
      <c r="B1405" s="2">
        <v>41606</v>
      </c>
      <c r="C1405" s="3">
        <v>58.48</v>
      </c>
      <c r="E1405"/>
      <c r="F1405" s="5"/>
    </row>
    <row r="1406" spans="1:6" x14ac:dyDescent="0.35">
      <c r="A1406">
        <v>138</v>
      </c>
      <c r="B1406" s="2">
        <v>41605</v>
      </c>
      <c r="C1406" s="3">
        <v>117.42</v>
      </c>
      <c r="E1406"/>
      <c r="F1406" s="5"/>
    </row>
    <row r="1407" spans="1:6" x14ac:dyDescent="0.35">
      <c r="A1407">
        <v>178</v>
      </c>
      <c r="B1407" s="2">
        <v>41605</v>
      </c>
      <c r="C1407" s="3">
        <v>36.979999999999997</v>
      </c>
      <c r="E1407"/>
      <c r="F1407" s="5"/>
    </row>
    <row r="1408" spans="1:6" x14ac:dyDescent="0.35">
      <c r="A1408">
        <v>1203</v>
      </c>
      <c r="B1408" s="2">
        <v>41605</v>
      </c>
      <c r="C1408" s="3">
        <v>76.95</v>
      </c>
      <c r="E1408"/>
      <c r="F1408" s="5"/>
    </row>
    <row r="1409" spans="1:6" x14ac:dyDescent="0.35">
      <c r="A1409">
        <v>1408</v>
      </c>
      <c r="B1409" s="2">
        <v>41605</v>
      </c>
      <c r="C1409" s="3">
        <v>22.49</v>
      </c>
      <c r="E1409"/>
      <c r="F1409" s="5"/>
    </row>
    <row r="1410" spans="1:6" x14ac:dyDescent="0.35">
      <c r="A1410">
        <v>1452</v>
      </c>
      <c r="B1410" s="2">
        <v>41605</v>
      </c>
      <c r="C1410" s="3">
        <v>20.49</v>
      </c>
      <c r="E1410"/>
      <c r="F1410" s="5"/>
    </row>
    <row r="1411" spans="1:6" x14ac:dyDescent="0.35">
      <c r="A1411">
        <v>1889</v>
      </c>
      <c r="B1411" s="2">
        <v>41605</v>
      </c>
      <c r="C1411" s="3">
        <v>25.99</v>
      </c>
      <c r="E1411"/>
      <c r="F1411" s="5"/>
    </row>
    <row r="1412" spans="1:6" x14ac:dyDescent="0.35">
      <c r="A1412">
        <v>2208</v>
      </c>
      <c r="B1412" s="2">
        <v>41605</v>
      </c>
      <c r="C1412" s="3">
        <v>21.98</v>
      </c>
      <c r="E1412"/>
      <c r="F1412" s="5"/>
    </row>
    <row r="1413" spans="1:6" x14ac:dyDescent="0.35">
      <c r="A1413">
        <v>336</v>
      </c>
      <c r="B1413" s="2">
        <v>41604</v>
      </c>
      <c r="C1413" s="3">
        <v>124.9</v>
      </c>
      <c r="E1413"/>
      <c r="F1413" s="5"/>
    </row>
    <row r="1414" spans="1:6" x14ac:dyDescent="0.35">
      <c r="A1414">
        <v>549</v>
      </c>
      <c r="B1414" s="2">
        <v>41604</v>
      </c>
      <c r="C1414" s="3">
        <v>50.97</v>
      </c>
      <c r="E1414"/>
      <c r="F1414" s="5"/>
    </row>
    <row r="1415" spans="1:6" x14ac:dyDescent="0.35">
      <c r="A1415">
        <v>1686</v>
      </c>
      <c r="B1415" s="2">
        <v>41604</v>
      </c>
      <c r="C1415" s="3">
        <v>110.42</v>
      </c>
      <c r="E1415"/>
      <c r="F1415" s="5"/>
    </row>
    <row r="1416" spans="1:6" x14ac:dyDescent="0.35">
      <c r="A1416">
        <v>2089</v>
      </c>
      <c r="B1416" s="2">
        <v>41604</v>
      </c>
      <c r="C1416" s="3">
        <v>23.99</v>
      </c>
      <c r="E1416"/>
      <c r="F1416" s="5"/>
    </row>
    <row r="1417" spans="1:6" x14ac:dyDescent="0.35">
      <c r="A1417">
        <v>2220</v>
      </c>
      <c r="B1417" s="2">
        <v>41604</v>
      </c>
      <c r="C1417" s="3">
        <v>47.97</v>
      </c>
      <c r="E1417"/>
      <c r="F1417" s="5"/>
    </row>
    <row r="1418" spans="1:6" x14ac:dyDescent="0.35">
      <c r="A1418">
        <v>157</v>
      </c>
      <c r="B1418" s="2">
        <v>41603</v>
      </c>
      <c r="C1418" s="3">
        <v>48.47</v>
      </c>
      <c r="E1418"/>
      <c r="F1418" s="5"/>
    </row>
    <row r="1419" spans="1:6" x14ac:dyDescent="0.35">
      <c r="A1419">
        <v>211</v>
      </c>
      <c r="B1419" s="2">
        <v>41603</v>
      </c>
      <c r="C1419" s="3">
        <v>35.479999999999997</v>
      </c>
      <c r="E1419"/>
      <c r="F1419" s="5"/>
    </row>
    <row r="1420" spans="1:6" x14ac:dyDescent="0.35">
      <c r="A1420">
        <v>651</v>
      </c>
      <c r="B1420" s="2">
        <v>41603</v>
      </c>
      <c r="C1420" s="3">
        <v>39.479999999999997</v>
      </c>
      <c r="E1420"/>
      <c r="F1420" s="5"/>
    </row>
    <row r="1421" spans="1:6" x14ac:dyDescent="0.35">
      <c r="A1421">
        <v>856</v>
      </c>
      <c r="B1421" s="2">
        <v>41603</v>
      </c>
      <c r="C1421" s="3">
        <v>73.95</v>
      </c>
      <c r="E1421"/>
      <c r="F1421" s="5"/>
    </row>
    <row r="1422" spans="1:6" x14ac:dyDescent="0.35">
      <c r="A1422">
        <v>1112</v>
      </c>
      <c r="B1422" s="2">
        <v>41603</v>
      </c>
      <c r="C1422" s="3">
        <v>25.99</v>
      </c>
      <c r="E1422"/>
      <c r="F1422" s="5"/>
    </row>
    <row r="1423" spans="1:6" x14ac:dyDescent="0.35">
      <c r="A1423">
        <v>1114</v>
      </c>
      <c r="B1423" s="2">
        <v>41603</v>
      </c>
      <c r="C1423" s="3">
        <v>24.99</v>
      </c>
      <c r="E1423"/>
      <c r="F1423" s="5"/>
    </row>
    <row r="1424" spans="1:6" x14ac:dyDescent="0.35">
      <c r="A1424">
        <v>1122</v>
      </c>
      <c r="B1424" s="2">
        <v>41603</v>
      </c>
      <c r="C1424" s="3">
        <v>59.98</v>
      </c>
      <c r="E1424"/>
      <c r="F1424" s="5"/>
    </row>
    <row r="1425" spans="1:6" x14ac:dyDescent="0.35">
      <c r="A1425">
        <v>1271</v>
      </c>
      <c r="B1425" s="2">
        <v>41603</v>
      </c>
      <c r="C1425" s="3">
        <v>22.49</v>
      </c>
      <c r="E1425"/>
      <c r="F1425" s="5"/>
    </row>
    <row r="1426" spans="1:6" x14ac:dyDescent="0.35">
      <c r="A1426">
        <v>1665</v>
      </c>
      <c r="B1426" s="2">
        <v>41603</v>
      </c>
      <c r="C1426" s="3">
        <v>29.99</v>
      </c>
      <c r="E1426"/>
      <c r="F1426" s="5"/>
    </row>
    <row r="1427" spans="1:6" x14ac:dyDescent="0.35">
      <c r="A1427">
        <v>1695</v>
      </c>
      <c r="B1427" s="2">
        <v>41603</v>
      </c>
      <c r="C1427" s="3">
        <v>30.49</v>
      </c>
      <c r="E1427"/>
      <c r="F1427" s="5"/>
    </row>
    <row r="1428" spans="1:6" x14ac:dyDescent="0.35">
      <c r="A1428">
        <v>1768</v>
      </c>
      <c r="B1428" s="2">
        <v>41603</v>
      </c>
      <c r="C1428" s="3">
        <v>25.49</v>
      </c>
      <c r="E1428"/>
      <c r="F1428" s="5"/>
    </row>
    <row r="1429" spans="1:6" x14ac:dyDescent="0.35">
      <c r="A1429">
        <v>2100</v>
      </c>
      <c r="B1429" s="2">
        <v>41603</v>
      </c>
      <c r="C1429" s="3">
        <v>39.979999999999997</v>
      </c>
      <c r="E1429"/>
      <c r="F1429" s="5"/>
    </row>
    <row r="1430" spans="1:6" x14ac:dyDescent="0.35">
      <c r="A1430">
        <v>59</v>
      </c>
      <c r="B1430" s="2">
        <v>41602</v>
      </c>
      <c r="C1430" s="3">
        <v>23.99</v>
      </c>
      <c r="E1430"/>
      <c r="F1430" s="5"/>
    </row>
    <row r="1431" spans="1:6" x14ac:dyDescent="0.35">
      <c r="A1431">
        <v>150</v>
      </c>
      <c r="B1431" s="2">
        <v>41602</v>
      </c>
      <c r="C1431" s="3">
        <v>23.99</v>
      </c>
      <c r="E1431"/>
      <c r="F1431" s="5"/>
    </row>
    <row r="1432" spans="1:6" x14ac:dyDescent="0.35">
      <c r="A1432">
        <v>289</v>
      </c>
      <c r="B1432" s="2">
        <v>41602</v>
      </c>
      <c r="C1432" s="3">
        <v>35.979999999999997</v>
      </c>
      <c r="E1432"/>
      <c r="F1432" s="5"/>
    </row>
    <row r="1433" spans="1:6" x14ac:dyDescent="0.35">
      <c r="A1433">
        <v>584</v>
      </c>
      <c r="B1433" s="2">
        <v>41602</v>
      </c>
      <c r="C1433" s="3">
        <v>35.479999999999997</v>
      </c>
      <c r="E1433"/>
      <c r="F1433" s="5"/>
    </row>
    <row r="1434" spans="1:6" x14ac:dyDescent="0.35">
      <c r="A1434">
        <v>812</v>
      </c>
      <c r="B1434" s="2">
        <v>41602</v>
      </c>
      <c r="C1434" s="3">
        <v>23.99</v>
      </c>
      <c r="E1434"/>
      <c r="F1434" s="5"/>
    </row>
    <row r="1435" spans="1:6" x14ac:dyDescent="0.35">
      <c r="A1435">
        <v>1432</v>
      </c>
      <c r="B1435" s="2">
        <v>41602</v>
      </c>
      <c r="C1435" s="3">
        <v>26.49</v>
      </c>
      <c r="E1435"/>
      <c r="F1435" s="5"/>
    </row>
    <row r="1436" spans="1:6" x14ac:dyDescent="0.35">
      <c r="A1436">
        <v>1437</v>
      </c>
      <c r="B1436" s="2">
        <v>41602</v>
      </c>
      <c r="C1436" s="3">
        <v>49.47</v>
      </c>
      <c r="E1436"/>
      <c r="F1436" s="5"/>
    </row>
    <row r="1437" spans="1:6" x14ac:dyDescent="0.35">
      <c r="A1437">
        <v>1539</v>
      </c>
      <c r="B1437" s="2">
        <v>41602</v>
      </c>
      <c r="C1437" s="3">
        <v>28.99</v>
      </c>
      <c r="E1437"/>
      <c r="F1437" s="5"/>
    </row>
    <row r="1438" spans="1:6" x14ac:dyDescent="0.35">
      <c r="A1438">
        <v>157</v>
      </c>
      <c r="B1438" s="2">
        <v>41601</v>
      </c>
      <c r="C1438" s="3">
        <v>24.99</v>
      </c>
      <c r="E1438"/>
      <c r="F1438" s="5"/>
    </row>
    <row r="1439" spans="1:6" x14ac:dyDescent="0.35">
      <c r="A1439">
        <v>179</v>
      </c>
      <c r="B1439" s="2">
        <v>41601</v>
      </c>
      <c r="C1439" s="3">
        <v>119.97</v>
      </c>
      <c r="E1439"/>
      <c r="F1439" s="5"/>
    </row>
    <row r="1440" spans="1:6" x14ac:dyDescent="0.35">
      <c r="A1440">
        <v>415</v>
      </c>
      <c r="B1440" s="2">
        <v>41601</v>
      </c>
      <c r="C1440" s="3">
        <v>22.49</v>
      </c>
      <c r="E1440"/>
      <c r="F1440" s="5"/>
    </row>
    <row r="1441" spans="1:6" x14ac:dyDescent="0.35">
      <c r="A1441">
        <v>1242</v>
      </c>
      <c r="B1441" s="2">
        <v>41601</v>
      </c>
      <c r="C1441" s="3">
        <v>20.99</v>
      </c>
      <c r="E1441"/>
      <c r="F1441" s="5"/>
    </row>
    <row r="1442" spans="1:6" x14ac:dyDescent="0.35">
      <c r="A1442">
        <v>1798</v>
      </c>
      <c r="B1442" s="2">
        <v>41601</v>
      </c>
      <c r="C1442" s="3">
        <v>75.45</v>
      </c>
      <c r="E1442"/>
      <c r="F1442" s="5"/>
    </row>
    <row r="1443" spans="1:6" x14ac:dyDescent="0.35">
      <c r="A1443">
        <v>1820</v>
      </c>
      <c r="B1443" s="2">
        <v>41601</v>
      </c>
      <c r="C1443" s="3">
        <v>211.4</v>
      </c>
      <c r="E1443"/>
      <c r="F1443" s="5"/>
    </row>
    <row r="1444" spans="1:6" x14ac:dyDescent="0.35">
      <c r="A1444">
        <v>2034</v>
      </c>
      <c r="B1444" s="2">
        <v>41601</v>
      </c>
      <c r="C1444" s="3">
        <v>36.979999999999997</v>
      </c>
      <c r="E1444"/>
      <c r="F1444" s="5"/>
    </row>
    <row r="1445" spans="1:6" x14ac:dyDescent="0.35">
      <c r="A1445">
        <v>1245</v>
      </c>
      <c r="B1445" s="2">
        <v>41600</v>
      </c>
      <c r="C1445" s="3">
        <v>23.49</v>
      </c>
      <c r="E1445"/>
      <c r="F1445" s="5"/>
    </row>
    <row r="1446" spans="1:6" x14ac:dyDescent="0.35">
      <c r="A1446">
        <v>1296</v>
      </c>
      <c r="B1446" s="2">
        <v>41600</v>
      </c>
      <c r="C1446" s="3">
        <v>116.93</v>
      </c>
      <c r="E1446"/>
      <c r="F1446" s="5"/>
    </row>
    <row r="1447" spans="1:6" x14ac:dyDescent="0.35">
      <c r="A1447">
        <v>1628</v>
      </c>
      <c r="B1447" s="2">
        <v>41600</v>
      </c>
      <c r="C1447" s="3">
        <v>70.959999999999994</v>
      </c>
      <c r="E1447"/>
      <c r="F1447" s="5"/>
    </row>
    <row r="1448" spans="1:6" x14ac:dyDescent="0.35">
      <c r="A1448">
        <v>1696</v>
      </c>
      <c r="B1448" s="2">
        <v>41600</v>
      </c>
      <c r="C1448" s="3">
        <v>101.43</v>
      </c>
      <c r="E1448"/>
      <c r="F1448" s="5"/>
    </row>
    <row r="1449" spans="1:6" x14ac:dyDescent="0.35">
      <c r="A1449">
        <v>1889</v>
      </c>
      <c r="B1449" s="2">
        <v>41600</v>
      </c>
      <c r="C1449" s="3">
        <v>23.49</v>
      </c>
      <c r="E1449"/>
      <c r="F1449" s="5"/>
    </row>
    <row r="1450" spans="1:6" x14ac:dyDescent="0.35">
      <c r="A1450">
        <v>2220</v>
      </c>
      <c r="B1450" s="2">
        <v>41600</v>
      </c>
      <c r="C1450" s="3">
        <v>24.99</v>
      </c>
      <c r="E1450"/>
      <c r="F1450" s="5"/>
    </row>
    <row r="1451" spans="1:6" x14ac:dyDescent="0.35">
      <c r="A1451">
        <v>275</v>
      </c>
      <c r="B1451" s="2">
        <v>41599</v>
      </c>
      <c r="C1451" s="3">
        <v>18.489999999999998</v>
      </c>
      <c r="E1451"/>
      <c r="F1451" s="5"/>
    </row>
    <row r="1452" spans="1:6" x14ac:dyDescent="0.35">
      <c r="A1452">
        <v>344</v>
      </c>
      <c r="B1452" s="2">
        <v>41599</v>
      </c>
      <c r="C1452" s="3">
        <v>33.49</v>
      </c>
      <c r="E1452"/>
      <c r="F1452" s="5"/>
    </row>
    <row r="1453" spans="1:6" x14ac:dyDescent="0.35">
      <c r="A1453">
        <v>743</v>
      </c>
      <c r="B1453" s="2">
        <v>41599</v>
      </c>
      <c r="C1453" s="3">
        <v>25.49</v>
      </c>
      <c r="E1453"/>
      <c r="F1453" s="5"/>
    </row>
    <row r="1454" spans="1:6" x14ac:dyDescent="0.35">
      <c r="A1454">
        <v>775</v>
      </c>
      <c r="B1454" s="2">
        <v>41599</v>
      </c>
      <c r="C1454" s="3">
        <v>37.479999999999997</v>
      </c>
      <c r="E1454"/>
      <c r="F1454" s="5"/>
    </row>
    <row r="1455" spans="1:6" x14ac:dyDescent="0.35">
      <c r="A1455">
        <v>1160</v>
      </c>
      <c r="B1455" s="2">
        <v>41599</v>
      </c>
      <c r="C1455" s="3">
        <v>31.98</v>
      </c>
      <c r="E1455"/>
      <c r="F1455" s="5"/>
    </row>
    <row r="1456" spans="1:6" x14ac:dyDescent="0.35">
      <c r="A1456">
        <v>1478</v>
      </c>
      <c r="B1456" s="2">
        <v>41599</v>
      </c>
      <c r="C1456" s="3">
        <v>107.46</v>
      </c>
      <c r="E1456"/>
      <c r="F1456" s="5"/>
    </row>
    <row r="1457" spans="1:6" x14ac:dyDescent="0.35">
      <c r="A1457">
        <v>1555</v>
      </c>
      <c r="B1457" s="2">
        <v>41599</v>
      </c>
      <c r="C1457" s="3">
        <v>29.49</v>
      </c>
      <c r="E1457"/>
      <c r="F1457" s="5"/>
    </row>
    <row r="1458" spans="1:6" x14ac:dyDescent="0.35">
      <c r="A1458">
        <v>1808</v>
      </c>
      <c r="B1458" s="2">
        <v>41599</v>
      </c>
      <c r="C1458" s="3">
        <v>40.98</v>
      </c>
      <c r="E1458"/>
      <c r="F1458" s="5"/>
    </row>
    <row r="1459" spans="1:6" x14ac:dyDescent="0.35">
      <c r="A1459">
        <v>1887</v>
      </c>
      <c r="B1459" s="2">
        <v>41599</v>
      </c>
      <c r="C1459" s="3">
        <v>54.99</v>
      </c>
      <c r="E1459"/>
      <c r="F1459" s="5"/>
    </row>
    <row r="1460" spans="1:6" x14ac:dyDescent="0.35">
      <c r="A1460">
        <v>1990</v>
      </c>
      <c r="B1460" s="2">
        <v>41599</v>
      </c>
      <c r="C1460" s="3">
        <v>30.49</v>
      </c>
      <c r="E1460"/>
      <c r="F1460" s="5"/>
    </row>
    <row r="1461" spans="1:6" x14ac:dyDescent="0.35">
      <c r="A1461">
        <v>2110</v>
      </c>
      <c r="B1461" s="2">
        <v>41599</v>
      </c>
      <c r="C1461" s="3">
        <v>30.47</v>
      </c>
      <c r="E1461"/>
      <c r="F1461" s="5"/>
    </row>
    <row r="1462" spans="1:6" x14ac:dyDescent="0.35">
      <c r="A1462">
        <v>2149</v>
      </c>
      <c r="B1462" s="2">
        <v>41599</v>
      </c>
      <c r="C1462" s="3">
        <v>79.95</v>
      </c>
      <c r="E1462"/>
      <c r="F1462" s="5"/>
    </row>
    <row r="1463" spans="1:6" x14ac:dyDescent="0.35">
      <c r="A1463">
        <v>2172</v>
      </c>
      <c r="B1463" s="2">
        <v>41599</v>
      </c>
      <c r="C1463" s="3">
        <v>62.97</v>
      </c>
      <c r="E1463"/>
      <c r="F1463" s="5"/>
    </row>
    <row r="1464" spans="1:6" x14ac:dyDescent="0.35">
      <c r="A1464">
        <v>101</v>
      </c>
      <c r="B1464" s="2">
        <v>41598</v>
      </c>
      <c r="C1464" s="3">
        <v>25.49</v>
      </c>
      <c r="E1464"/>
      <c r="F1464" s="5"/>
    </row>
    <row r="1465" spans="1:6" x14ac:dyDescent="0.35">
      <c r="A1465">
        <v>167</v>
      </c>
      <c r="B1465" s="2">
        <v>41598</v>
      </c>
      <c r="C1465" s="3">
        <v>58.97</v>
      </c>
      <c r="E1465"/>
      <c r="F1465" s="5"/>
    </row>
    <row r="1466" spans="1:6" x14ac:dyDescent="0.35">
      <c r="A1466">
        <v>232</v>
      </c>
      <c r="B1466" s="2">
        <v>41598</v>
      </c>
      <c r="C1466" s="3">
        <v>87.99</v>
      </c>
      <c r="E1466"/>
      <c r="F1466" s="5"/>
    </row>
    <row r="1467" spans="1:6" x14ac:dyDescent="0.35">
      <c r="A1467">
        <v>241</v>
      </c>
      <c r="B1467" s="2">
        <v>41598</v>
      </c>
      <c r="C1467" s="3">
        <v>30.99</v>
      </c>
      <c r="E1467"/>
      <c r="F1467" s="5"/>
    </row>
    <row r="1468" spans="1:6" x14ac:dyDescent="0.35">
      <c r="A1468">
        <v>368</v>
      </c>
      <c r="B1468" s="2">
        <v>41598</v>
      </c>
      <c r="C1468" s="3">
        <v>44.99</v>
      </c>
      <c r="E1468"/>
      <c r="F1468" s="5"/>
    </row>
    <row r="1469" spans="1:6" x14ac:dyDescent="0.35">
      <c r="A1469">
        <v>599</v>
      </c>
      <c r="B1469" s="2">
        <v>41598</v>
      </c>
      <c r="C1469" s="3">
        <v>23.49</v>
      </c>
      <c r="E1469"/>
      <c r="F1469" s="5"/>
    </row>
    <row r="1470" spans="1:6" x14ac:dyDescent="0.35">
      <c r="A1470">
        <v>1981</v>
      </c>
      <c r="B1470" s="2">
        <v>41598</v>
      </c>
      <c r="C1470" s="3">
        <v>51.97</v>
      </c>
      <c r="E1470"/>
      <c r="F1470" s="5"/>
    </row>
    <row r="1471" spans="1:6" x14ac:dyDescent="0.35">
      <c r="A1471">
        <v>231</v>
      </c>
      <c r="B1471" s="2">
        <v>41597</v>
      </c>
      <c r="C1471" s="3">
        <v>33.49</v>
      </c>
      <c r="E1471"/>
      <c r="F1471" s="5"/>
    </row>
    <row r="1472" spans="1:6" x14ac:dyDescent="0.35">
      <c r="A1472">
        <v>1330</v>
      </c>
      <c r="B1472" s="2">
        <v>41597</v>
      </c>
      <c r="C1472" s="3">
        <v>36.479999999999997</v>
      </c>
      <c r="E1472"/>
      <c r="F1472" s="5"/>
    </row>
    <row r="1473" spans="1:6" x14ac:dyDescent="0.35">
      <c r="A1473">
        <v>1421</v>
      </c>
      <c r="B1473" s="2">
        <v>41597</v>
      </c>
      <c r="C1473" s="3">
        <v>20.49</v>
      </c>
      <c r="E1473"/>
      <c r="F1473" s="5"/>
    </row>
    <row r="1474" spans="1:6" x14ac:dyDescent="0.35">
      <c r="A1474">
        <v>1669</v>
      </c>
      <c r="B1474" s="2">
        <v>41597</v>
      </c>
      <c r="C1474" s="3">
        <v>65.959999999999994</v>
      </c>
      <c r="E1474"/>
      <c r="F1474" s="5"/>
    </row>
    <row r="1475" spans="1:6" x14ac:dyDescent="0.35">
      <c r="A1475">
        <v>1818</v>
      </c>
      <c r="B1475" s="2">
        <v>41597</v>
      </c>
      <c r="C1475" s="3">
        <v>81.93</v>
      </c>
      <c r="E1475"/>
      <c r="F1475" s="5"/>
    </row>
    <row r="1476" spans="1:6" x14ac:dyDescent="0.35">
      <c r="A1476">
        <v>2047</v>
      </c>
      <c r="B1476" s="2">
        <v>41597</v>
      </c>
      <c r="C1476" s="3">
        <v>16.489999999999998</v>
      </c>
      <c r="E1476"/>
      <c r="F1476" s="5"/>
    </row>
    <row r="1477" spans="1:6" x14ac:dyDescent="0.35">
      <c r="A1477">
        <v>88</v>
      </c>
      <c r="B1477" s="2">
        <v>41596</v>
      </c>
      <c r="C1477" s="3">
        <v>20.98</v>
      </c>
      <c r="E1477"/>
      <c r="F1477" s="5"/>
    </row>
    <row r="1478" spans="1:6" x14ac:dyDescent="0.35">
      <c r="A1478">
        <v>167</v>
      </c>
      <c r="B1478" s="2">
        <v>41596</v>
      </c>
      <c r="C1478" s="3">
        <v>23.49</v>
      </c>
      <c r="E1478"/>
      <c r="F1478" s="5"/>
    </row>
    <row r="1479" spans="1:6" x14ac:dyDescent="0.35">
      <c r="A1479">
        <v>382</v>
      </c>
      <c r="B1479" s="2">
        <v>41596</v>
      </c>
      <c r="C1479" s="3">
        <v>22.49</v>
      </c>
      <c r="E1479"/>
      <c r="F1479" s="5"/>
    </row>
    <row r="1480" spans="1:6" x14ac:dyDescent="0.35">
      <c r="A1480">
        <v>410</v>
      </c>
      <c r="B1480" s="2">
        <v>41596</v>
      </c>
      <c r="C1480" s="3">
        <v>23.49</v>
      </c>
      <c r="E1480"/>
      <c r="F1480" s="5"/>
    </row>
    <row r="1481" spans="1:6" x14ac:dyDescent="0.35">
      <c r="A1481">
        <v>456</v>
      </c>
      <c r="B1481" s="2">
        <v>41596</v>
      </c>
      <c r="C1481" s="3">
        <v>70.97</v>
      </c>
      <c r="E1481"/>
      <c r="F1481" s="5"/>
    </row>
    <row r="1482" spans="1:6" x14ac:dyDescent="0.35">
      <c r="A1482">
        <v>469</v>
      </c>
      <c r="B1482" s="2">
        <v>41596</v>
      </c>
      <c r="C1482" s="3">
        <v>23.49</v>
      </c>
      <c r="E1482"/>
      <c r="F1482" s="5"/>
    </row>
    <row r="1483" spans="1:6" x14ac:dyDescent="0.35">
      <c r="A1483">
        <v>509</v>
      </c>
      <c r="B1483" s="2">
        <v>41596</v>
      </c>
      <c r="C1483" s="3">
        <v>110.93</v>
      </c>
      <c r="E1483"/>
      <c r="F1483" s="5"/>
    </row>
    <row r="1484" spans="1:6" x14ac:dyDescent="0.35">
      <c r="A1484">
        <v>1126</v>
      </c>
      <c r="B1484" s="2">
        <v>41596</v>
      </c>
      <c r="C1484" s="3">
        <v>49.97</v>
      </c>
      <c r="E1484"/>
      <c r="F1484" s="5"/>
    </row>
    <row r="1485" spans="1:6" x14ac:dyDescent="0.35">
      <c r="A1485">
        <v>1203</v>
      </c>
      <c r="B1485" s="2">
        <v>41596</v>
      </c>
      <c r="C1485" s="3">
        <v>22.49</v>
      </c>
      <c r="E1485"/>
      <c r="F1485" s="5"/>
    </row>
    <row r="1486" spans="1:6" x14ac:dyDescent="0.35">
      <c r="A1486">
        <v>1290</v>
      </c>
      <c r="B1486" s="2">
        <v>41596</v>
      </c>
      <c r="C1486" s="3">
        <v>138.94</v>
      </c>
      <c r="E1486"/>
      <c r="F1486" s="5"/>
    </row>
    <row r="1487" spans="1:6" x14ac:dyDescent="0.35">
      <c r="A1487">
        <v>1817</v>
      </c>
      <c r="B1487" s="2">
        <v>41596</v>
      </c>
      <c r="C1487" s="3">
        <v>26.49</v>
      </c>
      <c r="E1487"/>
      <c r="F1487" s="5"/>
    </row>
    <row r="1488" spans="1:6" x14ac:dyDescent="0.35">
      <c r="A1488">
        <v>1888</v>
      </c>
      <c r="B1488" s="2">
        <v>41596</v>
      </c>
      <c r="C1488" s="3">
        <v>53.46</v>
      </c>
      <c r="E1488"/>
      <c r="F1488" s="5"/>
    </row>
    <row r="1489" spans="1:6" x14ac:dyDescent="0.35">
      <c r="A1489">
        <v>1953</v>
      </c>
      <c r="B1489" s="2">
        <v>41596</v>
      </c>
      <c r="C1489" s="3">
        <v>60.97</v>
      </c>
      <c r="E1489"/>
      <c r="F1489" s="5"/>
    </row>
    <row r="1490" spans="1:6" x14ac:dyDescent="0.35">
      <c r="A1490">
        <v>101</v>
      </c>
      <c r="B1490" s="2">
        <v>41595</v>
      </c>
      <c r="C1490" s="3">
        <v>26.48</v>
      </c>
      <c r="E1490"/>
      <c r="F1490" s="5"/>
    </row>
    <row r="1491" spans="1:6" x14ac:dyDescent="0.35">
      <c r="A1491">
        <v>382</v>
      </c>
      <c r="B1491" s="2">
        <v>41595</v>
      </c>
      <c r="C1491" s="3">
        <v>22.49</v>
      </c>
      <c r="E1491"/>
      <c r="F1491" s="5"/>
    </row>
    <row r="1492" spans="1:6" x14ac:dyDescent="0.35">
      <c r="A1492">
        <v>561</v>
      </c>
      <c r="B1492" s="2">
        <v>41595</v>
      </c>
      <c r="C1492" s="3">
        <v>93.44</v>
      </c>
      <c r="E1492"/>
      <c r="F1492" s="5"/>
    </row>
    <row r="1493" spans="1:6" x14ac:dyDescent="0.35">
      <c r="A1493">
        <v>1203</v>
      </c>
      <c r="B1493" s="2">
        <v>41595</v>
      </c>
      <c r="C1493" s="3">
        <v>49.47</v>
      </c>
      <c r="E1493"/>
      <c r="F1493" s="5"/>
    </row>
    <row r="1494" spans="1:6" x14ac:dyDescent="0.35">
      <c r="A1494">
        <v>1653</v>
      </c>
      <c r="B1494" s="2">
        <v>41595</v>
      </c>
      <c r="C1494" s="3">
        <v>16.489999999999998</v>
      </c>
      <c r="E1494"/>
      <c r="F1494" s="5"/>
    </row>
    <row r="1495" spans="1:6" x14ac:dyDescent="0.35">
      <c r="A1495">
        <v>2080</v>
      </c>
      <c r="B1495" s="2">
        <v>41595</v>
      </c>
      <c r="C1495" s="3">
        <v>39.479999999999997</v>
      </c>
      <c r="E1495"/>
      <c r="F1495" s="5"/>
    </row>
    <row r="1496" spans="1:6" x14ac:dyDescent="0.35">
      <c r="A1496">
        <v>867</v>
      </c>
      <c r="B1496" s="2">
        <v>41594</v>
      </c>
      <c r="C1496" s="3">
        <v>23.99</v>
      </c>
      <c r="E1496"/>
      <c r="F1496" s="5"/>
    </row>
    <row r="1497" spans="1:6" x14ac:dyDescent="0.35">
      <c r="A1497">
        <v>1557</v>
      </c>
      <c r="B1497" s="2">
        <v>41594</v>
      </c>
      <c r="C1497" s="3">
        <v>22.49</v>
      </c>
      <c r="E1497"/>
      <c r="F1497" s="5"/>
    </row>
    <row r="1498" spans="1:6" x14ac:dyDescent="0.35">
      <c r="A1498">
        <v>1929</v>
      </c>
      <c r="B1498" s="2">
        <v>41594</v>
      </c>
      <c r="C1498" s="3">
        <v>25.49</v>
      </c>
      <c r="E1498"/>
      <c r="F1498" s="5"/>
    </row>
    <row r="1499" spans="1:6" x14ac:dyDescent="0.35">
      <c r="A1499">
        <v>2261</v>
      </c>
      <c r="B1499" s="2">
        <v>41594</v>
      </c>
      <c r="C1499" s="3">
        <v>64.459999999999994</v>
      </c>
      <c r="E1499"/>
      <c r="F1499" s="5"/>
    </row>
    <row r="1500" spans="1:6" x14ac:dyDescent="0.35">
      <c r="A1500">
        <v>596</v>
      </c>
      <c r="B1500" s="2">
        <v>41593</v>
      </c>
      <c r="C1500" s="3">
        <v>61.46</v>
      </c>
      <c r="E1500"/>
      <c r="F1500" s="5"/>
    </row>
    <row r="1501" spans="1:6" x14ac:dyDescent="0.35">
      <c r="A1501">
        <v>1516</v>
      </c>
      <c r="B1501" s="2">
        <v>41593</v>
      </c>
      <c r="C1501" s="3">
        <v>20.49</v>
      </c>
      <c r="E1501"/>
      <c r="F1501" s="5"/>
    </row>
    <row r="1502" spans="1:6" x14ac:dyDescent="0.35">
      <c r="A1502">
        <v>150</v>
      </c>
      <c r="B1502" s="2">
        <v>41592</v>
      </c>
      <c r="C1502" s="3">
        <v>33.479999999999997</v>
      </c>
      <c r="E1502"/>
      <c r="F1502" s="5"/>
    </row>
    <row r="1503" spans="1:6" x14ac:dyDescent="0.35">
      <c r="A1503">
        <v>183</v>
      </c>
      <c r="B1503" s="2">
        <v>41592</v>
      </c>
      <c r="C1503" s="3">
        <v>31.98</v>
      </c>
      <c r="E1503"/>
      <c r="F1503" s="5"/>
    </row>
    <row r="1504" spans="1:6" x14ac:dyDescent="0.35">
      <c r="A1504">
        <v>414</v>
      </c>
      <c r="B1504" s="2">
        <v>41592</v>
      </c>
      <c r="C1504" s="3">
        <v>30.98</v>
      </c>
      <c r="E1504"/>
      <c r="F1504" s="5"/>
    </row>
    <row r="1505" spans="1:6" x14ac:dyDescent="0.35">
      <c r="A1505">
        <v>613</v>
      </c>
      <c r="B1505" s="2">
        <v>41592</v>
      </c>
      <c r="C1505" s="3">
        <v>22.49</v>
      </c>
      <c r="E1505"/>
      <c r="F1505" s="5"/>
    </row>
    <row r="1506" spans="1:6" x14ac:dyDescent="0.35">
      <c r="A1506">
        <v>648</v>
      </c>
      <c r="B1506" s="2">
        <v>41592</v>
      </c>
      <c r="C1506" s="3">
        <v>21.49</v>
      </c>
      <c r="E1506"/>
      <c r="F1506" s="5"/>
    </row>
    <row r="1507" spans="1:6" x14ac:dyDescent="0.35">
      <c r="A1507">
        <v>839</v>
      </c>
      <c r="B1507" s="2">
        <v>41592</v>
      </c>
      <c r="C1507" s="3">
        <v>26.49</v>
      </c>
      <c r="E1507"/>
      <c r="F1507" s="5"/>
    </row>
    <row r="1508" spans="1:6" x14ac:dyDescent="0.35">
      <c r="A1508">
        <v>841</v>
      </c>
      <c r="B1508" s="2">
        <v>41592</v>
      </c>
      <c r="C1508" s="3">
        <v>20.49</v>
      </c>
      <c r="E1508"/>
      <c r="F1508" s="5"/>
    </row>
    <row r="1509" spans="1:6" x14ac:dyDescent="0.35">
      <c r="A1509">
        <v>1051</v>
      </c>
      <c r="B1509" s="2">
        <v>41592</v>
      </c>
      <c r="C1509" s="3">
        <v>57.99</v>
      </c>
      <c r="E1509"/>
      <c r="F1509" s="5"/>
    </row>
    <row r="1510" spans="1:6" x14ac:dyDescent="0.35">
      <c r="A1510">
        <v>1134</v>
      </c>
      <c r="B1510" s="2">
        <v>41592</v>
      </c>
      <c r="C1510" s="3">
        <v>30.49</v>
      </c>
      <c r="E1510"/>
      <c r="F1510" s="5"/>
    </row>
    <row r="1511" spans="1:6" x14ac:dyDescent="0.35">
      <c r="A1511">
        <v>2149</v>
      </c>
      <c r="B1511" s="2">
        <v>41592</v>
      </c>
      <c r="C1511" s="3">
        <v>49.97</v>
      </c>
      <c r="E1511"/>
      <c r="F1511" s="5"/>
    </row>
    <row r="1512" spans="1:6" x14ac:dyDescent="0.35">
      <c r="A1512">
        <v>211</v>
      </c>
      <c r="B1512" s="2">
        <v>41591</v>
      </c>
      <c r="C1512" s="3">
        <v>103.95</v>
      </c>
      <c r="E1512"/>
      <c r="F1512" s="5"/>
    </row>
    <row r="1513" spans="1:6" x14ac:dyDescent="0.35">
      <c r="A1513">
        <v>541</v>
      </c>
      <c r="B1513" s="2">
        <v>41591</v>
      </c>
      <c r="C1513" s="3">
        <v>33.479999999999997</v>
      </c>
      <c r="E1513"/>
      <c r="F1513" s="5"/>
    </row>
    <row r="1514" spans="1:6" x14ac:dyDescent="0.35">
      <c r="A1514">
        <v>1230</v>
      </c>
      <c r="B1514" s="2">
        <v>41591</v>
      </c>
      <c r="C1514" s="3">
        <v>20.49</v>
      </c>
      <c r="E1514"/>
      <c r="F1514" s="5"/>
    </row>
    <row r="1515" spans="1:6" x14ac:dyDescent="0.35">
      <c r="A1515">
        <v>1290</v>
      </c>
      <c r="B1515" s="2">
        <v>41591</v>
      </c>
      <c r="C1515" s="3">
        <v>125.92</v>
      </c>
      <c r="E1515"/>
      <c r="F1515" s="5"/>
    </row>
    <row r="1516" spans="1:6" x14ac:dyDescent="0.35">
      <c r="A1516">
        <v>1338</v>
      </c>
      <c r="B1516" s="2">
        <v>41591</v>
      </c>
      <c r="C1516" s="3">
        <v>49.97</v>
      </c>
      <c r="E1516"/>
      <c r="F1516" s="5"/>
    </row>
    <row r="1517" spans="1:6" x14ac:dyDescent="0.35">
      <c r="A1517">
        <v>1355</v>
      </c>
      <c r="B1517" s="2">
        <v>41591</v>
      </c>
      <c r="C1517" s="3">
        <v>38.979999999999997</v>
      </c>
      <c r="E1517"/>
      <c r="F1517" s="5"/>
    </row>
    <row r="1518" spans="1:6" x14ac:dyDescent="0.35">
      <c r="A1518">
        <v>1357</v>
      </c>
      <c r="B1518" s="2">
        <v>41591</v>
      </c>
      <c r="C1518" s="3">
        <v>22.49</v>
      </c>
      <c r="E1518"/>
      <c r="F1518" s="5"/>
    </row>
    <row r="1519" spans="1:6" x14ac:dyDescent="0.35">
      <c r="A1519">
        <v>1712</v>
      </c>
      <c r="B1519" s="2">
        <v>41591</v>
      </c>
      <c r="C1519" s="3">
        <v>36.479999999999997</v>
      </c>
      <c r="E1519"/>
      <c r="F1519" s="5"/>
    </row>
    <row r="1520" spans="1:6" x14ac:dyDescent="0.35">
      <c r="A1520">
        <v>1910</v>
      </c>
      <c r="B1520" s="2">
        <v>41591</v>
      </c>
      <c r="C1520" s="3">
        <v>17.489999999999998</v>
      </c>
      <c r="E1520"/>
      <c r="F1520" s="5"/>
    </row>
    <row r="1521" spans="1:6" x14ac:dyDescent="0.35">
      <c r="A1521">
        <v>1920</v>
      </c>
      <c r="B1521" s="2">
        <v>41591</v>
      </c>
      <c r="C1521" s="3">
        <v>43.97</v>
      </c>
      <c r="E1521"/>
      <c r="F1521" s="5"/>
    </row>
    <row r="1522" spans="1:6" x14ac:dyDescent="0.35">
      <c r="A1522">
        <v>2149</v>
      </c>
      <c r="B1522" s="2">
        <v>41591</v>
      </c>
      <c r="C1522" s="3">
        <v>36.979999999999997</v>
      </c>
      <c r="E1522"/>
      <c r="F1522" s="5"/>
    </row>
    <row r="1523" spans="1:6" x14ac:dyDescent="0.35">
      <c r="A1523">
        <v>67</v>
      </c>
      <c r="B1523" s="2">
        <v>41590</v>
      </c>
      <c r="C1523" s="3">
        <v>151.41999999999999</v>
      </c>
      <c r="E1523"/>
      <c r="F1523" s="5"/>
    </row>
    <row r="1524" spans="1:6" x14ac:dyDescent="0.35">
      <c r="A1524">
        <v>144</v>
      </c>
      <c r="B1524" s="2">
        <v>41590</v>
      </c>
      <c r="C1524" s="3">
        <v>36.49</v>
      </c>
      <c r="E1524"/>
      <c r="F1524" s="5"/>
    </row>
    <row r="1525" spans="1:6" x14ac:dyDescent="0.35">
      <c r="A1525">
        <v>178</v>
      </c>
      <c r="B1525" s="2">
        <v>41590</v>
      </c>
      <c r="C1525" s="3">
        <v>56.47</v>
      </c>
      <c r="E1525"/>
      <c r="F1525" s="5"/>
    </row>
    <row r="1526" spans="1:6" x14ac:dyDescent="0.35">
      <c r="A1526">
        <v>255</v>
      </c>
      <c r="B1526" s="2">
        <v>41590</v>
      </c>
      <c r="C1526" s="3">
        <v>206.37</v>
      </c>
      <c r="E1526"/>
      <c r="F1526" s="5"/>
    </row>
    <row r="1527" spans="1:6" x14ac:dyDescent="0.35">
      <c r="A1527">
        <v>701</v>
      </c>
      <c r="B1527" s="2">
        <v>41590</v>
      </c>
      <c r="C1527" s="3">
        <v>23.99</v>
      </c>
      <c r="E1527"/>
      <c r="F1527" s="5"/>
    </row>
    <row r="1528" spans="1:6" x14ac:dyDescent="0.35">
      <c r="A1528">
        <v>1502</v>
      </c>
      <c r="B1528" s="2">
        <v>41590</v>
      </c>
      <c r="C1528" s="3">
        <v>131.43</v>
      </c>
      <c r="E1528"/>
      <c r="F1528" s="5"/>
    </row>
    <row r="1529" spans="1:6" x14ac:dyDescent="0.35">
      <c r="A1529">
        <v>1551</v>
      </c>
      <c r="B1529" s="2">
        <v>41590</v>
      </c>
      <c r="C1529" s="3">
        <v>22.49</v>
      </c>
      <c r="E1529"/>
      <c r="F1529" s="5"/>
    </row>
    <row r="1530" spans="1:6" x14ac:dyDescent="0.35">
      <c r="A1530">
        <v>1679</v>
      </c>
      <c r="B1530" s="2">
        <v>41590</v>
      </c>
      <c r="C1530" s="3">
        <v>53.47</v>
      </c>
      <c r="E1530"/>
      <c r="F1530" s="5"/>
    </row>
    <row r="1531" spans="1:6" x14ac:dyDescent="0.35">
      <c r="A1531">
        <v>1772</v>
      </c>
      <c r="B1531" s="2">
        <v>41590</v>
      </c>
      <c r="C1531" s="3">
        <v>17.489999999999998</v>
      </c>
      <c r="E1531"/>
      <c r="F1531" s="5"/>
    </row>
    <row r="1532" spans="1:6" x14ac:dyDescent="0.35">
      <c r="A1532">
        <v>1794</v>
      </c>
      <c r="B1532" s="2">
        <v>41590</v>
      </c>
      <c r="C1532" s="3">
        <v>61.98</v>
      </c>
      <c r="E1532"/>
      <c r="F1532" s="5"/>
    </row>
    <row r="1533" spans="1:6" x14ac:dyDescent="0.35">
      <c r="A1533">
        <v>1820</v>
      </c>
      <c r="B1533" s="2">
        <v>41590</v>
      </c>
      <c r="C1533" s="3">
        <v>55.97</v>
      </c>
      <c r="E1533"/>
      <c r="F1533" s="5"/>
    </row>
    <row r="1534" spans="1:6" x14ac:dyDescent="0.35">
      <c r="A1534">
        <v>1849</v>
      </c>
      <c r="B1534" s="2">
        <v>41590</v>
      </c>
      <c r="C1534" s="3">
        <v>72.45</v>
      </c>
      <c r="E1534"/>
      <c r="F1534" s="5"/>
    </row>
    <row r="1535" spans="1:6" x14ac:dyDescent="0.35">
      <c r="A1535">
        <v>1962</v>
      </c>
      <c r="B1535" s="2">
        <v>41590</v>
      </c>
      <c r="C1535" s="3">
        <v>34.479999999999997</v>
      </c>
      <c r="E1535"/>
      <c r="F1535" s="5"/>
    </row>
    <row r="1536" spans="1:6" x14ac:dyDescent="0.35">
      <c r="A1536">
        <v>2055</v>
      </c>
      <c r="B1536" s="2">
        <v>41590</v>
      </c>
      <c r="C1536" s="3">
        <v>70.959999999999994</v>
      </c>
      <c r="E1536"/>
      <c r="F1536" s="5"/>
    </row>
    <row r="1537" spans="1:6" x14ac:dyDescent="0.35">
      <c r="A1537">
        <v>2096</v>
      </c>
      <c r="B1537" s="2">
        <v>41590</v>
      </c>
      <c r="C1537" s="3">
        <v>66.459999999999994</v>
      </c>
      <c r="E1537"/>
      <c r="F1537" s="5"/>
    </row>
    <row r="1538" spans="1:6" x14ac:dyDescent="0.35">
      <c r="A1538">
        <v>11</v>
      </c>
      <c r="B1538" s="2">
        <v>41589</v>
      </c>
      <c r="C1538" s="3">
        <v>43.98</v>
      </c>
      <c r="E1538"/>
      <c r="F1538" s="5"/>
    </row>
    <row r="1539" spans="1:6" x14ac:dyDescent="0.35">
      <c r="A1539">
        <v>767</v>
      </c>
      <c r="B1539" s="2">
        <v>41589</v>
      </c>
      <c r="C1539" s="3">
        <v>13.99</v>
      </c>
      <c r="E1539"/>
      <c r="F1539" s="5"/>
    </row>
    <row r="1540" spans="1:6" x14ac:dyDescent="0.35">
      <c r="A1540">
        <v>813</v>
      </c>
      <c r="B1540" s="2">
        <v>41589</v>
      </c>
      <c r="C1540" s="3">
        <v>36.479999999999997</v>
      </c>
      <c r="E1540"/>
      <c r="F1540" s="5"/>
    </row>
    <row r="1541" spans="1:6" x14ac:dyDescent="0.35">
      <c r="A1541">
        <v>1447</v>
      </c>
      <c r="B1541" s="2">
        <v>41589</v>
      </c>
      <c r="C1541" s="3">
        <v>99.93</v>
      </c>
      <c r="E1541"/>
      <c r="F1541" s="5"/>
    </row>
    <row r="1542" spans="1:6" x14ac:dyDescent="0.35">
      <c r="A1542">
        <v>1549</v>
      </c>
      <c r="B1542" s="2">
        <v>41589</v>
      </c>
      <c r="C1542" s="3">
        <v>36.479999999999997</v>
      </c>
      <c r="E1542"/>
      <c r="F1542" s="5"/>
    </row>
    <row r="1543" spans="1:6" x14ac:dyDescent="0.35">
      <c r="A1543">
        <v>1878</v>
      </c>
      <c r="B1543" s="2">
        <v>41589</v>
      </c>
      <c r="C1543" s="3">
        <v>26.49</v>
      </c>
      <c r="E1543"/>
      <c r="F1543" s="5"/>
    </row>
    <row r="1544" spans="1:6" x14ac:dyDescent="0.35">
      <c r="A1544">
        <v>1961</v>
      </c>
      <c r="B1544" s="2">
        <v>41589</v>
      </c>
      <c r="C1544" s="3">
        <v>88.44</v>
      </c>
      <c r="E1544"/>
      <c r="F1544" s="5"/>
    </row>
    <row r="1545" spans="1:6" x14ac:dyDescent="0.35">
      <c r="A1545">
        <v>2152</v>
      </c>
      <c r="B1545" s="2">
        <v>41589</v>
      </c>
      <c r="C1545" s="3">
        <v>118.45</v>
      </c>
      <c r="E1545"/>
      <c r="F1545" s="5"/>
    </row>
    <row r="1546" spans="1:6" x14ac:dyDescent="0.35">
      <c r="A1546">
        <v>2180</v>
      </c>
      <c r="B1546" s="2">
        <v>41589</v>
      </c>
      <c r="C1546" s="3">
        <v>69.459999999999994</v>
      </c>
      <c r="E1546"/>
      <c r="F1546" s="5"/>
    </row>
    <row r="1547" spans="1:6" x14ac:dyDescent="0.35">
      <c r="A1547">
        <v>131</v>
      </c>
      <c r="B1547" s="2">
        <v>41588</v>
      </c>
      <c r="C1547" s="3">
        <v>77.94</v>
      </c>
      <c r="E1547"/>
      <c r="F1547" s="5"/>
    </row>
    <row r="1548" spans="1:6" x14ac:dyDescent="0.35">
      <c r="A1548">
        <v>675</v>
      </c>
      <c r="B1548" s="2">
        <v>41588</v>
      </c>
      <c r="C1548" s="3">
        <v>45.48</v>
      </c>
      <c r="E1548"/>
      <c r="F1548" s="5"/>
    </row>
    <row r="1549" spans="1:6" x14ac:dyDescent="0.35">
      <c r="A1549">
        <v>761</v>
      </c>
      <c r="B1549" s="2">
        <v>41588</v>
      </c>
      <c r="C1549" s="3">
        <v>133.91</v>
      </c>
      <c r="E1549"/>
      <c r="F1549" s="5"/>
    </row>
    <row r="1550" spans="1:6" x14ac:dyDescent="0.35">
      <c r="A1550">
        <v>1126</v>
      </c>
      <c r="B1550" s="2">
        <v>41588</v>
      </c>
      <c r="C1550" s="3">
        <v>35.479999999999997</v>
      </c>
      <c r="E1550"/>
      <c r="F1550" s="5"/>
    </row>
    <row r="1551" spans="1:6" x14ac:dyDescent="0.35">
      <c r="A1551">
        <v>1203</v>
      </c>
      <c r="B1551" s="2">
        <v>41588</v>
      </c>
      <c r="C1551" s="3">
        <v>41.48</v>
      </c>
      <c r="E1551"/>
      <c r="F1551" s="5"/>
    </row>
    <row r="1552" spans="1:6" x14ac:dyDescent="0.35">
      <c r="A1552">
        <v>1382</v>
      </c>
      <c r="B1552" s="2">
        <v>41588</v>
      </c>
      <c r="C1552" s="3">
        <v>26.49</v>
      </c>
      <c r="E1552"/>
      <c r="F1552" s="5"/>
    </row>
    <row r="1553" spans="1:6" x14ac:dyDescent="0.35">
      <c r="A1553">
        <v>1413</v>
      </c>
      <c r="B1553" s="2">
        <v>41588</v>
      </c>
      <c r="C1553" s="3">
        <v>26.49</v>
      </c>
      <c r="E1553"/>
      <c r="F1553" s="5"/>
    </row>
    <row r="1554" spans="1:6" x14ac:dyDescent="0.35">
      <c r="A1554">
        <v>2239</v>
      </c>
      <c r="B1554" s="2">
        <v>41588</v>
      </c>
      <c r="C1554" s="3">
        <v>46.97</v>
      </c>
      <c r="E1554"/>
      <c r="F1554" s="5"/>
    </row>
    <row r="1555" spans="1:6" x14ac:dyDescent="0.35">
      <c r="A1555">
        <v>2263</v>
      </c>
      <c r="B1555" s="2">
        <v>41588</v>
      </c>
      <c r="C1555" s="3">
        <v>24.99</v>
      </c>
      <c r="E1555"/>
      <c r="F1555" s="5"/>
    </row>
    <row r="1556" spans="1:6" x14ac:dyDescent="0.35">
      <c r="A1556">
        <v>312</v>
      </c>
      <c r="B1556" s="2">
        <v>41587</v>
      </c>
      <c r="C1556" s="3">
        <v>62.43</v>
      </c>
      <c r="E1556"/>
      <c r="F1556" s="5"/>
    </row>
    <row r="1557" spans="1:6" x14ac:dyDescent="0.35">
      <c r="A1557">
        <v>783</v>
      </c>
      <c r="B1557" s="2">
        <v>41587</v>
      </c>
      <c r="C1557" s="3">
        <v>23.99</v>
      </c>
      <c r="E1557"/>
      <c r="F1557" s="5"/>
    </row>
    <row r="1558" spans="1:6" x14ac:dyDescent="0.35">
      <c r="A1558">
        <v>910</v>
      </c>
      <c r="B1558" s="2">
        <v>41587</v>
      </c>
      <c r="C1558" s="3">
        <v>215.91</v>
      </c>
      <c r="E1558"/>
      <c r="F1558" s="5"/>
    </row>
    <row r="1559" spans="1:6" x14ac:dyDescent="0.35">
      <c r="A1559">
        <v>924</v>
      </c>
      <c r="B1559" s="2">
        <v>41587</v>
      </c>
      <c r="C1559" s="3">
        <v>40.97</v>
      </c>
      <c r="E1559"/>
      <c r="F1559" s="5"/>
    </row>
    <row r="1560" spans="1:6" x14ac:dyDescent="0.35">
      <c r="A1560">
        <v>979</v>
      </c>
      <c r="B1560" s="2">
        <v>41587</v>
      </c>
      <c r="C1560" s="3">
        <v>26.98</v>
      </c>
      <c r="E1560"/>
      <c r="F1560" s="5"/>
    </row>
    <row r="1561" spans="1:6" x14ac:dyDescent="0.35">
      <c r="A1561">
        <v>1037</v>
      </c>
      <c r="B1561" s="2">
        <v>41587</v>
      </c>
      <c r="C1561" s="3">
        <v>23.99</v>
      </c>
      <c r="E1561"/>
      <c r="F1561" s="5"/>
    </row>
    <row r="1562" spans="1:6" x14ac:dyDescent="0.35">
      <c r="A1562">
        <v>1140</v>
      </c>
      <c r="B1562" s="2">
        <v>41587</v>
      </c>
      <c r="C1562" s="3">
        <v>83.45</v>
      </c>
      <c r="E1562"/>
      <c r="F1562" s="5"/>
    </row>
    <row r="1563" spans="1:6" x14ac:dyDescent="0.35">
      <c r="A1563">
        <v>1290</v>
      </c>
      <c r="B1563" s="2">
        <v>41587</v>
      </c>
      <c r="C1563" s="3">
        <v>30.49</v>
      </c>
      <c r="E1563"/>
      <c r="F1563" s="5"/>
    </row>
    <row r="1564" spans="1:6" x14ac:dyDescent="0.35">
      <c r="A1564">
        <v>1292</v>
      </c>
      <c r="B1564" s="2">
        <v>41587</v>
      </c>
      <c r="C1564" s="3">
        <v>46.98</v>
      </c>
      <c r="E1564"/>
      <c r="F1564" s="5"/>
    </row>
    <row r="1565" spans="1:6" x14ac:dyDescent="0.35">
      <c r="A1565">
        <v>1372</v>
      </c>
      <c r="B1565" s="2">
        <v>41587</v>
      </c>
      <c r="C1565" s="3">
        <v>55.97</v>
      </c>
      <c r="E1565"/>
      <c r="F1565" s="5"/>
    </row>
    <row r="1566" spans="1:6" x14ac:dyDescent="0.35">
      <c r="A1566">
        <v>1502</v>
      </c>
      <c r="B1566" s="2">
        <v>41587</v>
      </c>
      <c r="C1566" s="3">
        <v>65.47</v>
      </c>
      <c r="E1566"/>
      <c r="F1566" s="5"/>
    </row>
    <row r="1567" spans="1:6" x14ac:dyDescent="0.35">
      <c r="A1567">
        <v>1887</v>
      </c>
      <c r="B1567" s="2">
        <v>41587</v>
      </c>
      <c r="C1567" s="3">
        <v>24.99</v>
      </c>
      <c r="E1567"/>
      <c r="F1567" s="5"/>
    </row>
    <row r="1568" spans="1:6" x14ac:dyDescent="0.35">
      <c r="A1568">
        <v>1915</v>
      </c>
      <c r="B1568" s="2">
        <v>41587</v>
      </c>
      <c r="C1568" s="3">
        <v>77.95</v>
      </c>
      <c r="E1568"/>
      <c r="F1568" s="5"/>
    </row>
    <row r="1569" spans="1:6" x14ac:dyDescent="0.35">
      <c r="A1569">
        <v>2045</v>
      </c>
      <c r="B1569" s="2">
        <v>41587</v>
      </c>
      <c r="C1569" s="3">
        <v>51.97</v>
      </c>
      <c r="E1569"/>
      <c r="F1569" s="5"/>
    </row>
    <row r="1570" spans="1:6" x14ac:dyDescent="0.35">
      <c r="A1570">
        <v>2096</v>
      </c>
      <c r="B1570" s="2">
        <v>41587</v>
      </c>
      <c r="C1570" s="3">
        <v>71.459999999999994</v>
      </c>
      <c r="E1570"/>
      <c r="F1570" s="5"/>
    </row>
    <row r="1571" spans="1:6" x14ac:dyDescent="0.35">
      <c r="A1571">
        <v>2149</v>
      </c>
      <c r="B1571" s="2">
        <v>41587</v>
      </c>
      <c r="C1571" s="3">
        <v>53.97</v>
      </c>
      <c r="E1571"/>
      <c r="F1571" s="5"/>
    </row>
    <row r="1572" spans="1:6" x14ac:dyDescent="0.35">
      <c r="A1572">
        <v>2312</v>
      </c>
      <c r="B1572" s="2">
        <v>41587</v>
      </c>
      <c r="C1572" s="3">
        <v>23.49</v>
      </c>
      <c r="E1572"/>
      <c r="F1572" s="5"/>
    </row>
    <row r="1573" spans="1:6" x14ac:dyDescent="0.35">
      <c r="A1573">
        <v>2347</v>
      </c>
      <c r="B1573" s="2">
        <v>41587</v>
      </c>
      <c r="C1573" s="3">
        <v>64.459999999999994</v>
      </c>
      <c r="E1573"/>
      <c r="F1573" s="5"/>
    </row>
    <row r="1574" spans="1:6" x14ac:dyDescent="0.35">
      <c r="A1574">
        <v>110</v>
      </c>
      <c r="B1574" s="2">
        <v>41586</v>
      </c>
      <c r="C1574" s="3">
        <v>40.479999999999997</v>
      </c>
      <c r="E1574"/>
      <c r="F1574" s="5"/>
    </row>
    <row r="1575" spans="1:6" x14ac:dyDescent="0.35">
      <c r="A1575">
        <v>529</v>
      </c>
      <c r="B1575" s="2">
        <v>41586</v>
      </c>
      <c r="C1575" s="3">
        <v>69.95</v>
      </c>
      <c r="E1575"/>
      <c r="F1575" s="5"/>
    </row>
    <row r="1576" spans="1:6" x14ac:dyDescent="0.35">
      <c r="A1576">
        <v>840</v>
      </c>
      <c r="B1576" s="2">
        <v>41586</v>
      </c>
      <c r="C1576" s="3">
        <v>23.99</v>
      </c>
      <c r="E1576"/>
      <c r="F1576" s="5"/>
    </row>
    <row r="1577" spans="1:6" x14ac:dyDescent="0.35">
      <c r="A1577">
        <v>1033</v>
      </c>
      <c r="B1577" s="2">
        <v>41586</v>
      </c>
      <c r="C1577" s="3">
        <v>32.49</v>
      </c>
      <c r="E1577"/>
      <c r="F1577" s="5"/>
    </row>
    <row r="1578" spans="1:6" x14ac:dyDescent="0.35">
      <c r="A1578">
        <v>1137</v>
      </c>
      <c r="B1578" s="2">
        <v>41586</v>
      </c>
      <c r="C1578" s="3">
        <v>85.47</v>
      </c>
      <c r="E1578"/>
      <c r="F1578" s="5"/>
    </row>
    <row r="1579" spans="1:6" x14ac:dyDescent="0.35">
      <c r="A1579">
        <v>1252</v>
      </c>
      <c r="B1579" s="2">
        <v>41586</v>
      </c>
      <c r="C1579" s="3">
        <v>50.47</v>
      </c>
      <c r="E1579"/>
      <c r="F1579" s="5"/>
    </row>
    <row r="1580" spans="1:6" x14ac:dyDescent="0.35">
      <c r="A1580">
        <v>1653</v>
      </c>
      <c r="B1580" s="2">
        <v>41586</v>
      </c>
      <c r="C1580" s="3">
        <v>38.979999999999997</v>
      </c>
      <c r="E1580"/>
      <c r="F1580" s="5"/>
    </row>
    <row r="1581" spans="1:6" x14ac:dyDescent="0.35">
      <c r="A1581">
        <v>1679</v>
      </c>
      <c r="B1581" s="2">
        <v>41586</v>
      </c>
      <c r="C1581" s="3">
        <v>92.94</v>
      </c>
      <c r="E1581"/>
      <c r="F1581" s="5"/>
    </row>
    <row r="1582" spans="1:6" x14ac:dyDescent="0.35">
      <c r="A1582">
        <v>1728</v>
      </c>
      <c r="B1582" s="2">
        <v>41586</v>
      </c>
      <c r="C1582" s="3">
        <v>44.98</v>
      </c>
      <c r="E1582"/>
      <c r="F1582" s="5"/>
    </row>
    <row r="1583" spans="1:6" x14ac:dyDescent="0.35">
      <c r="A1583">
        <v>1760</v>
      </c>
      <c r="B1583" s="2">
        <v>41586</v>
      </c>
      <c r="C1583" s="3">
        <v>23.99</v>
      </c>
      <c r="E1583"/>
      <c r="F1583" s="5"/>
    </row>
    <row r="1584" spans="1:6" x14ac:dyDescent="0.35">
      <c r="A1584">
        <v>1884</v>
      </c>
      <c r="B1584" s="2">
        <v>41586</v>
      </c>
      <c r="C1584" s="3">
        <v>52.97</v>
      </c>
      <c r="E1584"/>
      <c r="F1584" s="5"/>
    </row>
    <row r="1585" spans="1:6" x14ac:dyDescent="0.35">
      <c r="A1585">
        <v>1894</v>
      </c>
      <c r="B1585" s="2">
        <v>41586</v>
      </c>
      <c r="C1585" s="3">
        <v>34.979999999999997</v>
      </c>
      <c r="E1585"/>
      <c r="F1585" s="5"/>
    </row>
    <row r="1586" spans="1:6" x14ac:dyDescent="0.35">
      <c r="A1586">
        <v>2118</v>
      </c>
      <c r="B1586" s="2">
        <v>41586</v>
      </c>
      <c r="C1586" s="3">
        <v>45.97</v>
      </c>
      <c r="E1586"/>
      <c r="F1586" s="5"/>
    </row>
    <row r="1587" spans="1:6" x14ac:dyDescent="0.35">
      <c r="A1587">
        <v>167</v>
      </c>
      <c r="B1587" s="2">
        <v>41585</v>
      </c>
      <c r="C1587" s="3">
        <v>46.96</v>
      </c>
      <c r="E1587"/>
      <c r="F1587" s="5"/>
    </row>
    <row r="1588" spans="1:6" x14ac:dyDescent="0.35">
      <c r="A1588">
        <v>456</v>
      </c>
      <c r="B1588" s="2">
        <v>41585</v>
      </c>
      <c r="C1588" s="3">
        <v>37.979999999999997</v>
      </c>
      <c r="E1588"/>
      <c r="F1588" s="5"/>
    </row>
    <row r="1589" spans="1:6" x14ac:dyDescent="0.35">
      <c r="A1589">
        <v>499</v>
      </c>
      <c r="B1589" s="2">
        <v>41585</v>
      </c>
      <c r="C1589" s="3">
        <v>52.47</v>
      </c>
      <c r="E1589"/>
      <c r="F1589" s="5"/>
    </row>
    <row r="1590" spans="1:6" x14ac:dyDescent="0.35">
      <c r="A1590">
        <v>507</v>
      </c>
      <c r="B1590" s="2">
        <v>41585</v>
      </c>
      <c r="C1590" s="3">
        <v>77.95</v>
      </c>
      <c r="E1590"/>
      <c r="F1590" s="5"/>
    </row>
    <row r="1591" spans="1:6" x14ac:dyDescent="0.35">
      <c r="A1591">
        <v>521</v>
      </c>
      <c r="B1591" s="2">
        <v>41585</v>
      </c>
      <c r="C1591" s="3">
        <v>44.99</v>
      </c>
      <c r="E1591"/>
      <c r="F1591" s="5"/>
    </row>
    <row r="1592" spans="1:6" x14ac:dyDescent="0.35">
      <c r="A1592">
        <v>867</v>
      </c>
      <c r="B1592" s="2">
        <v>41585</v>
      </c>
      <c r="C1592" s="3">
        <v>36.979999999999997</v>
      </c>
      <c r="E1592"/>
      <c r="F1592" s="5"/>
    </row>
    <row r="1593" spans="1:6" x14ac:dyDescent="0.35">
      <c r="A1593">
        <v>990</v>
      </c>
      <c r="B1593" s="2">
        <v>41585</v>
      </c>
      <c r="C1593" s="3">
        <v>108.92</v>
      </c>
      <c r="E1593"/>
      <c r="F1593" s="5"/>
    </row>
    <row r="1594" spans="1:6" x14ac:dyDescent="0.35">
      <c r="A1594">
        <v>1516</v>
      </c>
      <c r="B1594" s="2">
        <v>41585</v>
      </c>
      <c r="C1594" s="3">
        <v>25.49</v>
      </c>
      <c r="E1594"/>
      <c r="F1594" s="5"/>
    </row>
    <row r="1595" spans="1:6" x14ac:dyDescent="0.35">
      <c r="A1595">
        <v>1628</v>
      </c>
      <c r="B1595" s="2">
        <v>41585</v>
      </c>
      <c r="C1595" s="3">
        <v>34.979999999999997</v>
      </c>
      <c r="E1595"/>
      <c r="F1595" s="5"/>
    </row>
    <row r="1596" spans="1:6" x14ac:dyDescent="0.35">
      <c r="A1596">
        <v>1760</v>
      </c>
      <c r="B1596" s="2">
        <v>41585</v>
      </c>
      <c r="C1596" s="3">
        <v>20.99</v>
      </c>
      <c r="E1596"/>
      <c r="F1596" s="5"/>
    </row>
    <row r="1597" spans="1:6" x14ac:dyDescent="0.35">
      <c r="A1597">
        <v>1940</v>
      </c>
      <c r="B1597" s="2">
        <v>41585</v>
      </c>
      <c r="C1597" s="3">
        <v>26.99</v>
      </c>
      <c r="E1597"/>
      <c r="F1597" s="5"/>
    </row>
    <row r="1598" spans="1:6" x14ac:dyDescent="0.35">
      <c r="A1598">
        <v>1941</v>
      </c>
      <c r="B1598" s="2">
        <v>41585</v>
      </c>
      <c r="C1598" s="3">
        <v>42.97</v>
      </c>
      <c r="E1598"/>
      <c r="F1598" s="5"/>
    </row>
    <row r="1599" spans="1:6" x14ac:dyDescent="0.35">
      <c r="A1599">
        <v>1981</v>
      </c>
      <c r="B1599" s="2">
        <v>41585</v>
      </c>
      <c r="C1599" s="3">
        <v>48.97</v>
      </c>
      <c r="E1599"/>
      <c r="F1599" s="5"/>
    </row>
    <row r="1600" spans="1:6" x14ac:dyDescent="0.35">
      <c r="A1600">
        <v>2045</v>
      </c>
      <c r="B1600" s="2">
        <v>41585</v>
      </c>
      <c r="C1600" s="3">
        <v>24.99</v>
      </c>
      <c r="E1600"/>
      <c r="F1600" s="5"/>
    </row>
    <row r="1601" spans="1:6" x14ac:dyDescent="0.35">
      <c r="A1601">
        <v>2149</v>
      </c>
      <c r="B1601" s="2">
        <v>41585</v>
      </c>
      <c r="C1601" s="3">
        <v>182.87</v>
      </c>
      <c r="E1601"/>
      <c r="F1601" s="5"/>
    </row>
    <row r="1602" spans="1:6" x14ac:dyDescent="0.35">
      <c r="A1602">
        <v>2179</v>
      </c>
      <c r="B1602" s="2">
        <v>41585</v>
      </c>
      <c r="C1602" s="3">
        <v>23.99</v>
      </c>
      <c r="E1602"/>
      <c r="F1602" s="5"/>
    </row>
    <row r="1603" spans="1:6" x14ac:dyDescent="0.35">
      <c r="A1603">
        <v>2336</v>
      </c>
      <c r="B1603" s="2">
        <v>41585</v>
      </c>
      <c r="C1603" s="3">
        <v>38.479999999999997</v>
      </c>
      <c r="E1603"/>
      <c r="F1603" s="5"/>
    </row>
    <row r="1604" spans="1:6" x14ac:dyDescent="0.35">
      <c r="A1604">
        <v>529</v>
      </c>
      <c r="B1604" s="2">
        <v>41584</v>
      </c>
      <c r="C1604" s="3">
        <v>25.49</v>
      </c>
      <c r="E1604"/>
      <c r="F1604" s="5"/>
    </row>
    <row r="1605" spans="1:6" x14ac:dyDescent="0.35">
      <c r="A1605">
        <v>801</v>
      </c>
      <c r="B1605" s="2">
        <v>41584</v>
      </c>
      <c r="C1605" s="3">
        <v>131.41</v>
      </c>
      <c r="E1605"/>
      <c r="F1605" s="5"/>
    </row>
    <row r="1606" spans="1:6" x14ac:dyDescent="0.35">
      <c r="A1606">
        <v>1008</v>
      </c>
      <c r="B1606" s="2">
        <v>41584</v>
      </c>
      <c r="C1606" s="3">
        <v>27.49</v>
      </c>
      <c r="E1606"/>
      <c r="F1606" s="5"/>
    </row>
    <row r="1607" spans="1:6" x14ac:dyDescent="0.35">
      <c r="A1607">
        <v>1011</v>
      </c>
      <c r="B1607" s="2">
        <v>41584</v>
      </c>
      <c r="C1607" s="3">
        <v>60.96</v>
      </c>
      <c r="E1607"/>
      <c r="F1607" s="5"/>
    </row>
    <row r="1608" spans="1:6" x14ac:dyDescent="0.35">
      <c r="A1608">
        <v>1212</v>
      </c>
      <c r="B1608" s="2">
        <v>41584</v>
      </c>
      <c r="C1608" s="3">
        <v>67.959999999999994</v>
      </c>
      <c r="E1608"/>
      <c r="F1608" s="5"/>
    </row>
    <row r="1609" spans="1:6" x14ac:dyDescent="0.35">
      <c r="A1609">
        <v>1359</v>
      </c>
      <c r="B1609" s="2">
        <v>41584</v>
      </c>
      <c r="C1609" s="3">
        <v>52.47</v>
      </c>
      <c r="E1609"/>
      <c r="F1609" s="5"/>
    </row>
    <row r="1610" spans="1:6" x14ac:dyDescent="0.35">
      <c r="A1610">
        <v>1505</v>
      </c>
      <c r="B1610" s="2">
        <v>41584</v>
      </c>
      <c r="C1610" s="3">
        <v>36.979999999999997</v>
      </c>
      <c r="E1610"/>
      <c r="F1610" s="5"/>
    </row>
    <row r="1611" spans="1:6" x14ac:dyDescent="0.35">
      <c r="A1611">
        <v>1747</v>
      </c>
      <c r="B1611" s="2">
        <v>41584</v>
      </c>
      <c r="C1611" s="3">
        <v>34.97</v>
      </c>
      <c r="E1611"/>
      <c r="F1611" s="5"/>
    </row>
    <row r="1612" spans="1:6" x14ac:dyDescent="0.35">
      <c r="A1612">
        <v>1981</v>
      </c>
      <c r="B1612" s="2">
        <v>41584</v>
      </c>
      <c r="C1612" s="3">
        <v>49.97</v>
      </c>
      <c r="E1612"/>
      <c r="F1612" s="5"/>
    </row>
    <row r="1613" spans="1:6" x14ac:dyDescent="0.35">
      <c r="A1613">
        <v>2239</v>
      </c>
      <c r="B1613" s="2">
        <v>41584</v>
      </c>
      <c r="C1613" s="3">
        <v>50.47</v>
      </c>
      <c r="E1613"/>
      <c r="F1613" s="5"/>
    </row>
    <row r="1614" spans="1:6" x14ac:dyDescent="0.35">
      <c r="A1614">
        <v>185</v>
      </c>
      <c r="B1614" s="2">
        <v>41583</v>
      </c>
      <c r="C1614" s="3">
        <v>21.98</v>
      </c>
      <c r="E1614"/>
      <c r="F1614" s="5"/>
    </row>
    <row r="1615" spans="1:6" x14ac:dyDescent="0.35">
      <c r="A1615">
        <v>275</v>
      </c>
      <c r="B1615" s="2">
        <v>41583</v>
      </c>
      <c r="C1615" s="3">
        <v>40.47</v>
      </c>
      <c r="E1615"/>
      <c r="F1615" s="5"/>
    </row>
    <row r="1616" spans="1:6" x14ac:dyDescent="0.35">
      <c r="A1616">
        <v>1630</v>
      </c>
      <c r="B1616" s="2">
        <v>41583</v>
      </c>
      <c r="C1616" s="3">
        <v>52.97</v>
      </c>
      <c r="E1616"/>
      <c r="F1616" s="5"/>
    </row>
    <row r="1617" spans="1:6" x14ac:dyDescent="0.35">
      <c r="A1617">
        <v>1772</v>
      </c>
      <c r="B1617" s="2">
        <v>41583</v>
      </c>
      <c r="C1617" s="3">
        <v>23.49</v>
      </c>
      <c r="E1617"/>
      <c r="F1617" s="5"/>
    </row>
    <row r="1618" spans="1:6" x14ac:dyDescent="0.35">
      <c r="A1618">
        <v>1964</v>
      </c>
      <c r="B1618" s="2">
        <v>41583</v>
      </c>
      <c r="C1618" s="3">
        <v>58.47</v>
      </c>
      <c r="E1618"/>
      <c r="F1618" s="5"/>
    </row>
    <row r="1619" spans="1:6" x14ac:dyDescent="0.35">
      <c r="A1619">
        <v>1987</v>
      </c>
      <c r="B1619" s="2">
        <v>41583</v>
      </c>
      <c r="C1619" s="3">
        <v>22.49</v>
      </c>
      <c r="E1619"/>
      <c r="F1619" s="5"/>
    </row>
    <row r="1620" spans="1:6" x14ac:dyDescent="0.35">
      <c r="A1620">
        <v>2132</v>
      </c>
      <c r="B1620" s="2">
        <v>41583</v>
      </c>
      <c r="C1620" s="3">
        <v>25.99</v>
      </c>
      <c r="E1620"/>
      <c r="F1620" s="5"/>
    </row>
    <row r="1621" spans="1:6" x14ac:dyDescent="0.35">
      <c r="A1621">
        <v>2149</v>
      </c>
      <c r="B1621" s="2">
        <v>41583</v>
      </c>
      <c r="C1621" s="3">
        <v>39.979999999999997</v>
      </c>
      <c r="E1621"/>
      <c r="F1621" s="5"/>
    </row>
    <row r="1622" spans="1:6" x14ac:dyDescent="0.35">
      <c r="A1622">
        <v>2342</v>
      </c>
      <c r="B1622" s="2">
        <v>41583</v>
      </c>
      <c r="C1622" s="3">
        <v>24.99</v>
      </c>
      <c r="E1622"/>
      <c r="F1622" s="5"/>
    </row>
    <row r="1623" spans="1:6" x14ac:dyDescent="0.35">
      <c r="A1623">
        <v>751</v>
      </c>
      <c r="B1623" s="2">
        <v>41582</v>
      </c>
      <c r="C1623" s="3">
        <v>118.44</v>
      </c>
      <c r="E1623"/>
      <c r="F1623" s="5"/>
    </row>
    <row r="1624" spans="1:6" x14ac:dyDescent="0.35">
      <c r="A1624">
        <v>1117</v>
      </c>
      <c r="B1624" s="2">
        <v>41582</v>
      </c>
      <c r="C1624" s="3">
        <v>84.95</v>
      </c>
      <c r="E1624"/>
      <c r="F1624" s="5"/>
    </row>
    <row r="1625" spans="1:6" x14ac:dyDescent="0.35">
      <c r="A1625">
        <v>1227</v>
      </c>
      <c r="B1625" s="2">
        <v>41582</v>
      </c>
      <c r="C1625" s="3">
        <v>37.979999999999997</v>
      </c>
      <c r="E1625"/>
      <c r="F1625" s="5"/>
    </row>
    <row r="1626" spans="1:6" x14ac:dyDescent="0.35">
      <c r="A1626">
        <v>1772</v>
      </c>
      <c r="B1626" s="2">
        <v>41582</v>
      </c>
      <c r="C1626" s="3">
        <v>23.49</v>
      </c>
      <c r="E1626"/>
      <c r="F1626" s="5"/>
    </row>
    <row r="1627" spans="1:6" x14ac:dyDescent="0.35">
      <c r="A1627">
        <v>2186</v>
      </c>
      <c r="B1627" s="2">
        <v>41582</v>
      </c>
      <c r="C1627" s="3">
        <v>38.99</v>
      </c>
      <c r="E1627"/>
      <c r="F1627" s="5"/>
    </row>
    <row r="1628" spans="1:6" x14ac:dyDescent="0.35">
      <c r="A1628">
        <v>255</v>
      </c>
      <c r="B1628" s="2">
        <v>41581</v>
      </c>
      <c r="C1628" s="3">
        <v>49.47</v>
      </c>
      <c r="E1628"/>
      <c r="F1628" s="5"/>
    </row>
    <row r="1629" spans="1:6" x14ac:dyDescent="0.35">
      <c r="A1629">
        <v>521</v>
      </c>
      <c r="B1629" s="2">
        <v>41581</v>
      </c>
      <c r="C1629" s="3">
        <v>38.99</v>
      </c>
      <c r="E1629"/>
      <c r="F1629" s="5"/>
    </row>
    <row r="1630" spans="1:6" x14ac:dyDescent="0.35">
      <c r="A1630">
        <v>599</v>
      </c>
      <c r="B1630" s="2">
        <v>41581</v>
      </c>
      <c r="C1630" s="3">
        <v>20.49</v>
      </c>
      <c r="E1630"/>
      <c r="F1630" s="5"/>
    </row>
    <row r="1631" spans="1:6" x14ac:dyDescent="0.35">
      <c r="A1631">
        <v>681</v>
      </c>
      <c r="B1631" s="2">
        <v>41581</v>
      </c>
      <c r="C1631" s="3">
        <v>23.49</v>
      </c>
      <c r="E1631"/>
      <c r="F1631" s="5"/>
    </row>
    <row r="1632" spans="1:6" x14ac:dyDescent="0.35">
      <c r="A1632">
        <v>813</v>
      </c>
      <c r="B1632" s="2">
        <v>41581</v>
      </c>
      <c r="C1632" s="3">
        <v>52.98</v>
      </c>
      <c r="E1632"/>
      <c r="F1632" s="5"/>
    </row>
    <row r="1633" spans="1:6" x14ac:dyDescent="0.35">
      <c r="A1633">
        <v>1052</v>
      </c>
      <c r="B1633" s="2">
        <v>41581</v>
      </c>
      <c r="C1633" s="3">
        <v>72.959999999999994</v>
      </c>
      <c r="E1633"/>
      <c r="F1633" s="5"/>
    </row>
    <row r="1634" spans="1:6" x14ac:dyDescent="0.35">
      <c r="A1634">
        <v>1134</v>
      </c>
      <c r="B1634" s="2">
        <v>41581</v>
      </c>
      <c r="C1634" s="3">
        <v>20.49</v>
      </c>
      <c r="E1634"/>
      <c r="F1634" s="5"/>
    </row>
    <row r="1635" spans="1:6" x14ac:dyDescent="0.35">
      <c r="A1635">
        <v>157</v>
      </c>
      <c r="B1635" s="2">
        <v>41580</v>
      </c>
      <c r="C1635" s="3">
        <v>23.99</v>
      </c>
      <c r="E1635"/>
      <c r="F1635" s="5"/>
    </row>
    <row r="1636" spans="1:6" x14ac:dyDescent="0.35">
      <c r="A1636">
        <v>198</v>
      </c>
      <c r="B1636" s="2">
        <v>41580</v>
      </c>
      <c r="C1636" s="3">
        <v>40.49</v>
      </c>
      <c r="E1636"/>
      <c r="F1636" s="5"/>
    </row>
    <row r="1637" spans="1:6" x14ac:dyDescent="0.35">
      <c r="A1637">
        <v>641</v>
      </c>
      <c r="B1637" s="2">
        <v>41580</v>
      </c>
      <c r="C1637" s="3">
        <v>51.97</v>
      </c>
      <c r="E1637"/>
      <c r="F1637" s="5"/>
    </row>
    <row r="1638" spans="1:6" x14ac:dyDescent="0.35">
      <c r="A1638">
        <v>1183</v>
      </c>
      <c r="B1638" s="2">
        <v>41580</v>
      </c>
      <c r="C1638" s="3">
        <v>37.979999999999997</v>
      </c>
      <c r="E1638"/>
      <c r="F1638" s="5"/>
    </row>
    <row r="1639" spans="1:6" x14ac:dyDescent="0.35">
      <c r="A1639">
        <v>1356</v>
      </c>
      <c r="B1639" s="2">
        <v>41580</v>
      </c>
      <c r="C1639" s="3">
        <v>163.89</v>
      </c>
      <c r="E1639"/>
      <c r="F1639" s="5"/>
    </row>
    <row r="1640" spans="1:6" x14ac:dyDescent="0.35">
      <c r="A1640">
        <v>1887</v>
      </c>
      <c r="B1640" s="2">
        <v>41580</v>
      </c>
      <c r="C1640" s="3">
        <v>42.48</v>
      </c>
      <c r="E1640"/>
      <c r="F1640" s="5"/>
    </row>
    <row r="1641" spans="1:6" x14ac:dyDescent="0.35">
      <c r="A1641">
        <v>1897</v>
      </c>
      <c r="B1641" s="2">
        <v>41580</v>
      </c>
      <c r="C1641" s="3">
        <v>43.48</v>
      </c>
      <c r="E1641"/>
      <c r="F1641" s="5"/>
    </row>
    <row r="1642" spans="1:6" x14ac:dyDescent="0.35">
      <c r="A1642">
        <v>529</v>
      </c>
      <c r="B1642" s="2">
        <v>41579</v>
      </c>
      <c r="C1642" s="3">
        <v>36.96</v>
      </c>
      <c r="E1642"/>
      <c r="F1642" s="5"/>
    </row>
    <row r="1643" spans="1:6" x14ac:dyDescent="0.35">
      <c r="A1643">
        <v>549</v>
      </c>
      <c r="B1643" s="2">
        <v>41579</v>
      </c>
      <c r="C1643" s="3">
        <v>64.959999999999994</v>
      </c>
      <c r="E1643"/>
      <c r="F1643" s="5"/>
    </row>
    <row r="1644" spans="1:6" x14ac:dyDescent="0.35">
      <c r="A1644">
        <v>1981</v>
      </c>
      <c r="B1644" s="2">
        <v>41579</v>
      </c>
      <c r="C1644" s="3">
        <v>49.97</v>
      </c>
      <c r="E1644"/>
      <c r="F1644" s="5"/>
    </row>
    <row r="1645" spans="1:6" x14ac:dyDescent="0.35">
      <c r="A1645">
        <v>2074</v>
      </c>
      <c r="B1645" s="2">
        <v>41579</v>
      </c>
      <c r="C1645" s="3">
        <v>33.979999999999997</v>
      </c>
      <c r="E1645"/>
      <c r="F1645" s="5"/>
    </row>
    <row r="1646" spans="1:6" x14ac:dyDescent="0.35">
      <c r="A1646">
        <v>2179</v>
      </c>
      <c r="B1646" s="2">
        <v>41579</v>
      </c>
      <c r="C1646" s="3">
        <v>112.94</v>
      </c>
      <c r="E1646"/>
      <c r="F1646" s="5"/>
    </row>
    <row r="1647" spans="1:6" x14ac:dyDescent="0.35">
      <c r="A1647">
        <v>2220</v>
      </c>
      <c r="B1647" s="2">
        <v>41579</v>
      </c>
      <c r="C1647" s="3">
        <v>20.99</v>
      </c>
      <c r="E1647"/>
      <c r="F1647" s="5"/>
    </row>
    <row r="1648" spans="1:6" x14ac:dyDescent="0.35">
      <c r="A1648">
        <v>367</v>
      </c>
      <c r="B1648" s="2">
        <v>41578</v>
      </c>
      <c r="C1648" s="3">
        <v>51.46</v>
      </c>
      <c r="E1648"/>
      <c r="F1648" s="5"/>
    </row>
    <row r="1649" spans="1:6" x14ac:dyDescent="0.35">
      <c r="A1649">
        <v>428</v>
      </c>
      <c r="B1649" s="2">
        <v>41578</v>
      </c>
      <c r="C1649" s="3">
        <v>24.99</v>
      </c>
      <c r="E1649"/>
      <c r="F1649" s="5"/>
    </row>
    <row r="1650" spans="1:6" x14ac:dyDescent="0.35">
      <c r="A1650">
        <v>1114</v>
      </c>
      <c r="B1650" s="2">
        <v>41578</v>
      </c>
      <c r="C1650" s="3">
        <v>19.489999999999998</v>
      </c>
      <c r="E1650"/>
      <c r="F1650" s="5"/>
    </row>
    <row r="1651" spans="1:6" x14ac:dyDescent="0.35">
      <c r="A1651">
        <v>1203</v>
      </c>
      <c r="B1651" s="2">
        <v>41578</v>
      </c>
      <c r="C1651" s="3">
        <v>51.97</v>
      </c>
      <c r="E1651"/>
      <c r="F1651" s="5"/>
    </row>
    <row r="1652" spans="1:6" x14ac:dyDescent="0.35">
      <c r="A1652">
        <v>1768</v>
      </c>
      <c r="B1652" s="2">
        <v>41578</v>
      </c>
      <c r="C1652" s="3">
        <v>52.97</v>
      </c>
      <c r="E1652"/>
      <c r="F1652" s="5"/>
    </row>
    <row r="1653" spans="1:6" x14ac:dyDescent="0.35">
      <c r="A1653">
        <v>2045</v>
      </c>
      <c r="B1653" s="2">
        <v>41578</v>
      </c>
      <c r="C1653" s="3">
        <v>98.45</v>
      </c>
      <c r="E1653"/>
      <c r="F1653" s="5"/>
    </row>
    <row r="1654" spans="1:6" x14ac:dyDescent="0.35">
      <c r="A1654">
        <v>2330</v>
      </c>
      <c r="B1654" s="2">
        <v>41578</v>
      </c>
      <c r="C1654" s="3">
        <v>28.49</v>
      </c>
      <c r="E1654"/>
      <c r="F1654" s="5"/>
    </row>
    <row r="1655" spans="1:6" x14ac:dyDescent="0.35">
      <c r="A1655">
        <v>415</v>
      </c>
      <c r="B1655" s="2">
        <v>41577</v>
      </c>
      <c r="C1655" s="3">
        <v>70.489999999999995</v>
      </c>
      <c r="E1655"/>
      <c r="F1655" s="5"/>
    </row>
    <row r="1656" spans="1:6" x14ac:dyDescent="0.35">
      <c r="A1656">
        <v>651</v>
      </c>
      <c r="B1656" s="2">
        <v>41577</v>
      </c>
      <c r="C1656" s="3">
        <v>63.46</v>
      </c>
      <c r="E1656"/>
      <c r="F1656" s="5"/>
    </row>
    <row r="1657" spans="1:6" x14ac:dyDescent="0.35">
      <c r="A1657">
        <v>751</v>
      </c>
      <c r="B1657" s="2">
        <v>41577</v>
      </c>
      <c r="C1657" s="3">
        <v>143.94999999999999</v>
      </c>
      <c r="E1657"/>
      <c r="F1657" s="5"/>
    </row>
    <row r="1658" spans="1:6" x14ac:dyDescent="0.35">
      <c r="A1658">
        <v>856</v>
      </c>
      <c r="B1658" s="2">
        <v>41577</v>
      </c>
      <c r="C1658" s="3">
        <v>35.979999999999997</v>
      </c>
      <c r="E1658"/>
      <c r="F1658" s="5"/>
    </row>
    <row r="1659" spans="1:6" x14ac:dyDescent="0.35">
      <c r="A1659">
        <v>1211</v>
      </c>
      <c r="B1659" s="2">
        <v>41577</v>
      </c>
      <c r="C1659" s="3">
        <v>62.97</v>
      </c>
      <c r="E1659"/>
      <c r="F1659" s="5"/>
    </row>
    <row r="1660" spans="1:6" x14ac:dyDescent="0.35">
      <c r="A1660">
        <v>1516</v>
      </c>
      <c r="B1660" s="2">
        <v>41577</v>
      </c>
      <c r="C1660" s="3">
        <v>28.99</v>
      </c>
      <c r="E1660"/>
      <c r="F1660" s="5"/>
    </row>
    <row r="1661" spans="1:6" x14ac:dyDescent="0.35">
      <c r="A1661">
        <v>1628</v>
      </c>
      <c r="B1661" s="2">
        <v>41577</v>
      </c>
      <c r="C1661" s="3">
        <v>54.47</v>
      </c>
      <c r="E1661"/>
      <c r="F1661" s="5"/>
    </row>
    <row r="1662" spans="1:6" x14ac:dyDescent="0.35">
      <c r="A1662">
        <v>1789</v>
      </c>
      <c r="B1662" s="2">
        <v>41577</v>
      </c>
      <c r="C1662" s="3">
        <v>60.45</v>
      </c>
      <c r="E1662"/>
      <c r="F1662" s="5"/>
    </row>
    <row r="1663" spans="1:6" x14ac:dyDescent="0.35">
      <c r="A1663">
        <v>1821</v>
      </c>
      <c r="B1663" s="2">
        <v>41577</v>
      </c>
      <c r="C1663" s="3">
        <v>59.46</v>
      </c>
      <c r="E1663"/>
      <c r="F1663" s="5"/>
    </row>
    <row r="1664" spans="1:6" x14ac:dyDescent="0.35">
      <c r="A1664">
        <v>1981</v>
      </c>
      <c r="B1664" s="2">
        <v>41577</v>
      </c>
      <c r="C1664" s="3">
        <v>49.97</v>
      </c>
      <c r="E1664"/>
      <c r="F1664" s="5"/>
    </row>
    <row r="1665" spans="1:6" x14ac:dyDescent="0.35">
      <c r="A1665">
        <v>1081</v>
      </c>
      <c r="B1665" s="2">
        <v>41576</v>
      </c>
      <c r="C1665" s="3">
        <v>127.91</v>
      </c>
      <c r="E1665"/>
      <c r="F1665" s="5"/>
    </row>
    <row r="1666" spans="1:6" x14ac:dyDescent="0.35">
      <c r="A1666">
        <v>1088</v>
      </c>
      <c r="B1666" s="2">
        <v>41576</v>
      </c>
      <c r="C1666" s="3">
        <v>50.47</v>
      </c>
      <c r="E1666"/>
      <c r="F1666" s="5"/>
    </row>
    <row r="1667" spans="1:6" x14ac:dyDescent="0.35">
      <c r="A1667">
        <v>1316</v>
      </c>
      <c r="B1667" s="2">
        <v>41576</v>
      </c>
      <c r="C1667" s="3">
        <v>49.97</v>
      </c>
      <c r="E1667"/>
      <c r="F1667" s="5"/>
    </row>
    <row r="1668" spans="1:6" x14ac:dyDescent="0.35">
      <c r="A1668">
        <v>1557</v>
      </c>
      <c r="B1668" s="2">
        <v>41576</v>
      </c>
      <c r="C1668" s="3">
        <v>33.979999999999997</v>
      </c>
      <c r="E1668"/>
      <c r="F1668" s="5"/>
    </row>
    <row r="1669" spans="1:6" x14ac:dyDescent="0.35">
      <c r="A1669">
        <v>2239</v>
      </c>
      <c r="B1669" s="2">
        <v>41576</v>
      </c>
      <c r="C1669" s="3">
        <v>47.47</v>
      </c>
      <c r="E1669"/>
      <c r="F1669" s="5"/>
    </row>
    <row r="1670" spans="1:6" x14ac:dyDescent="0.35">
      <c r="A1670">
        <v>46</v>
      </c>
      <c r="B1670" s="2">
        <v>41575</v>
      </c>
      <c r="C1670" s="3">
        <v>35.479999999999997</v>
      </c>
      <c r="E1670"/>
      <c r="F1670" s="5"/>
    </row>
    <row r="1671" spans="1:6" x14ac:dyDescent="0.35">
      <c r="A1671">
        <v>148</v>
      </c>
      <c r="B1671" s="2">
        <v>41575</v>
      </c>
      <c r="C1671" s="3">
        <v>31.99</v>
      </c>
      <c r="E1671"/>
      <c r="F1671" s="5"/>
    </row>
    <row r="1672" spans="1:6" x14ac:dyDescent="0.35">
      <c r="A1672">
        <v>732</v>
      </c>
      <c r="B1672" s="2">
        <v>41575</v>
      </c>
      <c r="C1672" s="3">
        <v>36.47</v>
      </c>
      <c r="E1672"/>
      <c r="F1672" s="5"/>
    </row>
    <row r="1673" spans="1:6" x14ac:dyDescent="0.35">
      <c r="A1673">
        <v>1008</v>
      </c>
      <c r="B1673" s="2">
        <v>41575</v>
      </c>
      <c r="C1673" s="3">
        <v>27.49</v>
      </c>
      <c r="E1673"/>
      <c r="F1673" s="5"/>
    </row>
    <row r="1674" spans="1:6" x14ac:dyDescent="0.35">
      <c r="A1674">
        <v>1512</v>
      </c>
      <c r="B1674" s="2">
        <v>41575</v>
      </c>
      <c r="C1674" s="3">
        <v>121.97</v>
      </c>
      <c r="E1674"/>
      <c r="F1674" s="5"/>
    </row>
    <row r="1675" spans="1:6" x14ac:dyDescent="0.35">
      <c r="A1675">
        <v>1567</v>
      </c>
      <c r="B1675" s="2">
        <v>41575</v>
      </c>
      <c r="C1675" s="3">
        <v>45.48</v>
      </c>
      <c r="E1675"/>
      <c r="F1675" s="5"/>
    </row>
    <row r="1676" spans="1:6" x14ac:dyDescent="0.35">
      <c r="A1676">
        <v>1722</v>
      </c>
      <c r="B1676" s="2">
        <v>41575</v>
      </c>
      <c r="C1676" s="3">
        <v>23.49</v>
      </c>
      <c r="E1676"/>
      <c r="F1676" s="5"/>
    </row>
    <row r="1677" spans="1:6" x14ac:dyDescent="0.35">
      <c r="A1677">
        <v>289</v>
      </c>
      <c r="B1677" s="2">
        <v>41574</v>
      </c>
      <c r="C1677" s="3">
        <v>38.979999999999997</v>
      </c>
      <c r="E1677"/>
      <c r="F1677" s="5"/>
    </row>
    <row r="1678" spans="1:6" x14ac:dyDescent="0.35">
      <c r="A1678">
        <v>526</v>
      </c>
      <c r="B1678" s="2">
        <v>41574</v>
      </c>
      <c r="C1678" s="3">
        <v>58.97</v>
      </c>
      <c r="E1678"/>
      <c r="F1678" s="5"/>
    </row>
    <row r="1679" spans="1:6" x14ac:dyDescent="0.35">
      <c r="A1679">
        <v>841</v>
      </c>
      <c r="B1679" s="2">
        <v>41574</v>
      </c>
      <c r="C1679" s="3">
        <v>37.979999999999997</v>
      </c>
      <c r="E1679"/>
      <c r="F1679" s="5"/>
    </row>
    <row r="1680" spans="1:6" x14ac:dyDescent="0.35">
      <c r="A1680">
        <v>1203</v>
      </c>
      <c r="B1680" s="2">
        <v>41574</v>
      </c>
      <c r="C1680" s="3">
        <v>52.47</v>
      </c>
      <c r="E1680"/>
      <c r="F1680" s="5"/>
    </row>
    <row r="1681" spans="1:6" x14ac:dyDescent="0.35">
      <c r="A1681">
        <v>1272</v>
      </c>
      <c r="B1681" s="2">
        <v>41574</v>
      </c>
      <c r="C1681" s="3">
        <v>65.959999999999994</v>
      </c>
      <c r="E1681"/>
      <c r="F1681" s="5"/>
    </row>
    <row r="1682" spans="1:6" x14ac:dyDescent="0.35">
      <c r="A1682">
        <v>1478</v>
      </c>
      <c r="B1682" s="2">
        <v>41574</v>
      </c>
      <c r="C1682" s="3">
        <v>64.959999999999994</v>
      </c>
      <c r="E1682"/>
      <c r="F1682" s="5"/>
    </row>
    <row r="1683" spans="1:6" x14ac:dyDescent="0.35">
      <c r="A1683">
        <v>1580</v>
      </c>
      <c r="B1683" s="2">
        <v>41574</v>
      </c>
      <c r="C1683" s="3">
        <v>75.45</v>
      </c>
      <c r="E1683"/>
      <c r="F1683" s="5"/>
    </row>
    <row r="1684" spans="1:6" x14ac:dyDescent="0.35">
      <c r="A1684">
        <v>1712</v>
      </c>
      <c r="B1684" s="2">
        <v>41574</v>
      </c>
      <c r="C1684" s="3">
        <v>37.979999999999997</v>
      </c>
      <c r="E1684"/>
      <c r="F1684" s="5"/>
    </row>
    <row r="1685" spans="1:6" x14ac:dyDescent="0.35">
      <c r="A1685">
        <v>1747</v>
      </c>
      <c r="B1685" s="2">
        <v>41574</v>
      </c>
      <c r="C1685" s="3">
        <v>44.47</v>
      </c>
      <c r="E1685"/>
      <c r="F1685" s="5"/>
    </row>
    <row r="1686" spans="1:6" x14ac:dyDescent="0.35">
      <c r="A1686">
        <v>1817</v>
      </c>
      <c r="B1686" s="2">
        <v>41574</v>
      </c>
      <c r="C1686" s="3">
        <v>23.98</v>
      </c>
      <c r="E1686"/>
      <c r="F1686" s="5"/>
    </row>
    <row r="1687" spans="1:6" x14ac:dyDescent="0.35">
      <c r="A1687">
        <v>2294</v>
      </c>
      <c r="B1687" s="2">
        <v>41574</v>
      </c>
      <c r="C1687" s="3">
        <v>27.99</v>
      </c>
      <c r="E1687"/>
      <c r="F1687" s="5"/>
    </row>
    <row r="1688" spans="1:6" x14ac:dyDescent="0.35">
      <c r="A1688">
        <v>600</v>
      </c>
      <c r="B1688" s="2">
        <v>41573</v>
      </c>
      <c r="C1688" s="3">
        <v>73.989999999999995</v>
      </c>
      <c r="E1688"/>
      <c r="F1688" s="5"/>
    </row>
    <row r="1689" spans="1:6" x14ac:dyDescent="0.35">
      <c r="A1689">
        <v>1187</v>
      </c>
      <c r="B1689" s="2">
        <v>41573</v>
      </c>
      <c r="C1689" s="3">
        <v>33.49</v>
      </c>
      <c r="E1689"/>
      <c r="F1689" s="5"/>
    </row>
    <row r="1690" spans="1:6" x14ac:dyDescent="0.35">
      <c r="A1690">
        <v>1271</v>
      </c>
      <c r="B1690" s="2">
        <v>41573</v>
      </c>
      <c r="C1690" s="3">
        <v>24.99</v>
      </c>
      <c r="E1690"/>
      <c r="F1690" s="5"/>
    </row>
    <row r="1691" spans="1:6" x14ac:dyDescent="0.35">
      <c r="A1691">
        <v>1292</v>
      </c>
      <c r="B1691" s="2">
        <v>41573</v>
      </c>
      <c r="C1691" s="3">
        <v>20.49</v>
      </c>
      <c r="E1691"/>
      <c r="F1691" s="5"/>
    </row>
    <row r="1692" spans="1:6" x14ac:dyDescent="0.35">
      <c r="A1692">
        <v>1539</v>
      </c>
      <c r="B1692" s="2">
        <v>41573</v>
      </c>
      <c r="C1692" s="3">
        <v>50.98</v>
      </c>
      <c r="E1692"/>
      <c r="F1692" s="5"/>
    </row>
    <row r="1693" spans="1:6" x14ac:dyDescent="0.35">
      <c r="A1693">
        <v>1639</v>
      </c>
      <c r="B1693" s="2">
        <v>41573</v>
      </c>
      <c r="C1693" s="3">
        <v>91.94</v>
      </c>
      <c r="E1693"/>
      <c r="F1693" s="5"/>
    </row>
    <row r="1694" spans="1:6" x14ac:dyDescent="0.35">
      <c r="A1694">
        <v>1826</v>
      </c>
      <c r="B1694" s="2">
        <v>41573</v>
      </c>
      <c r="C1694" s="3">
        <v>15.99</v>
      </c>
      <c r="E1694"/>
      <c r="F1694" s="5"/>
    </row>
    <row r="1695" spans="1:6" x14ac:dyDescent="0.35">
      <c r="A1695">
        <v>1860</v>
      </c>
      <c r="B1695" s="2">
        <v>41573</v>
      </c>
      <c r="C1695" s="3">
        <v>34.46</v>
      </c>
      <c r="E1695"/>
      <c r="F1695" s="5"/>
    </row>
    <row r="1696" spans="1:6" x14ac:dyDescent="0.35">
      <c r="A1696">
        <v>6</v>
      </c>
      <c r="B1696" s="2">
        <v>41572</v>
      </c>
      <c r="C1696" s="3">
        <v>89.47</v>
      </c>
      <c r="E1696"/>
      <c r="F1696" s="5"/>
    </row>
    <row r="1697" spans="1:6" x14ac:dyDescent="0.35">
      <c r="A1697">
        <v>157</v>
      </c>
      <c r="B1697" s="2">
        <v>41572</v>
      </c>
      <c r="C1697" s="3">
        <v>50.97</v>
      </c>
      <c r="E1697"/>
      <c r="F1697" s="5"/>
    </row>
    <row r="1698" spans="1:6" x14ac:dyDescent="0.35">
      <c r="A1698">
        <v>478</v>
      </c>
      <c r="B1698" s="2">
        <v>41572</v>
      </c>
      <c r="C1698" s="3">
        <v>26.49</v>
      </c>
      <c r="E1698"/>
      <c r="F1698" s="5"/>
    </row>
    <row r="1699" spans="1:6" x14ac:dyDescent="0.35">
      <c r="A1699">
        <v>701</v>
      </c>
      <c r="B1699" s="2">
        <v>41572</v>
      </c>
      <c r="C1699" s="3">
        <v>23.99</v>
      </c>
      <c r="E1699"/>
      <c r="F1699" s="5"/>
    </row>
    <row r="1700" spans="1:6" x14ac:dyDescent="0.35">
      <c r="A1700">
        <v>1126</v>
      </c>
      <c r="B1700" s="2">
        <v>41572</v>
      </c>
      <c r="C1700" s="3">
        <v>32.479999999999997</v>
      </c>
      <c r="E1700"/>
      <c r="F1700" s="5"/>
    </row>
    <row r="1701" spans="1:6" x14ac:dyDescent="0.35">
      <c r="A1701">
        <v>1137</v>
      </c>
      <c r="B1701" s="2">
        <v>41572</v>
      </c>
      <c r="C1701" s="3">
        <v>59.96</v>
      </c>
      <c r="E1701"/>
      <c r="F1701" s="5"/>
    </row>
    <row r="1702" spans="1:6" x14ac:dyDescent="0.35">
      <c r="A1702">
        <v>1580</v>
      </c>
      <c r="B1702" s="2">
        <v>41572</v>
      </c>
      <c r="C1702" s="3">
        <v>82.45</v>
      </c>
      <c r="E1702"/>
      <c r="F1702" s="5"/>
    </row>
    <row r="1703" spans="1:6" x14ac:dyDescent="0.35">
      <c r="A1703">
        <v>1760</v>
      </c>
      <c r="B1703" s="2">
        <v>41572</v>
      </c>
      <c r="C1703" s="3">
        <v>73.989999999999995</v>
      </c>
      <c r="E1703"/>
      <c r="F1703" s="5"/>
    </row>
    <row r="1704" spans="1:6" x14ac:dyDescent="0.35">
      <c r="A1704">
        <v>2083</v>
      </c>
      <c r="B1704" s="2">
        <v>41572</v>
      </c>
      <c r="C1704" s="3">
        <v>36.979999999999997</v>
      </c>
      <c r="E1704"/>
      <c r="F1704" s="5"/>
    </row>
    <row r="1705" spans="1:6" x14ac:dyDescent="0.35">
      <c r="A1705">
        <v>167</v>
      </c>
      <c r="B1705" s="2">
        <v>41571</v>
      </c>
      <c r="C1705" s="3">
        <v>35.979999999999997</v>
      </c>
      <c r="E1705"/>
      <c r="F1705" s="5"/>
    </row>
    <row r="1706" spans="1:6" x14ac:dyDescent="0.35">
      <c r="A1706">
        <v>490</v>
      </c>
      <c r="B1706" s="2">
        <v>41571</v>
      </c>
      <c r="C1706" s="3">
        <v>113.93</v>
      </c>
      <c r="E1706"/>
      <c r="F1706" s="5"/>
    </row>
    <row r="1707" spans="1:6" x14ac:dyDescent="0.35">
      <c r="A1707">
        <v>783</v>
      </c>
      <c r="B1707" s="2">
        <v>41571</v>
      </c>
      <c r="C1707" s="3">
        <v>36.979999999999997</v>
      </c>
      <c r="E1707"/>
      <c r="F1707" s="5"/>
    </row>
    <row r="1708" spans="1:6" x14ac:dyDescent="0.35">
      <c r="A1708">
        <v>1058</v>
      </c>
      <c r="B1708" s="2">
        <v>41571</v>
      </c>
      <c r="C1708" s="3">
        <v>46.49</v>
      </c>
      <c r="E1708"/>
      <c r="F1708" s="5"/>
    </row>
    <row r="1709" spans="1:6" x14ac:dyDescent="0.35">
      <c r="A1709">
        <v>1516</v>
      </c>
      <c r="B1709" s="2">
        <v>41571</v>
      </c>
      <c r="C1709" s="3">
        <v>49.47</v>
      </c>
      <c r="E1709"/>
      <c r="F1709" s="5"/>
    </row>
    <row r="1710" spans="1:6" x14ac:dyDescent="0.35">
      <c r="A1710">
        <v>1551</v>
      </c>
      <c r="B1710" s="2">
        <v>41571</v>
      </c>
      <c r="C1710" s="3">
        <v>22.49</v>
      </c>
      <c r="E1710"/>
      <c r="F1710" s="5"/>
    </row>
    <row r="1711" spans="1:6" x14ac:dyDescent="0.35">
      <c r="A1711">
        <v>1696</v>
      </c>
      <c r="B1711" s="2">
        <v>41571</v>
      </c>
      <c r="C1711" s="3">
        <v>327.76</v>
      </c>
      <c r="E1711"/>
      <c r="F1711" s="5"/>
    </row>
    <row r="1712" spans="1:6" x14ac:dyDescent="0.35">
      <c r="A1712">
        <v>294</v>
      </c>
      <c r="B1712" s="2">
        <v>41570</v>
      </c>
      <c r="C1712" s="3">
        <v>55.48</v>
      </c>
      <c r="E1712"/>
      <c r="F1712" s="5"/>
    </row>
    <row r="1713" spans="1:6" x14ac:dyDescent="0.35">
      <c r="A1713">
        <v>1203</v>
      </c>
      <c r="B1713" s="2">
        <v>41570</v>
      </c>
      <c r="C1713" s="3">
        <v>56.47</v>
      </c>
      <c r="E1713"/>
      <c r="F1713" s="5"/>
    </row>
    <row r="1714" spans="1:6" x14ac:dyDescent="0.35">
      <c r="A1714">
        <v>1290</v>
      </c>
      <c r="B1714" s="2">
        <v>41570</v>
      </c>
      <c r="C1714" s="3">
        <v>59.98</v>
      </c>
      <c r="E1714"/>
      <c r="F1714" s="5"/>
    </row>
    <row r="1715" spans="1:6" x14ac:dyDescent="0.35">
      <c r="A1715">
        <v>1414</v>
      </c>
      <c r="B1715" s="2">
        <v>41570</v>
      </c>
      <c r="C1715" s="3">
        <v>76.989999999999995</v>
      </c>
      <c r="E1715"/>
      <c r="F1715" s="5"/>
    </row>
    <row r="1716" spans="1:6" x14ac:dyDescent="0.35">
      <c r="A1716">
        <v>1929</v>
      </c>
      <c r="B1716" s="2">
        <v>41570</v>
      </c>
      <c r="C1716" s="3">
        <v>23.99</v>
      </c>
      <c r="E1716"/>
      <c r="F1716" s="5"/>
    </row>
    <row r="1717" spans="1:6" x14ac:dyDescent="0.35">
      <c r="A1717">
        <v>164</v>
      </c>
      <c r="B1717" s="2">
        <v>41569</v>
      </c>
      <c r="C1717" s="3">
        <v>83.95</v>
      </c>
      <c r="E1717"/>
      <c r="F1717" s="5"/>
    </row>
    <row r="1718" spans="1:6" x14ac:dyDescent="0.35">
      <c r="A1718">
        <v>573</v>
      </c>
      <c r="B1718" s="2">
        <v>41569</v>
      </c>
      <c r="C1718" s="3">
        <v>36.99</v>
      </c>
      <c r="E1718"/>
      <c r="F1718" s="5"/>
    </row>
    <row r="1719" spans="1:6" x14ac:dyDescent="0.35">
      <c r="A1719">
        <v>736</v>
      </c>
      <c r="B1719" s="2">
        <v>41569</v>
      </c>
      <c r="C1719" s="3">
        <v>212.88</v>
      </c>
      <c r="E1719"/>
      <c r="F1719" s="5"/>
    </row>
    <row r="1720" spans="1:6" x14ac:dyDescent="0.35">
      <c r="A1720">
        <v>867</v>
      </c>
      <c r="B1720" s="2">
        <v>41569</v>
      </c>
      <c r="C1720" s="3">
        <v>48.97</v>
      </c>
      <c r="E1720"/>
      <c r="F1720" s="5"/>
    </row>
    <row r="1721" spans="1:6" x14ac:dyDescent="0.35">
      <c r="A1721">
        <v>1028</v>
      </c>
      <c r="B1721" s="2">
        <v>41569</v>
      </c>
      <c r="C1721" s="3">
        <v>31.48</v>
      </c>
      <c r="E1721"/>
      <c r="F1721" s="5"/>
    </row>
    <row r="1722" spans="1:6" x14ac:dyDescent="0.35">
      <c r="A1722">
        <v>1388</v>
      </c>
      <c r="B1722" s="2">
        <v>41569</v>
      </c>
      <c r="C1722" s="3">
        <v>33.49</v>
      </c>
      <c r="E1722"/>
      <c r="F1722" s="5"/>
    </row>
    <row r="1723" spans="1:6" x14ac:dyDescent="0.35">
      <c r="A1723">
        <v>1398</v>
      </c>
      <c r="B1723" s="2">
        <v>41569</v>
      </c>
      <c r="C1723" s="3">
        <v>50.47</v>
      </c>
      <c r="E1723"/>
      <c r="F1723" s="5"/>
    </row>
    <row r="1724" spans="1:6" x14ac:dyDescent="0.35">
      <c r="A1724">
        <v>1527</v>
      </c>
      <c r="B1724" s="2">
        <v>41569</v>
      </c>
      <c r="C1724" s="3">
        <v>23.99</v>
      </c>
      <c r="E1724"/>
      <c r="F1724" s="5"/>
    </row>
    <row r="1725" spans="1:6" x14ac:dyDescent="0.35">
      <c r="A1725">
        <v>2149</v>
      </c>
      <c r="B1725" s="2">
        <v>41569</v>
      </c>
      <c r="C1725" s="3">
        <v>103.94</v>
      </c>
      <c r="E1725"/>
      <c r="F1725" s="5"/>
    </row>
    <row r="1726" spans="1:6" x14ac:dyDescent="0.35">
      <c r="A1726">
        <v>2167</v>
      </c>
      <c r="B1726" s="2">
        <v>41569</v>
      </c>
      <c r="C1726" s="3">
        <v>23.99</v>
      </c>
      <c r="E1726"/>
      <c r="F1726" s="5"/>
    </row>
    <row r="1727" spans="1:6" x14ac:dyDescent="0.35">
      <c r="A1727">
        <v>2210</v>
      </c>
      <c r="B1727" s="2">
        <v>41569</v>
      </c>
      <c r="C1727" s="3">
        <v>40.49</v>
      </c>
      <c r="E1727"/>
      <c r="F1727" s="5"/>
    </row>
    <row r="1728" spans="1:6" x14ac:dyDescent="0.35">
      <c r="A1728">
        <v>2330</v>
      </c>
      <c r="B1728" s="2">
        <v>41569</v>
      </c>
      <c r="C1728" s="3">
        <v>39.979999999999997</v>
      </c>
      <c r="E1728"/>
      <c r="F1728" s="5"/>
    </row>
    <row r="1729" spans="1:6" x14ac:dyDescent="0.35">
      <c r="A1729">
        <v>144</v>
      </c>
      <c r="B1729" s="2">
        <v>41568</v>
      </c>
      <c r="C1729" s="3">
        <v>22.49</v>
      </c>
      <c r="E1729"/>
      <c r="F1729" s="5"/>
    </row>
    <row r="1730" spans="1:6" x14ac:dyDescent="0.35">
      <c r="A1730">
        <v>272</v>
      </c>
      <c r="B1730" s="2">
        <v>41568</v>
      </c>
      <c r="C1730" s="3">
        <v>23.49</v>
      </c>
      <c r="E1730"/>
      <c r="F1730" s="5"/>
    </row>
    <row r="1731" spans="1:6" x14ac:dyDescent="0.35">
      <c r="A1731">
        <v>526</v>
      </c>
      <c r="B1731" s="2">
        <v>41568</v>
      </c>
      <c r="C1731" s="3">
        <v>64.959999999999994</v>
      </c>
      <c r="E1731"/>
      <c r="F1731" s="5"/>
    </row>
    <row r="1732" spans="1:6" x14ac:dyDescent="0.35">
      <c r="A1732">
        <v>1017</v>
      </c>
      <c r="B1732" s="2">
        <v>41568</v>
      </c>
      <c r="C1732" s="3">
        <v>43.97</v>
      </c>
      <c r="E1732"/>
      <c r="F1732" s="5"/>
    </row>
    <row r="1733" spans="1:6" x14ac:dyDescent="0.35">
      <c r="A1733">
        <v>1160</v>
      </c>
      <c r="B1733" s="2">
        <v>41568</v>
      </c>
      <c r="C1733" s="3">
        <v>76.989999999999995</v>
      </c>
      <c r="E1733"/>
      <c r="F1733" s="5"/>
    </row>
    <row r="1734" spans="1:6" x14ac:dyDescent="0.35">
      <c r="A1734">
        <v>1232</v>
      </c>
      <c r="B1734" s="2">
        <v>41568</v>
      </c>
      <c r="C1734" s="3">
        <v>37.479999999999997</v>
      </c>
      <c r="E1734"/>
      <c r="F1734" s="5"/>
    </row>
    <row r="1735" spans="1:6" x14ac:dyDescent="0.35">
      <c r="A1735">
        <v>1365</v>
      </c>
      <c r="B1735" s="2">
        <v>41568</v>
      </c>
      <c r="C1735" s="3">
        <v>48.47</v>
      </c>
      <c r="E1735"/>
      <c r="F1735" s="5"/>
    </row>
    <row r="1736" spans="1:6" x14ac:dyDescent="0.35">
      <c r="A1736">
        <v>1516</v>
      </c>
      <c r="B1736" s="2">
        <v>41568</v>
      </c>
      <c r="C1736" s="3">
        <v>25.99</v>
      </c>
      <c r="E1736"/>
      <c r="F1736" s="5"/>
    </row>
    <row r="1737" spans="1:6" x14ac:dyDescent="0.35">
      <c r="A1737">
        <v>1572</v>
      </c>
      <c r="B1737" s="2">
        <v>41568</v>
      </c>
      <c r="C1737" s="3">
        <v>53.97</v>
      </c>
      <c r="E1737"/>
      <c r="F1737" s="5"/>
    </row>
    <row r="1738" spans="1:6" x14ac:dyDescent="0.35">
      <c r="A1738">
        <v>1662</v>
      </c>
      <c r="B1738" s="2">
        <v>41568</v>
      </c>
      <c r="C1738" s="3">
        <v>46.47</v>
      </c>
      <c r="E1738"/>
      <c r="F1738" s="5"/>
    </row>
    <row r="1739" spans="1:6" x14ac:dyDescent="0.35">
      <c r="A1739">
        <v>2220</v>
      </c>
      <c r="B1739" s="2">
        <v>41568</v>
      </c>
      <c r="C1739" s="3">
        <v>23.99</v>
      </c>
      <c r="E1739"/>
      <c r="F1739" s="5"/>
    </row>
    <row r="1740" spans="1:6" x14ac:dyDescent="0.35">
      <c r="A1740">
        <v>144</v>
      </c>
      <c r="B1740" s="2">
        <v>41567</v>
      </c>
      <c r="C1740" s="3">
        <v>40.99</v>
      </c>
      <c r="E1740"/>
      <c r="F1740" s="5"/>
    </row>
    <row r="1741" spans="1:6" x14ac:dyDescent="0.35">
      <c r="A1741">
        <v>167</v>
      </c>
      <c r="B1741" s="2">
        <v>41567</v>
      </c>
      <c r="C1741" s="3">
        <v>22.49</v>
      </c>
      <c r="E1741"/>
      <c r="F1741" s="5"/>
    </row>
    <row r="1742" spans="1:6" x14ac:dyDescent="0.35">
      <c r="A1742">
        <v>431</v>
      </c>
      <c r="B1742" s="2">
        <v>41567</v>
      </c>
      <c r="C1742" s="3">
        <v>60.47</v>
      </c>
      <c r="E1742"/>
      <c r="F1742" s="5"/>
    </row>
    <row r="1743" spans="1:6" x14ac:dyDescent="0.35">
      <c r="A1743">
        <v>573</v>
      </c>
      <c r="B1743" s="2">
        <v>41567</v>
      </c>
      <c r="C1743" s="3">
        <v>72.98</v>
      </c>
      <c r="E1743"/>
      <c r="F1743" s="5"/>
    </row>
    <row r="1744" spans="1:6" x14ac:dyDescent="0.35">
      <c r="A1744">
        <v>1134</v>
      </c>
      <c r="B1744" s="2">
        <v>41567</v>
      </c>
      <c r="C1744" s="3">
        <v>23.99</v>
      </c>
      <c r="E1744"/>
      <c r="F1744" s="5"/>
    </row>
    <row r="1745" spans="1:6" x14ac:dyDescent="0.35">
      <c r="A1745">
        <v>1981</v>
      </c>
      <c r="B1745" s="2">
        <v>41567</v>
      </c>
      <c r="C1745" s="3">
        <v>49.97</v>
      </c>
      <c r="E1745"/>
      <c r="F1745" s="5"/>
    </row>
    <row r="1746" spans="1:6" x14ac:dyDescent="0.35">
      <c r="A1746">
        <v>1984</v>
      </c>
      <c r="B1746" s="2">
        <v>41567</v>
      </c>
      <c r="C1746" s="3">
        <v>32.979999999999997</v>
      </c>
      <c r="E1746"/>
      <c r="F1746" s="5"/>
    </row>
    <row r="1747" spans="1:6" x14ac:dyDescent="0.35">
      <c r="A1747">
        <v>2261</v>
      </c>
      <c r="B1747" s="2">
        <v>41567</v>
      </c>
      <c r="C1747" s="3">
        <v>76.95</v>
      </c>
      <c r="E1747"/>
      <c r="F1747" s="5"/>
    </row>
    <row r="1748" spans="1:6" x14ac:dyDescent="0.35">
      <c r="A1748">
        <v>2305</v>
      </c>
      <c r="B1748" s="2">
        <v>41567</v>
      </c>
      <c r="C1748" s="3">
        <v>18.489999999999998</v>
      </c>
      <c r="E1748"/>
      <c r="F1748" s="5"/>
    </row>
    <row r="1749" spans="1:6" x14ac:dyDescent="0.35">
      <c r="A1749">
        <v>287</v>
      </c>
      <c r="B1749" s="2">
        <v>41566</v>
      </c>
      <c r="C1749" s="3">
        <v>39.479999999999997</v>
      </c>
      <c r="E1749"/>
      <c r="F1749" s="5"/>
    </row>
    <row r="1750" spans="1:6" x14ac:dyDescent="0.35">
      <c r="A1750">
        <v>385</v>
      </c>
      <c r="B1750" s="2">
        <v>41566</v>
      </c>
      <c r="C1750" s="3">
        <v>72.97</v>
      </c>
      <c r="E1750"/>
      <c r="F1750" s="5"/>
    </row>
    <row r="1751" spans="1:6" x14ac:dyDescent="0.35">
      <c r="A1751">
        <v>641</v>
      </c>
      <c r="B1751" s="2">
        <v>41566</v>
      </c>
      <c r="C1751" s="3">
        <v>52.97</v>
      </c>
      <c r="E1751"/>
      <c r="F1751" s="5"/>
    </row>
    <row r="1752" spans="1:6" x14ac:dyDescent="0.35">
      <c r="A1752">
        <v>1051</v>
      </c>
      <c r="B1752" s="2">
        <v>41566</v>
      </c>
      <c r="C1752" s="3">
        <v>24.99</v>
      </c>
      <c r="E1752"/>
      <c r="F1752" s="5"/>
    </row>
    <row r="1753" spans="1:6" x14ac:dyDescent="0.35">
      <c r="A1753">
        <v>1234</v>
      </c>
      <c r="B1753" s="2">
        <v>41566</v>
      </c>
      <c r="C1753" s="3">
        <v>49.97</v>
      </c>
      <c r="E1753"/>
      <c r="F1753" s="5"/>
    </row>
    <row r="1754" spans="1:6" x14ac:dyDescent="0.35">
      <c r="A1754">
        <v>1242</v>
      </c>
      <c r="B1754" s="2">
        <v>41566</v>
      </c>
      <c r="C1754" s="3">
        <v>44.98</v>
      </c>
      <c r="E1754"/>
      <c r="F1754" s="5"/>
    </row>
    <row r="1755" spans="1:6" x14ac:dyDescent="0.35">
      <c r="A1755">
        <v>1539</v>
      </c>
      <c r="B1755" s="2">
        <v>41566</v>
      </c>
      <c r="C1755" s="3">
        <v>38.979999999999997</v>
      </c>
      <c r="E1755"/>
      <c r="F1755" s="5"/>
    </row>
    <row r="1756" spans="1:6" x14ac:dyDescent="0.35">
      <c r="A1756">
        <v>1750</v>
      </c>
      <c r="B1756" s="2">
        <v>41566</v>
      </c>
      <c r="C1756" s="3">
        <v>67.459999999999994</v>
      </c>
      <c r="E1756"/>
      <c r="F1756" s="5"/>
    </row>
    <row r="1757" spans="1:6" x14ac:dyDescent="0.35">
      <c r="A1757">
        <v>535</v>
      </c>
      <c r="B1757" s="2">
        <v>41565</v>
      </c>
      <c r="C1757" s="3">
        <v>73.959999999999994</v>
      </c>
      <c r="E1757"/>
      <c r="F1757" s="5"/>
    </row>
    <row r="1758" spans="1:6" x14ac:dyDescent="0.35">
      <c r="A1758">
        <v>813</v>
      </c>
      <c r="B1758" s="2">
        <v>41565</v>
      </c>
      <c r="C1758" s="3">
        <v>41.48</v>
      </c>
      <c r="E1758"/>
      <c r="F1758" s="5"/>
    </row>
    <row r="1759" spans="1:6" x14ac:dyDescent="0.35">
      <c r="A1759">
        <v>1187</v>
      </c>
      <c r="B1759" s="2">
        <v>41565</v>
      </c>
      <c r="C1759" s="3">
        <v>24.99</v>
      </c>
      <c r="E1759"/>
      <c r="F1759" s="5"/>
    </row>
    <row r="1760" spans="1:6" x14ac:dyDescent="0.35">
      <c r="A1760">
        <v>1887</v>
      </c>
      <c r="B1760" s="2">
        <v>41565</v>
      </c>
      <c r="C1760" s="3">
        <v>25.99</v>
      </c>
      <c r="E1760"/>
      <c r="F1760" s="5"/>
    </row>
    <row r="1761" spans="1:6" x14ac:dyDescent="0.35">
      <c r="A1761">
        <v>2146</v>
      </c>
      <c r="B1761" s="2">
        <v>41565</v>
      </c>
      <c r="C1761" s="3">
        <v>69.959999999999994</v>
      </c>
      <c r="E1761"/>
      <c r="F1761" s="5"/>
    </row>
    <row r="1762" spans="1:6" x14ac:dyDescent="0.35">
      <c r="A1762">
        <v>1017</v>
      </c>
      <c r="B1762" s="2">
        <v>41564</v>
      </c>
      <c r="C1762" s="3">
        <v>22.99</v>
      </c>
      <c r="E1762"/>
      <c r="F1762" s="5"/>
    </row>
    <row r="1763" spans="1:6" x14ac:dyDescent="0.35">
      <c r="A1763">
        <v>1122</v>
      </c>
      <c r="B1763" s="2">
        <v>41564</v>
      </c>
      <c r="C1763" s="3">
        <v>24.99</v>
      </c>
      <c r="E1763"/>
      <c r="F1763" s="5"/>
    </row>
    <row r="1764" spans="1:6" x14ac:dyDescent="0.35">
      <c r="A1764">
        <v>1184</v>
      </c>
      <c r="B1764" s="2">
        <v>41564</v>
      </c>
      <c r="C1764" s="3">
        <v>20.99</v>
      </c>
      <c r="E1764"/>
      <c r="F1764" s="5"/>
    </row>
    <row r="1765" spans="1:6" x14ac:dyDescent="0.35">
      <c r="A1765">
        <v>241</v>
      </c>
      <c r="B1765" s="2">
        <v>41563</v>
      </c>
      <c r="C1765" s="3">
        <v>25.49</v>
      </c>
      <c r="E1765"/>
      <c r="F1765" s="5"/>
    </row>
    <row r="1766" spans="1:6" x14ac:dyDescent="0.35">
      <c r="A1766">
        <v>275</v>
      </c>
      <c r="B1766" s="2">
        <v>41563</v>
      </c>
      <c r="C1766" s="3">
        <v>42.98</v>
      </c>
      <c r="E1766"/>
      <c r="F1766" s="5"/>
    </row>
    <row r="1767" spans="1:6" x14ac:dyDescent="0.35">
      <c r="A1767">
        <v>1203</v>
      </c>
      <c r="B1767" s="2">
        <v>41563</v>
      </c>
      <c r="C1767" s="3">
        <v>55.47</v>
      </c>
      <c r="E1767"/>
      <c r="F1767" s="5"/>
    </row>
    <row r="1768" spans="1:6" x14ac:dyDescent="0.35">
      <c r="A1768">
        <v>1887</v>
      </c>
      <c r="B1768" s="2">
        <v>41563</v>
      </c>
      <c r="C1768" s="3">
        <v>51.47</v>
      </c>
      <c r="E1768"/>
      <c r="F1768" s="5"/>
    </row>
    <row r="1769" spans="1:6" x14ac:dyDescent="0.35">
      <c r="A1769">
        <v>2149</v>
      </c>
      <c r="B1769" s="2">
        <v>41563</v>
      </c>
      <c r="C1769" s="3">
        <v>23.99</v>
      </c>
      <c r="E1769"/>
      <c r="F1769" s="5"/>
    </row>
    <row r="1770" spans="1:6" x14ac:dyDescent="0.35">
      <c r="A1770">
        <v>2294</v>
      </c>
      <c r="B1770" s="2">
        <v>41563</v>
      </c>
      <c r="C1770" s="3">
        <v>22.99</v>
      </c>
      <c r="E1770"/>
      <c r="F1770" s="5"/>
    </row>
    <row r="1771" spans="1:6" x14ac:dyDescent="0.35">
      <c r="A1771">
        <v>2295</v>
      </c>
      <c r="B1771" s="2">
        <v>41563</v>
      </c>
      <c r="C1771" s="3">
        <v>29.98</v>
      </c>
      <c r="E1771"/>
      <c r="F1771" s="5"/>
    </row>
    <row r="1772" spans="1:6" x14ac:dyDescent="0.35">
      <c r="A1772">
        <v>287</v>
      </c>
      <c r="B1772" s="2">
        <v>41562</v>
      </c>
      <c r="C1772" s="3">
        <v>28.49</v>
      </c>
      <c r="E1772"/>
      <c r="F1772" s="5"/>
    </row>
    <row r="1773" spans="1:6" x14ac:dyDescent="0.35">
      <c r="A1773">
        <v>1160</v>
      </c>
      <c r="B1773" s="2">
        <v>41562</v>
      </c>
      <c r="C1773" s="3">
        <v>39.479999999999997</v>
      </c>
      <c r="E1773"/>
      <c r="F1773" s="5"/>
    </row>
    <row r="1774" spans="1:6" x14ac:dyDescent="0.35">
      <c r="A1774">
        <v>1365</v>
      </c>
      <c r="B1774" s="2">
        <v>41562</v>
      </c>
      <c r="C1774" s="3">
        <v>96.42</v>
      </c>
      <c r="E1774"/>
      <c r="F1774" s="5"/>
    </row>
    <row r="1775" spans="1:6" x14ac:dyDescent="0.35">
      <c r="A1775">
        <v>1516</v>
      </c>
      <c r="B1775" s="2">
        <v>41562</v>
      </c>
      <c r="C1775" s="3">
        <v>22.49</v>
      </c>
      <c r="E1775"/>
      <c r="F1775" s="5"/>
    </row>
    <row r="1776" spans="1:6" x14ac:dyDescent="0.35">
      <c r="A1776">
        <v>1839</v>
      </c>
      <c r="B1776" s="2">
        <v>41562</v>
      </c>
      <c r="C1776" s="3">
        <v>51.97</v>
      </c>
      <c r="E1776"/>
      <c r="F1776" s="5"/>
    </row>
    <row r="1777" spans="1:6" x14ac:dyDescent="0.35">
      <c r="A1777">
        <v>1889</v>
      </c>
      <c r="B1777" s="2">
        <v>41562</v>
      </c>
      <c r="C1777" s="3">
        <v>23.99</v>
      </c>
      <c r="E1777"/>
      <c r="F1777" s="5"/>
    </row>
    <row r="1778" spans="1:6" x14ac:dyDescent="0.35">
      <c r="A1778">
        <v>167</v>
      </c>
      <c r="B1778" s="2">
        <v>41561</v>
      </c>
      <c r="C1778" s="3">
        <v>60.96</v>
      </c>
      <c r="E1778"/>
      <c r="F1778" s="5"/>
    </row>
    <row r="1779" spans="1:6" x14ac:dyDescent="0.35">
      <c r="A1779">
        <v>1221</v>
      </c>
      <c r="B1779" s="2">
        <v>41561</v>
      </c>
      <c r="C1779" s="3">
        <v>22.49</v>
      </c>
      <c r="E1779"/>
      <c r="F1779" s="5"/>
    </row>
    <row r="1780" spans="1:6" x14ac:dyDescent="0.35">
      <c r="A1780">
        <v>1252</v>
      </c>
      <c r="B1780" s="2">
        <v>41561</v>
      </c>
      <c r="C1780" s="3">
        <v>52.47</v>
      </c>
      <c r="E1780"/>
      <c r="F1780" s="5"/>
    </row>
    <row r="1781" spans="1:6" x14ac:dyDescent="0.35">
      <c r="A1781">
        <v>1742</v>
      </c>
      <c r="B1781" s="2">
        <v>41561</v>
      </c>
      <c r="C1781" s="3">
        <v>23.49</v>
      </c>
      <c r="E1781"/>
      <c r="F1781" s="5"/>
    </row>
    <row r="1782" spans="1:6" x14ac:dyDescent="0.35">
      <c r="A1782">
        <v>2044</v>
      </c>
      <c r="B1782" s="2">
        <v>41561</v>
      </c>
      <c r="C1782" s="3">
        <v>21.99</v>
      </c>
      <c r="E1782"/>
      <c r="F1782" s="5"/>
    </row>
    <row r="1783" spans="1:6" x14ac:dyDescent="0.35">
      <c r="A1783">
        <v>2221</v>
      </c>
      <c r="B1783" s="2">
        <v>41561</v>
      </c>
      <c r="C1783" s="3">
        <v>26.49</v>
      </c>
      <c r="E1783"/>
      <c r="F1783" s="5"/>
    </row>
    <row r="1784" spans="1:6" x14ac:dyDescent="0.35">
      <c r="A1784">
        <v>46</v>
      </c>
      <c r="B1784" s="2">
        <v>41560</v>
      </c>
      <c r="C1784" s="3">
        <v>43.48</v>
      </c>
      <c r="E1784"/>
      <c r="F1784" s="5"/>
    </row>
    <row r="1785" spans="1:6" x14ac:dyDescent="0.35">
      <c r="A1785">
        <v>468</v>
      </c>
      <c r="B1785" s="2">
        <v>41560</v>
      </c>
      <c r="C1785" s="3">
        <v>30.97</v>
      </c>
      <c r="E1785"/>
      <c r="F1785" s="5"/>
    </row>
    <row r="1786" spans="1:6" x14ac:dyDescent="0.35">
      <c r="A1786">
        <v>469</v>
      </c>
      <c r="B1786" s="2">
        <v>41560</v>
      </c>
      <c r="C1786" s="3">
        <v>23.99</v>
      </c>
      <c r="E1786"/>
      <c r="F1786" s="5"/>
    </row>
    <row r="1787" spans="1:6" x14ac:dyDescent="0.35">
      <c r="A1787">
        <v>478</v>
      </c>
      <c r="B1787" s="2">
        <v>41560</v>
      </c>
      <c r="C1787" s="3">
        <v>16.489999999999998</v>
      </c>
      <c r="E1787"/>
      <c r="F1787" s="5"/>
    </row>
    <row r="1788" spans="1:6" x14ac:dyDescent="0.35">
      <c r="A1788">
        <v>526</v>
      </c>
      <c r="B1788" s="2">
        <v>41560</v>
      </c>
      <c r="C1788" s="3">
        <v>24.99</v>
      </c>
      <c r="E1788"/>
      <c r="F1788" s="5"/>
    </row>
    <row r="1789" spans="1:6" x14ac:dyDescent="0.35">
      <c r="A1789">
        <v>1126</v>
      </c>
      <c r="B1789" s="2">
        <v>41560</v>
      </c>
      <c r="C1789" s="3">
        <v>32.479999999999997</v>
      </c>
      <c r="E1789"/>
      <c r="F1789" s="5"/>
    </row>
    <row r="1790" spans="1:6" x14ac:dyDescent="0.35">
      <c r="A1790">
        <v>1181</v>
      </c>
      <c r="B1790" s="2">
        <v>41560</v>
      </c>
      <c r="C1790" s="3">
        <v>29.98</v>
      </c>
      <c r="E1790"/>
      <c r="F1790" s="5"/>
    </row>
    <row r="1791" spans="1:6" x14ac:dyDescent="0.35">
      <c r="A1791">
        <v>1279</v>
      </c>
      <c r="B1791" s="2">
        <v>41560</v>
      </c>
      <c r="C1791" s="3">
        <v>27.49</v>
      </c>
      <c r="E1791"/>
      <c r="F1791" s="5"/>
    </row>
    <row r="1792" spans="1:6" x14ac:dyDescent="0.35">
      <c r="A1792">
        <v>1630</v>
      </c>
      <c r="B1792" s="2">
        <v>41560</v>
      </c>
      <c r="C1792" s="3">
        <v>46.97</v>
      </c>
      <c r="E1792"/>
      <c r="F1792" s="5"/>
    </row>
    <row r="1793" spans="1:6" x14ac:dyDescent="0.35">
      <c r="A1793">
        <v>1633</v>
      </c>
      <c r="B1793" s="2">
        <v>41560</v>
      </c>
      <c r="C1793" s="3">
        <v>23.99</v>
      </c>
      <c r="E1793"/>
      <c r="F1793" s="5"/>
    </row>
    <row r="1794" spans="1:6" x14ac:dyDescent="0.35">
      <c r="A1794">
        <v>1744</v>
      </c>
      <c r="B1794" s="2">
        <v>41560</v>
      </c>
      <c r="C1794" s="3">
        <v>26.99</v>
      </c>
      <c r="E1794"/>
      <c r="F1794" s="5"/>
    </row>
    <row r="1795" spans="1:6" x14ac:dyDescent="0.35">
      <c r="A1795">
        <v>2350</v>
      </c>
      <c r="B1795" s="2">
        <v>41560</v>
      </c>
      <c r="C1795" s="3">
        <v>29.48</v>
      </c>
      <c r="E1795"/>
      <c r="F1795" s="5"/>
    </row>
    <row r="1796" spans="1:6" x14ac:dyDescent="0.35">
      <c r="A1796">
        <v>330</v>
      </c>
      <c r="B1796" s="2">
        <v>41559</v>
      </c>
      <c r="C1796" s="3">
        <v>35.49</v>
      </c>
      <c r="E1796"/>
      <c r="F1796" s="5"/>
    </row>
    <row r="1797" spans="1:6" x14ac:dyDescent="0.35">
      <c r="A1797">
        <v>2340</v>
      </c>
      <c r="B1797" s="2">
        <v>41559</v>
      </c>
      <c r="C1797" s="3">
        <v>39.979999999999997</v>
      </c>
      <c r="E1797"/>
      <c r="F1797" s="5"/>
    </row>
    <row r="1798" spans="1:6" x14ac:dyDescent="0.35">
      <c r="A1798">
        <v>415</v>
      </c>
      <c r="B1798" s="2">
        <v>41558</v>
      </c>
      <c r="C1798" s="3">
        <v>23.99</v>
      </c>
      <c r="E1798"/>
      <c r="F1798" s="5"/>
    </row>
    <row r="1799" spans="1:6" x14ac:dyDescent="0.35">
      <c r="A1799">
        <v>451</v>
      </c>
      <c r="B1799" s="2">
        <v>41558</v>
      </c>
      <c r="C1799" s="3">
        <v>63.97</v>
      </c>
      <c r="E1799"/>
      <c r="F1799" s="5"/>
    </row>
    <row r="1800" spans="1:6" x14ac:dyDescent="0.35">
      <c r="A1800">
        <v>671</v>
      </c>
      <c r="B1800" s="2">
        <v>41558</v>
      </c>
      <c r="C1800" s="3">
        <v>36.979999999999997</v>
      </c>
      <c r="E1800"/>
      <c r="F1800" s="5"/>
    </row>
    <row r="1801" spans="1:6" x14ac:dyDescent="0.35">
      <c r="A1801">
        <v>921</v>
      </c>
      <c r="B1801" s="2">
        <v>41558</v>
      </c>
      <c r="C1801" s="3">
        <v>70.959999999999994</v>
      </c>
      <c r="E1801"/>
      <c r="F1801" s="5"/>
    </row>
    <row r="1802" spans="1:6" x14ac:dyDescent="0.35">
      <c r="A1802">
        <v>1017</v>
      </c>
      <c r="B1802" s="2">
        <v>41558</v>
      </c>
      <c r="C1802" s="3">
        <v>21.99</v>
      </c>
      <c r="E1802"/>
      <c r="F1802" s="5"/>
    </row>
    <row r="1803" spans="1:6" x14ac:dyDescent="0.35">
      <c r="A1803">
        <v>1372</v>
      </c>
      <c r="B1803" s="2">
        <v>41558</v>
      </c>
      <c r="C1803" s="3">
        <v>72.95</v>
      </c>
      <c r="E1803"/>
      <c r="F1803" s="5"/>
    </row>
    <row r="1804" spans="1:6" x14ac:dyDescent="0.35">
      <c r="A1804">
        <v>1573</v>
      </c>
      <c r="B1804" s="2">
        <v>41558</v>
      </c>
      <c r="C1804" s="3">
        <v>46.97</v>
      </c>
      <c r="E1804"/>
      <c r="F1804" s="5"/>
    </row>
    <row r="1805" spans="1:6" x14ac:dyDescent="0.35">
      <c r="A1805">
        <v>1789</v>
      </c>
      <c r="B1805" s="2">
        <v>41558</v>
      </c>
      <c r="C1805" s="3">
        <v>47.47</v>
      </c>
      <c r="E1805"/>
      <c r="F1805" s="5"/>
    </row>
    <row r="1806" spans="1:6" x14ac:dyDescent="0.35">
      <c r="A1806">
        <v>2155</v>
      </c>
      <c r="B1806" s="2">
        <v>41558</v>
      </c>
      <c r="C1806" s="3">
        <v>22.99</v>
      </c>
      <c r="E1806"/>
      <c r="F1806" s="5"/>
    </row>
    <row r="1807" spans="1:6" x14ac:dyDescent="0.35">
      <c r="A1807">
        <v>856</v>
      </c>
      <c r="B1807" s="2">
        <v>41557</v>
      </c>
      <c r="C1807" s="3">
        <v>39.479999999999997</v>
      </c>
      <c r="E1807"/>
      <c r="F1807" s="5"/>
    </row>
    <row r="1808" spans="1:6" x14ac:dyDescent="0.35">
      <c r="A1808">
        <v>964</v>
      </c>
      <c r="B1808" s="2">
        <v>41557</v>
      </c>
      <c r="C1808" s="3">
        <v>52.97</v>
      </c>
      <c r="E1808"/>
      <c r="F1808" s="5"/>
    </row>
    <row r="1809" spans="1:6" x14ac:dyDescent="0.35">
      <c r="A1809">
        <v>1017</v>
      </c>
      <c r="B1809" s="2">
        <v>41557</v>
      </c>
      <c r="C1809" s="3">
        <v>21.99</v>
      </c>
      <c r="E1809"/>
      <c r="F1809" s="5"/>
    </row>
    <row r="1810" spans="1:6" x14ac:dyDescent="0.35">
      <c r="A1810">
        <v>1203</v>
      </c>
      <c r="B1810" s="2">
        <v>41557</v>
      </c>
      <c r="C1810" s="3">
        <v>39.49</v>
      </c>
      <c r="E1810"/>
      <c r="F1810" s="5"/>
    </row>
    <row r="1811" spans="1:6" x14ac:dyDescent="0.35">
      <c r="A1811">
        <v>1421</v>
      </c>
      <c r="B1811" s="2">
        <v>41557</v>
      </c>
      <c r="C1811" s="3">
        <v>39.979999999999997</v>
      </c>
      <c r="E1811"/>
      <c r="F1811" s="5"/>
    </row>
    <row r="1812" spans="1:6" x14ac:dyDescent="0.35">
      <c r="A1812">
        <v>1808</v>
      </c>
      <c r="B1812" s="2">
        <v>41557</v>
      </c>
      <c r="C1812" s="3">
        <v>31.48</v>
      </c>
      <c r="E1812"/>
      <c r="F1812" s="5"/>
    </row>
    <row r="1813" spans="1:6" x14ac:dyDescent="0.35">
      <c r="A1813">
        <v>1915</v>
      </c>
      <c r="B1813" s="2">
        <v>41557</v>
      </c>
      <c r="C1813" s="3">
        <v>74.45</v>
      </c>
      <c r="E1813"/>
      <c r="F1813" s="5"/>
    </row>
    <row r="1814" spans="1:6" x14ac:dyDescent="0.35">
      <c r="A1814">
        <v>2348</v>
      </c>
      <c r="B1814" s="2">
        <v>41557</v>
      </c>
      <c r="C1814" s="3">
        <v>25.99</v>
      </c>
      <c r="E1814"/>
      <c r="F1814" s="5"/>
    </row>
    <row r="1815" spans="1:6" x14ac:dyDescent="0.35">
      <c r="A1815">
        <v>39</v>
      </c>
      <c r="B1815" s="2">
        <v>41556</v>
      </c>
      <c r="C1815" s="3">
        <v>27.99</v>
      </c>
      <c r="E1815"/>
      <c r="F1815" s="5"/>
    </row>
    <row r="1816" spans="1:6" x14ac:dyDescent="0.35">
      <c r="A1816">
        <v>526</v>
      </c>
      <c r="B1816" s="2">
        <v>41556</v>
      </c>
      <c r="C1816" s="3">
        <v>22.49</v>
      </c>
      <c r="E1816"/>
      <c r="F1816" s="5"/>
    </row>
    <row r="1817" spans="1:6" x14ac:dyDescent="0.35">
      <c r="A1817">
        <v>906</v>
      </c>
      <c r="B1817" s="2">
        <v>41556</v>
      </c>
      <c r="C1817" s="3">
        <v>79.45</v>
      </c>
      <c r="E1817"/>
      <c r="F1817" s="5"/>
    </row>
    <row r="1818" spans="1:6" x14ac:dyDescent="0.35">
      <c r="A1818">
        <v>1560</v>
      </c>
      <c r="B1818" s="2">
        <v>41556</v>
      </c>
      <c r="C1818" s="3">
        <v>67.47</v>
      </c>
      <c r="E1818"/>
      <c r="F1818" s="5"/>
    </row>
    <row r="1819" spans="1:6" x14ac:dyDescent="0.35">
      <c r="A1819">
        <v>1628</v>
      </c>
      <c r="B1819" s="2">
        <v>41556</v>
      </c>
      <c r="C1819" s="3">
        <v>30.98</v>
      </c>
      <c r="E1819"/>
      <c r="F1819" s="5"/>
    </row>
    <row r="1820" spans="1:6" x14ac:dyDescent="0.35">
      <c r="A1820">
        <v>1742</v>
      </c>
      <c r="B1820" s="2">
        <v>41556</v>
      </c>
      <c r="C1820" s="3">
        <v>35.979999999999997</v>
      </c>
      <c r="E1820"/>
      <c r="F1820" s="5"/>
    </row>
    <row r="1821" spans="1:6" x14ac:dyDescent="0.35">
      <c r="A1821">
        <v>1771</v>
      </c>
      <c r="B1821" s="2">
        <v>41556</v>
      </c>
      <c r="C1821" s="3">
        <v>24.99</v>
      </c>
      <c r="E1821"/>
      <c r="F1821" s="5"/>
    </row>
    <row r="1822" spans="1:6" x14ac:dyDescent="0.35">
      <c r="A1822">
        <v>1889</v>
      </c>
      <c r="B1822" s="2">
        <v>41556</v>
      </c>
      <c r="C1822" s="3">
        <v>49.97</v>
      </c>
      <c r="E1822"/>
      <c r="F1822" s="5"/>
    </row>
    <row r="1823" spans="1:6" x14ac:dyDescent="0.35">
      <c r="A1823">
        <v>1945</v>
      </c>
      <c r="B1823" s="2">
        <v>41556</v>
      </c>
      <c r="C1823" s="3">
        <v>53.48</v>
      </c>
      <c r="E1823"/>
      <c r="F1823" s="5"/>
    </row>
    <row r="1824" spans="1:6" x14ac:dyDescent="0.35">
      <c r="A1824">
        <v>1981</v>
      </c>
      <c r="B1824" s="2">
        <v>41556</v>
      </c>
      <c r="C1824" s="3">
        <v>49.97</v>
      </c>
      <c r="E1824"/>
      <c r="F1824" s="5"/>
    </row>
    <row r="1825" spans="1:6" x14ac:dyDescent="0.35">
      <c r="A1825">
        <v>2112</v>
      </c>
      <c r="B1825" s="2">
        <v>41556</v>
      </c>
      <c r="C1825" s="3">
        <v>28.99</v>
      </c>
      <c r="E1825"/>
      <c r="F1825" s="5"/>
    </row>
    <row r="1826" spans="1:6" x14ac:dyDescent="0.35">
      <c r="A1826">
        <v>2280</v>
      </c>
      <c r="B1826" s="2">
        <v>41556</v>
      </c>
      <c r="C1826" s="3">
        <v>37.479999999999997</v>
      </c>
      <c r="E1826"/>
      <c r="F1826" s="5"/>
    </row>
    <row r="1827" spans="1:6" x14ac:dyDescent="0.35">
      <c r="A1827">
        <v>250</v>
      </c>
      <c r="B1827" s="2">
        <v>41555</v>
      </c>
      <c r="C1827" s="3">
        <v>38.979999999999997</v>
      </c>
      <c r="E1827"/>
      <c r="F1827" s="5"/>
    </row>
    <row r="1828" spans="1:6" x14ac:dyDescent="0.35">
      <c r="A1828">
        <v>570</v>
      </c>
      <c r="B1828" s="2">
        <v>41555</v>
      </c>
      <c r="C1828" s="3">
        <v>22.49</v>
      </c>
      <c r="E1828"/>
      <c r="F1828" s="5"/>
    </row>
    <row r="1829" spans="1:6" x14ac:dyDescent="0.35">
      <c r="A1829">
        <v>745</v>
      </c>
      <c r="B1829" s="2">
        <v>41555</v>
      </c>
      <c r="C1829" s="3">
        <v>26.98</v>
      </c>
      <c r="E1829"/>
      <c r="F1829" s="5"/>
    </row>
    <row r="1830" spans="1:6" x14ac:dyDescent="0.35">
      <c r="A1830">
        <v>1328</v>
      </c>
      <c r="B1830" s="2">
        <v>41555</v>
      </c>
      <c r="C1830" s="3">
        <v>13.99</v>
      </c>
      <c r="E1830"/>
      <c r="F1830" s="5"/>
    </row>
    <row r="1831" spans="1:6" x14ac:dyDescent="0.35">
      <c r="A1831">
        <v>1772</v>
      </c>
      <c r="B1831" s="2">
        <v>41555</v>
      </c>
      <c r="C1831" s="3">
        <v>23.99</v>
      </c>
      <c r="E1831"/>
      <c r="F1831" s="5"/>
    </row>
    <row r="1832" spans="1:6" x14ac:dyDescent="0.35">
      <c r="A1832">
        <v>1798</v>
      </c>
      <c r="B1832" s="2">
        <v>41555</v>
      </c>
      <c r="C1832" s="3">
        <v>91.44</v>
      </c>
      <c r="E1832"/>
      <c r="F1832" s="5"/>
    </row>
    <row r="1833" spans="1:6" x14ac:dyDescent="0.35">
      <c r="A1833">
        <v>2192</v>
      </c>
      <c r="B1833" s="2">
        <v>41555</v>
      </c>
      <c r="C1833" s="3">
        <v>26.48</v>
      </c>
      <c r="E1833"/>
      <c r="F1833" s="5"/>
    </row>
    <row r="1834" spans="1:6" x14ac:dyDescent="0.35">
      <c r="A1834">
        <v>88</v>
      </c>
      <c r="B1834" s="2">
        <v>41554</v>
      </c>
      <c r="C1834" s="3">
        <v>16.489999999999998</v>
      </c>
      <c r="E1834"/>
      <c r="F1834" s="5"/>
    </row>
    <row r="1835" spans="1:6" x14ac:dyDescent="0.35">
      <c r="A1835">
        <v>157</v>
      </c>
      <c r="B1835" s="2">
        <v>41554</v>
      </c>
      <c r="C1835" s="3">
        <v>23.49</v>
      </c>
      <c r="E1835"/>
      <c r="F1835" s="5"/>
    </row>
    <row r="1836" spans="1:6" x14ac:dyDescent="0.35">
      <c r="A1836">
        <v>241</v>
      </c>
      <c r="B1836" s="2">
        <v>41554</v>
      </c>
      <c r="C1836" s="3">
        <v>22.99</v>
      </c>
      <c r="E1836"/>
      <c r="F1836" s="5"/>
    </row>
    <row r="1837" spans="1:6" x14ac:dyDescent="0.35">
      <c r="A1837">
        <v>317</v>
      </c>
      <c r="B1837" s="2">
        <v>41554</v>
      </c>
      <c r="C1837" s="3">
        <v>23.99</v>
      </c>
      <c r="E1837"/>
      <c r="F1837" s="5"/>
    </row>
    <row r="1838" spans="1:6" x14ac:dyDescent="0.35">
      <c r="A1838">
        <v>867</v>
      </c>
      <c r="B1838" s="2">
        <v>41554</v>
      </c>
      <c r="C1838" s="3">
        <v>62.96</v>
      </c>
      <c r="E1838"/>
      <c r="F1838" s="5"/>
    </row>
    <row r="1839" spans="1:6" x14ac:dyDescent="0.35">
      <c r="A1839">
        <v>982</v>
      </c>
      <c r="B1839" s="2">
        <v>41554</v>
      </c>
      <c r="C1839" s="3">
        <v>36.979999999999997</v>
      </c>
      <c r="E1839"/>
      <c r="F1839" s="5"/>
    </row>
    <row r="1840" spans="1:6" x14ac:dyDescent="0.35">
      <c r="A1840">
        <v>1088</v>
      </c>
      <c r="B1840" s="2">
        <v>41554</v>
      </c>
      <c r="C1840" s="3">
        <v>66.489999999999995</v>
      </c>
      <c r="E1840"/>
      <c r="F1840" s="5"/>
    </row>
    <row r="1841" spans="1:6" x14ac:dyDescent="0.35">
      <c r="A1841">
        <v>1164</v>
      </c>
      <c r="B1841" s="2">
        <v>41554</v>
      </c>
      <c r="C1841" s="3">
        <v>31.99</v>
      </c>
      <c r="E1841"/>
      <c r="F1841" s="5"/>
    </row>
    <row r="1842" spans="1:6" x14ac:dyDescent="0.35">
      <c r="A1842">
        <v>1199</v>
      </c>
      <c r="B1842" s="2">
        <v>41554</v>
      </c>
      <c r="C1842" s="3">
        <v>24.99</v>
      </c>
      <c r="E1842"/>
      <c r="F1842" s="5"/>
    </row>
    <row r="1843" spans="1:6" x14ac:dyDescent="0.35">
      <c r="A1843">
        <v>1203</v>
      </c>
      <c r="B1843" s="2">
        <v>41554</v>
      </c>
      <c r="C1843" s="3">
        <v>38.979999999999997</v>
      </c>
      <c r="E1843"/>
      <c r="F1843" s="5"/>
    </row>
    <row r="1844" spans="1:6" x14ac:dyDescent="0.35">
      <c r="A1844">
        <v>1518</v>
      </c>
      <c r="B1844" s="2">
        <v>41554</v>
      </c>
      <c r="C1844" s="3">
        <v>20.49</v>
      </c>
      <c r="E1844"/>
      <c r="F1844" s="5"/>
    </row>
    <row r="1845" spans="1:6" x14ac:dyDescent="0.35">
      <c r="A1845">
        <v>2179</v>
      </c>
      <c r="B1845" s="2">
        <v>41554</v>
      </c>
      <c r="C1845" s="3">
        <v>129.44999999999999</v>
      </c>
      <c r="E1845"/>
      <c r="F1845" s="5"/>
    </row>
    <row r="1846" spans="1:6" x14ac:dyDescent="0.35">
      <c r="A1846">
        <v>148</v>
      </c>
      <c r="B1846" s="2">
        <v>41553</v>
      </c>
      <c r="C1846" s="3">
        <v>35.479999999999997</v>
      </c>
      <c r="E1846"/>
      <c r="F1846" s="5"/>
    </row>
    <row r="1847" spans="1:6" x14ac:dyDescent="0.35">
      <c r="A1847">
        <v>509</v>
      </c>
      <c r="B1847" s="2">
        <v>41553</v>
      </c>
      <c r="C1847" s="3">
        <v>98.44</v>
      </c>
      <c r="E1847"/>
      <c r="F1847" s="5"/>
    </row>
    <row r="1848" spans="1:6" x14ac:dyDescent="0.35">
      <c r="A1848">
        <v>2120</v>
      </c>
      <c r="B1848" s="2">
        <v>41553</v>
      </c>
      <c r="C1848" s="3">
        <v>50.47</v>
      </c>
      <c r="E1848"/>
      <c r="F1848" s="5"/>
    </row>
    <row r="1849" spans="1:6" x14ac:dyDescent="0.35">
      <c r="A1849">
        <v>1056</v>
      </c>
      <c r="B1849" s="2">
        <v>41552</v>
      </c>
      <c r="C1849" s="3">
        <v>89.45</v>
      </c>
      <c r="E1849"/>
      <c r="F1849" s="5"/>
    </row>
    <row r="1850" spans="1:6" x14ac:dyDescent="0.35">
      <c r="A1850">
        <v>1259</v>
      </c>
      <c r="B1850" s="2">
        <v>41552</v>
      </c>
      <c r="C1850" s="3">
        <v>77.959999999999994</v>
      </c>
      <c r="E1850"/>
      <c r="F1850" s="5"/>
    </row>
    <row r="1851" spans="1:6" x14ac:dyDescent="0.35">
      <c r="A1851">
        <v>1445</v>
      </c>
      <c r="B1851" s="2">
        <v>41552</v>
      </c>
      <c r="C1851" s="3">
        <v>24.99</v>
      </c>
      <c r="E1851"/>
      <c r="F1851" s="5"/>
    </row>
    <row r="1852" spans="1:6" x14ac:dyDescent="0.35">
      <c r="A1852">
        <v>1467</v>
      </c>
      <c r="B1852" s="2">
        <v>41552</v>
      </c>
      <c r="C1852" s="3">
        <v>131.41999999999999</v>
      </c>
      <c r="E1852"/>
      <c r="F1852" s="5"/>
    </row>
    <row r="1853" spans="1:6" x14ac:dyDescent="0.35">
      <c r="A1853">
        <v>1887</v>
      </c>
      <c r="B1853" s="2">
        <v>41552</v>
      </c>
      <c r="C1853" s="3">
        <v>17.489999999999998</v>
      </c>
      <c r="E1853"/>
      <c r="F1853" s="5"/>
    </row>
    <row r="1854" spans="1:6" x14ac:dyDescent="0.35">
      <c r="A1854">
        <v>2035</v>
      </c>
      <c r="B1854" s="2">
        <v>41552</v>
      </c>
      <c r="C1854" s="3">
        <v>29.99</v>
      </c>
      <c r="E1854"/>
      <c r="F1854" s="5"/>
    </row>
    <row r="1855" spans="1:6" x14ac:dyDescent="0.35">
      <c r="A1855">
        <v>2222</v>
      </c>
      <c r="B1855" s="2">
        <v>41552</v>
      </c>
      <c r="C1855" s="3">
        <v>23.99</v>
      </c>
      <c r="E1855"/>
      <c r="F1855" s="5"/>
    </row>
    <row r="1856" spans="1:6" x14ac:dyDescent="0.35">
      <c r="A1856">
        <v>1297</v>
      </c>
      <c r="B1856" s="2">
        <v>41551</v>
      </c>
      <c r="C1856" s="3">
        <v>27.99</v>
      </c>
      <c r="E1856"/>
      <c r="F1856" s="5"/>
    </row>
    <row r="1857" spans="1:6" x14ac:dyDescent="0.35">
      <c r="A1857">
        <v>1372</v>
      </c>
      <c r="B1857" s="2">
        <v>41551</v>
      </c>
      <c r="C1857" s="3">
        <v>33.979999999999997</v>
      </c>
      <c r="E1857"/>
      <c r="F1857" s="5"/>
    </row>
    <row r="1858" spans="1:6" x14ac:dyDescent="0.35">
      <c r="A1858">
        <v>1445</v>
      </c>
      <c r="B1858" s="2">
        <v>41551</v>
      </c>
      <c r="C1858" s="3">
        <v>46.98</v>
      </c>
      <c r="E1858"/>
      <c r="F1858" s="5"/>
    </row>
    <row r="1859" spans="1:6" x14ac:dyDescent="0.35">
      <c r="A1859">
        <v>1608</v>
      </c>
      <c r="B1859" s="2">
        <v>41551</v>
      </c>
      <c r="C1859" s="3">
        <v>17.489999999999998</v>
      </c>
      <c r="E1859"/>
      <c r="F1859" s="5"/>
    </row>
    <row r="1860" spans="1:6" x14ac:dyDescent="0.35">
      <c r="A1860">
        <v>1981</v>
      </c>
      <c r="B1860" s="2">
        <v>41551</v>
      </c>
      <c r="C1860" s="3">
        <v>67.959999999999994</v>
      </c>
      <c r="E1860"/>
      <c r="F1860" s="5"/>
    </row>
    <row r="1861" spans="1:6" x14ac:dyDescent="0.35">
      <c r="A1861">
        <v>1122</v>
      </c>
      <c r="B1861" s="2">
        <v>41550</v>
      </c>
      <c r="C1861" s="3">
        <v>61.48</v>
      </c>
      <c r="E1861"/>
      <c r="F1861" s="5"/>
    </row>
    <row r="1862" spans="1:6" x14ac:dyDescent="0.35">
      <c r="A1862">
        <v>1230</v>
      </c>
      <c r="B1862" s="2">
        <v>41550</v>
      </c>
      <c r="C1862" s="3">
        <v>36.979999999999997</v>
      </c>
      <c r="E1862"/>
      <c r="F1862" s="5"/>
    </row>
    <row r="1863" spans="1:6" x14ac:dyDescent="0.35">
      <c r="A1863">
        <v>1265</v>
      </c>
      <c r="B1863" s="2">
        <v>41550</v>
      </c>
      <c r="C1863" s="3">
        <v>41.6</v>
      </c>
      <c r="E1863"/>
      <c r="F1863" s="5"/>
    </row>
    <row r="1864" spans="1:6" x14ac:dyDescent="0.35">
      <c r="A1864">
        <v>1580</v>
      </c>
      <c r="B1864" s="2">
        <v>41550</v>
      </c>
      <c r="C1864" s="3">
        <v>92.96</v>
      </c>
      <c r="E1864"/>
      <c r="F1864" s="5"/>
    </row>
    <row r="1865" spans="1:6" x14ac:dyDescent="0.35">
      <c r="A1865">
        <v>1696</v>
      </c>
      <c r="B1865" s="2">
        <v>41550</v>
      </c>
      <c r="C1865" s="3">
        <v>36.979999999999997</v>
      </c>
      <c r="E1865"/>
      <c r="F1865" s="5"/>
    </row>
    <row r="1866" spans="1:6" x14ac:dyDescent="0.35">
      <c r="A1866">
        <v>1889</v>
      </c>
      <c r="B1866" s="2">
        <v>41550</v>
      </c>
      <c r="C1866" s="3">
        <v>192.84</v>
      </c>
      <c r="E1866"/>
      <c r="F1866" s="5"/>
    </row>
    <row r="1867" spans="1:6" x14ac:dyDescent="0.35">
      <c r="A1867">
        <v>2045</v>
      </c>
      <c r="B1867" s="2">
        <v>41550</v>
      </c>
      <c r="C1867" s="3">
        <v>25.99</v>
      </c>
      <c r="E1867"/>
      <c r="F1867" s="5"/>
    </row>
    <row r="1868" spans="1:6" x14ac:dyDescent="0.35">
      <c r="A1868">
        <v>2172</v>
      </c>
      <c r="B1868" s="2">
        <v>41550</v>
      </c>
      <c r="C1868" s="3">
        <v>40.97</v>
      </c>
      <c r="E1868"/>
      <c r="F1868" s="5"/>
    </row>
    <row r="1869" spans="1:6" x14ac:dyDescent="0.35">
      <c r="A1869">
        <v>2221</v>
      </c>
      <c r="B1869" s="2">
        <v>41550</v>
      </c>
      <c r="C1869" s="3">
        <v>199.37</v>
      </c>
      <c r="E1869"/>
      <c r="F1869" s="5"/>
    </row>
    <row r="1870" spans="1:6" x14ac:dyDescent="0.35">
      <c r="A1870">
        <v>464</v>
      </c>
      <c r="B1870" s="2">
        <v>41549</v>
      </c>
      <c r="C1870" s="3">
        <v>72.44</v>
      </c>
      <c r="E1870"/>
      <c r="F1870" s="5"/>
    </row>
    <row r="1871" spans="1:6" x14ac:dyDescent="0.35">
      <c r="A1871">
        <v>1126</v>
      </c>
      <c r="B1871" s="2">
        <v>41549</v>
      </c>
      <c r="C1871" s="3">
        <v>35.479999999999997</v>
      </c>
      <c r="E1871"/>
      <c r="F1871" s="5"/>
    </row>
    <row r="1872" spans="1:6" x14ac:dyDescent="0.35">
      <c r="A1872">
        <v>1348</v>
      </c>
      <c r="B1872" s="2">
        <v>41549</v>
      </c>
      <c r="C1872" s="3">
        <v>36.479999999999997</v>
      </c>
      <c r="E1872"/>
      <c r="F1872" s="5"/>
    </row>
    <row r="1873" spans="1:6" x14ac:dyDescent="0.35">
      <c r="A1873">
        <v>1354</v>
      </c>
      <c r="B1873" s="2">
        <v>41549</v>
      </c>
      <c r="C1873" s="3">
        <v>50.97</v>
      </c>
      <c r="E1873"/>
      <c r="F1873" s="5"/>
    </row>
    <row r="1874" spans="1:6" x14ac:dyDescent="0.35">
      <c r="A1874">
        <v>1630</v>
      </c>
      <c r="B1874" s="2">
        <v>41549</v>
      </c>
      <c r="C1874" s="3">
        <v>30.98</v>
      </c>
      <c r="E1874"/>
      <c r="F1874" s="5"/>
    </row>
    <row r="1875" spans="1:6" x14ac:dyDescent="0.35">
      <c r="A1875">
        <v>1820</v>
      </c>
      <c r="B1875" s="2">
        <v>41549</v>
      </c>
      <c r="C1875" s="3">
        <v>104.94</v>
      </c>
      <c r="E1875"/>
      <c r="F1875" s="5"/>
    </row>
    <row r="1876" spans="1:6" x14ac:dyDescent="0.35">
      <c r="A1876">
        <v>1981</v>
      </c>
      <c r="B1876" s="2">
        <v>41549</v>
      </c>
      <c r="C1876" s="3">
        <v>23.99</v>
      </c>
      <c r="E1876"/>
      <c r="F1876" s="5"/>
    </row>
    <row r="1877" spans="1:6" x14ac:dyDescent="0.35">
      <c r="A1877">
        <v>1984</v>
      </c>
      <c r="B1877" s="2">
        <v>41549</v>
      </c>
      <c r="C1877" s="3">
        <v>30.49</v>
      </c>
      <c r="E1877"/>
      <c r="F1877" s="5"/>
    </row>
    <row r="1878" spans="1:6" x14ac:dyDescent="0.35">
      <c r="A1878">
        <v>2149</v>
      </c>
      <c r="B1878" s="2">
        <v>41549</v>
      </c>
      <c r="C1878" s="3">
        <v>25.49</v>
      </c>
      <c r="E1878"/>
      <c r="F1878" s="5"/>
    </row>
    <row r="1879" spans="1:6" x14ac:dyDescent="0.35">
      <c r="A1879">
        <v>364</v>
      </c>
      <c r="B1879" s="2">
        <v>41548</v>
      </c>
      <c r="C1879" s="3">
        <v>49.97</v>
      </c>
      <c r="E1879"/>
      <c r="F1879" s="5"/>
    </row>
    <row r="1880" spans="1:6" x14ac:dyDescent="0.35">
      <c r="A1880">
        <v>561</v>
      </c>
      <c r="B1880" s="2">
        <v>41548</v>
      </c>
      <c r="C1880" s="3">
        <v>53.47</v>
      </c>
      <c r="E1880"/>
      <c r="F1880" s="5"/>
    </row>
    <row r="1881" spans="1:6" x14ac:dyDescent="0.35">
      <c r="A1881">
        <v>1201</v>
      </c>
      <c r="B1881" s="2">
        <v>41548</v>
      </c>
      <c r="C1881" s="3">
        <v>58.95</v>
      </c>
      <c r="E1881"/>
      <c r="F1881" s="5"/>
    </row>
    <row r="1882" spans="1:6" x14ac:dyDescent="0.35">
      <c r="A1882">
        <v>1981</v>
      </c>
      <c r="B1882" s="2">
        <v>41548</v>
      </c>
      <c r="C1882" s="3">
        <v>50.97</v>
      </c>
      <c r="E1882"/>
      <c r="F1882" s="5"/>
    </row>
    <row r="1883" spans="1:6" x14ac:dyDescent="0.35">
      <c r="A1883">
        <v>2138</v>
      </c>
      <c r="B1883" s="2">
        <v>41548</v>
      </c>
      <c r="C1883" s="3">
        <v>26.49</v>
      </c>
      <c r="E1883"/>
      <c r="F1883" s="5"/>
    </row>
    <row r="1884" spans="1:6" x14ac:dyDescent="0.35">
      <c r="A1884">
        <v>59</v>
      </c>
      <c r="B1884" s="2">
        <v>41547</v>
      </c>
      <c r="C1884" s="3">
        <v>17.489999999999998</v>
      </c>
      <c r="E1884"/>
      <c r="F1884" s="5"/>
    </row>
    <row r="1885" spans="1:6" x14ac:dyDescent="0.35">
      <c r="A1885">
        <v>495</v>
      </c>
      <c r="B1885" s="2">
        <v>41547</v>
      </c>
      <c r="C1885" s="3">
        <v>22.49</v>
      </c>
      <c r="E1885"/>
      <c r="F1885" s="5"/>
    </row>
    <row r="1886" spans="1:6" x14ac:dyDescent="0.35">
      <c r="A1886">
        <v>519</v>
      </c>
      <c r="B1886" s="2">
        <v>41547</v>
      </c>
      <c r="C1886" s="3">
        <v>52.47</v>
      </c>
      <c r="E1886"/>
      <c r="F1886" s="5"/>
    </row>
    <row r="1887" spans="1:6" x14ac:dyDescent="0.35">
      <c r="A1887">
        <v>584</v>
      </c>
      <c r="B1887" s="2">
        <v>41547</v>
      </c>
      <c r="C1887" s="3">
        <v>56.98</v>
      </c>
      <c r="E1887"/>
      <c r="F1887" s="5"/>
    </row>
    <row r="1888" spans="1:6" x14ac:dyDescent="0.35">
      <c r="A1888">
        <v>720</v>
      </c>
      <c r="B1888" s="2">
        <v>41547</v>
      </c>
      <c r="C1888" s="3">
        <v>31.99</v>
      </c>
      <c r="E1888"/>
      <c r="F1888" s="5"/>
    </row>
    <row r="1889" spans="1:6" x14ac:dyDescent="0.35">
      <c r="A1889">
        <v>761</v>
      </c>
      <c r="B1889" s="2">
        <v>41547</v>
      </c>
      <c r="C1889" s="3">
        <v>104.44</v>
      </c>
      <c r="E1889"/>
      <c r="F1889" s="5"/>
    </row>
    <row r="1890" spans="1:6" x14ac:dyDescent="0.35">
      <c r="A1890">
        <v>944</v>
      </c>
      <c r="B1890" s="2">
        <v>41547</v>
      </c>
      <c r="C1890" s="3">
        <v>67.47</v>
      </c>
      <c r="E1890"/>
      <c r="F1890" s="5"/>
    </row>
    <row r="1891" spans="1:6" x14ac:dyDescent="0.35">
      <c r="A1891">
        <v>1044</v>
      </c>
      <c r="B1891" s="2">
        <v>41547</v>
      </c>
      <c r="C1891" s="3">
        <v>30.49</v>
      </c>
      <c r="E1891"/>
      <c r="F1891" s="5"/>
    </row>
    <row r="1892" spans="1:6" x14ac:dyDescent="0.35">
      <c r="A1892">
        <v>1187</v>
      </c>
      <c r="B1892" s="2">
        <v>41547</v>
      </c>
      <c r="C1892" s="3">
        <v>52.97</v>
      </c>
      <c r="E1892"/>
      <c r="F1892" s="5"/>
    </row>
    <row r="1893" spans="1:6" x14ac:dyDescent="0.35">
      <c r="A1893">
        <v>1245</v>
      </c>
      <c r="B1893" s="2">
        <v>41547</v>
      </c>
      <c r="C1893" s="3">
        <v>35.979999999999997</v>
      </c>
      <c r="E1893"/>
      <c r="F1893" s="5"/>
    </row>
    <row r="1894" spans="1:6" x14ac:dyDescent="0.35">
      <c r="A1894">
        <v>1669</v>
      </c>
      <c r="B1894" s="2">
        <v>41547</v>
      </c>
      <c r="C1894" s="3">
        <v>36.979999999999997</v>
      </c>
      <c r="E1894"/>
      <c r="F1894" s="5"/>
    </row>
    <row r="1895" spans="1:6" x14ac:dyDescent="0.35">
      <c r="A1895">
        <v>2089</v>
      </c>
      <c r="B1895" s="2">
        <v>41547</v>
      </c>
      <c r="C1895" s="3">
        <v>23.99</v>
      </c>
      <c r="E1895"/>
      <c r="F1895" s="5"/>
    </row>
    <row r="1896" spans="1:6" x14ac:dyDescent="0.35">
      <c r="A1896">
        <v>2240</v>
      </c>
      <c r="B1896" s="2">
        <v>41547</v>
      </c>
      <c r="C1896" s="3">
        <v>52.97</v>
      </c>
      <c r="E1896"/>
      <c r="F1896" s="5"/>
    </row>
    <row r="1897" spans="1:6" x14ac:dyDescent="0.35">
      <c r="A1897">
        <v>148</v>
      </c>
      <c r="B1897" s="2">
        <v>41546</v>
      </c>
      <c r="C1897" s="3">
        <v>22.49</v>
      </c>
      <c r="E1897"/>
      <c r="F1897" s="5"/>
    </row>
    <row r="1898" spans="1:6" x14ac:dyDescent="0.35">
      <c r="A1898">
        <v>382</v>
      </c>
      <c r="B1898" s="2">
        <v>41546</v>
      </c>
      <c r="C1898" s="3">
        <v>66.97</v>
      </c>
      <c r="E1898"/>
      <c r="F1898" s="5"/>
    </row>
    <row r="1899" spans="1:6" x14ac:dyDescent="0.35">
      <c r="A1899">
        <v>477</v>
      </c>
      <c r="B1899" s="2">
        <v>41546</v>
      </c>
      <c r="C1899" s="3">
        <v>25.49</v>
      </c>
      <c r="E1899"/>
      <c r="F1899" s="5"/>
    </row>
    <row r="1900" spans="1:6" x14ac:dyDescent="0.35">
      <c r="A1900">
        <v>841</v>
      </c>
      <c r="B1900" s="2">
        <v>41546</v>
      </c>
      <c r="C1900" s="3">
        <v>39.479999999999997</v>
      </c>
      <c r="E1900"/>
      <c r="F1900" s="5"/>
    </row>
    <row r="1901" spans="1:6" x14ac:dyDescent="0.35">
      <c r="A1901">
        <v>1245</v>
      </c>
      <c r="B1901" s="2">
        <v>41546</v>
      </c>
      <c r="C1901" s="3">
        <v>22.49</v>
      </c>
      <c r="E1901"/>
      <c r="F1901" s="5"/>
    </row>
    <row r="1902" spans="1:6" x14ac:dyDescent="0.35">
      <c r="A1902">
        <v>1516</v>
      </c>
      <c r="B1902" s="2">
        <v>41546</v>
      </c>
      <c r="C1902" s="3">
        <v>39.979999999999997</v>
      </c>
      <c r="E1902"/>
      <c r="F1902" s="5"/>
    </row>
    <row r="1903" spans="1:6" x14ac:dyDescent="0.35">
      <c r="A1903">
        <v>1700</v>
      </c>
      <c r="B1903" s="2">
        <v>41546</v>
      </c>
      <c r="C1903" s="3">
        <v>31.96</v>
      </c>
      <c r="E1903"/>
      <c r="F1903" s="5"/>
    </row>
    <row r="1904" spans="1:6" x14ac:dyDescent="0.35">
      <c r="A1904">
        <v>1808</v>
      </c>
      <c r="B1904" s="2">
        <v>41546</v>
      </c>
      <c r="C1904" s="3">
        <v>71.97</v>
      </c>
      <c r="E1904"/>
      <c r="F1904" s="5"/>
    </row>
    <row r="1905" spans="1:6" x14ac:dyDescent="0.35">
      <c r="A1905">
        <v>1843</v>
      </c>
      <c r="B1905" s="2">
        <v>41546</v>
      </c>
      <c r="C1905" s="3">
        <v>51.97</v>
      </c>
      <c r="E1905"/>
      <c r="F1905" s="5"/>
    </row>
    <row r="1906" spans="1:6" x14ac:dyDescent="0.35">
      <c r="A1906">
        <v>157</v>
      </c>
      <c r="B1906" s="2">
        <v>41545</v>
      </c>
      <c r="C1906" s="3">
        <v>59.46</v>
      </c>
      <c r="E1906"/>
      <c r="F1906" s="5"/>
    </row>
    <row r="1907" spans="1:6" x14ac:dyDescent="0.35">
      <c r="A1907">
        <v>1445</v>
      </c>
      <c r="B1907" s="2">
        <v>41545</v>
      </c>
      <c r="C1907" s="3">
        <v>26.49</v>
      </c>
      <c r="E1907"/>
      <c r="F1907" s="5"/>
    </row>
    <row r="1908" spans="1:6" x14ac:dyDescent="0.35">
      <c r="A1908">
        <v>1733</v>
      </c>
      <c r="B1908" s="2">
        <v>41545</v>
      </c>
      <c r="C1908" s="3">
        <v>63.96</v>
      </c>
      <c r="E1908"/>
      <c r="F1908" s="5"/>
    </row>
    <row r="1909" spans="1:6" x14ac:dyDescent="0.35">
      <c r="A1909">
        <v>2233</v>
      </c>
      <c r="B1909" s="2">
        <v>41545</v>
      </c>
      <c r="C1909" s="3">
        <v>49.97</v>
      </c>
      <c r="E1909"/>
      <c r="F1909" s="5"/>
    </row>
    <row r="1910" spans="1:6" x14ac:dyDescent="0.35">
      <c r="A1910">
        <v>157</v>
      </c>
      <c r="B1910" s="2">
        <v>41544</v>
      </c>
      <c r="C1910" s="3">
        <v>68.959999999999994</v>
      </c>
      <c r="E1910"/>
      <c r="F1910" s="5"/>
    </row>
    <row r="1911" spans="1:6" x14ac:dyDescent="0.35">
      <c r="A1911">
        <v>170</v>
      </c>
      <c r="B1911" s="2">
        <v>41544</v>
      </c>
      <c r="C1911" s="3">
        <v>25.49</v>
      </c>
      <c r="E1911"/>
      <c r="F1911" s="5"/>
    </row>
    <row r="1912" spans="1:6" x14ac:dyDescent="0.35">
      <c r="A1912">
        <v>263</v>
      </c>
      <c r="B1912" s="2">
        <v>41544</v>
      </c>
      <c r="C1912" s="3">
        <v>75.45</v>
      </c>
      <c r="E1912"/>
      <c r="F1912" s="5"/>
    </row>
    <row r="1913" spans="1:6" x14ac:dyDescent="0.35">
      <c r="A1913">
        <v>477</v>
      </c>
      <c r="B1913" s="2">
        <v>41544</v>
      </c>
      <c r="C1913" s="3">
        <v>57.98</v>
      </c>
      <c r="E1913"/>
      <c r="F1913" s="5"/>
    </row>
    <row r="1914" spans="1:6" x14ac:dyDescent="0.35">
      <c r="A1914">
        <v>813</v>
      </c>
      <c r="B1914" s="2">
        <v>41544</v>
      </c>
      <c r="C1914" s="3">
        <v>23.99</v>
      </c>
      <c r="E1914"/>
      <c r="F1914" s="5"/>
    </row>
    <row r="1915" spans="1:6" x14ac:dyDescent="0.35">
      <c r="A1915">
        <v>1134</v>
      </c>
      <c r="B1915" s="2">
        <v>41544</v>
      </c>
      <c r="C1915" s="3">
        <v>51.97</v>
      </c>
      <c r="E1915"/>
      <c r="F1915" s="5"/>
    </row>
    <row r="1916" spans="1:6" x14ac:dyDescent="0.35">
      <c r="A1916">
        <v>1517</v>
      </c>
      <c r="B1916" s="2">
        <v>41544</v>
      </c>
      <c r="C1916" s="3">
        <v>22.49</v>
      </c>
      <c r="E1916"/>
      <c r="F1916" s="5"/>
    </row>
    <row r="1917" spans="1:6" x14ac:dyDescent="0.35">
      <c r="A1917">
        <v>1525</v>
      </c>
      <c r="B1917" s="2">
        <v>41544</v>
      </c>
      <c r="C1917" s="3">
        <v>34.479999999999997</v>
      </c>
      <c r="E1917"/>
      <c r="F1917" s="5"/>
    </row>
    <row r="1918" spans="1:6" x14ac:dyDescent="0.35">
      <c r="A1918">
        <v>1608</v>
      </c>
      <c r="B1918" s="2">
        <v>41544</v>
      </c>
      <c r="C1918" s="3">
        <v>23.99</v>
      </c>
      <c r="E1918"/>
      <c r="F1918" s="5"/>
    </row>
    <row r="1919" spans="1:6" x14ac:dyDescent="0.35">
      <c r="A1919">
        <v>1981</v>
      </c>
      <c r="B1919" s="2">
        <v>41544</v>
      </c>
      <c r="C1919" s="3">
        <v>23.99</v>
      </c>
      <c r="E1919"/>
      <c r="F1919" s="5"/>
    </row>
    <row r="1920" spans="1:6" x14ac:dyDescent="0.35">
      <c r="A1920">
        <v>2121</v>
      </c>
      <c r="B1920" s="2">
        <v>41544</v>
      </c>
      <c r="C1920" s="3">
        <v>27.99</v>
      </c>
      <c r="E1920"/>
      <c r="F1920" s="5"/>
    </row>
    <row r="1921" spans="1:6" x14ac:dyDescent="0.35">
      <c r="A1921">
        <v>2163</v>
      </c>
      <c r="B1921" s="2">
        <v>41544</v>
      </c>
      <c r="C1921" s="3">
        <v>58.96</v>
      </c>
      <c r="E1921"/>
      <c r="F1921" s="5"/>
    </row>
    <row r="1922" spans="1:6" x14ac:dyDescent="0.35">
      <c r="A1922">
        <v>2264</v>
      </c>
      <c r="B1922" s="2">
        <v>41544</v>
      </c>
      <c r="C1922" s="3">
        <v>38.479999999999997</v>
      </c>
      <c r="E1922"/>
      <c r="F1922" s="5"/>
    </row>
    <row r="1923" spans="1:6" x14ac:dyDescent="0.35">
      <c r="A1923">
        <v>2356</v>
      </c>
      <c r="B1923" s="2">
        <v>41544</v>
      </c>
      <c r="C1923" s="3">
        <v>42.47</v>
      </c>
      <c r="E1923"/>
      <c r="F1923" s="5"/>
    </row>
    <row r="1924" spans="1:6" x14ac:dyDescent="0.35">
      <c r="A1924">
        <v>693</v>
      </c>
      <c r="B1924" s="2">
        <v>41543</v>
      </c>
      <c r="C1924" s="3">
        <v>53.96</v>
      </c>
      <c r="E1924"/>
      <c r="F1924" s="5"/>
    </row>
    <row r="1925" spans="1:6" x14ac:dyDescent="0.35">
      <c r="A1925">
        <v>1300</v>
      </c>
      <c r="B1925" s="2">
        <v>41543</v>
      </c>
      <c r="C1925" s="3">
        <v>35.979999999999997</v>
      </c>
      <c r="E1925"/>
      <c r="F1925" s="5"/>
    </row>
    <row r="1926" spans="1:6" x14ac:dyDescent="0.35">
      <c r="A1926">
        <v>1572</v>
      </c>
      <c r="B1926" s="2">
        <v>41543</v>
      </c>
      <c r="C1926" s="3">
        <v>49.97</v>
      </c>
      <c r="E1926"/>
      <c r="F1926" s="5"/>
    </row>
    <row r="1927" spans="1:6" x14ac:dyDescent="0.35">
      <c r="A1927">
        <v>1925</v>
      </c>
      <c r="B1927" s="2">
        <v>41543</v>
      </c>
      <c r="C1927" s="3">
        <v>23.99</v>
      </c>
      <c r="E1927"/>
      <c r="F1927" s="5"/>
    </row>
    <row r="1928" spans="1:6" x14ac:dyDescent="0.35">
      <c r="A1928">
        <v>99</v>
      </c>
      <c r="B1928" s="2">
        <v>41542</v>
      </c>
      <c r="C1928" s="3">
        <v>28.48</v>
      </c>
      <c r="E1928"/>
      <c r="F1928" s="5"/>
    </row>
    <row r="1929" spans="1:6" x14ac:dyDescent="0.35">
      <c r="A1929">
        <v>289</v>
      </c>
      <c r="B1929" s="2">
        <v>41542</v>
      </c>
      <c r="C1929" s="3">
        <v>57.98</v>
      </c>
      <c r="E1929"/>
      <c r="F1929" s="5"/>
    </row>
    <row r="1930" spans="1:6" x14ac:dyDescent="0.35">
      <c r="A1930">
        <v>303</v>
      </c>
      <c r="B1930" s="2">
        <v>41542</v>
      </c>
      <c r="C1930" s="3">
        <v>42.48</v>
      </c>
      <c r="E1930"/>
      <c r="F1930" s="5"/>
    </row>
    <row r="1931" spans="1:6" x14ac:dyDescent="0.35">
      <c r="A1931">
        <v>509</v>
      </c>
      <c r="B1931" s="2">
        <v>41542</v>
      </c>
      <c r="C1931" s="3">
        <v>26.49</v>
      </c>
      <c r="E1931"/>
      <c r="F1931" s="5"/>
    </row>
    <row r="1932" spans="1:6" x14ac:dyDescent="0.35">
      <c r="A1932">
        <v>801</v>
      </c>
      <c r="B1932" s="2">
        <v>41542</v>
      </c>
      <c r="C1932" s="3">
        <v>148.9</v>
      </c>
      <c r="E1932"/>
      <c r="F1932" s="5"/>
    </row>
    <row r="1933" spans="1:6" x14ac:dyDescent="0.35">
      <c r="A1933">
        <v>938</v>
      </c>
      <c r="B1933" s="2">
        <v>41542</v>
      </c>
      <c r="C1933" s="3">
        <v>19.97</v>
      </c>
      <c r="E1933"/>
      <c r="F1933" s="5"/>
    </row>
    <row r="1934" spans="1:6" x14ac:dyDescent="0.35">
      <c r="A1934">
        <v>2068</v>
      </c>
      <c r="B1934" s="2">
        <v>41542</v>
      </c>
      <c r="C1934" s="3">
        <v>49.97</v>
      </c>
      <c r="E1934"/>
      <c r="F1934" s="5"/>
    </row>
    <row r="1935" spans="1:6" x14ac:dyDescent="0.35">
      <c r="A1935">
        <v>2069</v>
      </c>
      <c r="B1935" s="2">
        <v>41542</v>
      </c>
      <c r="C1935" s="3">
        <v>39.479999999999997</v>
      </c>
      <c r="E1935"/>
      <c r="F1935" s="5"/>
    </row>
    <row r="1936" spans="1:6" x14ac:dyDescent="0.35">
      <c r="A1936">
        <v>2076</v>
      </c>
      <c r="B1936" s="2">
        <v>41542</v>
      </c>
      <c r="C1936" s="3">
        <v>23.99</v>
      </c>
      <c r="E1936"/>
      <c r="F1936" s="5"/>
    </row>
    <row r="1937" spans="1:6" x14ac:dyDescent="0.35">
      <c r="A1937">
        <v>92</v>
      </c>
      <c r="B1937" s="2">
        <v>41541</v>
      </c>
      <c r="C1937" s="3">
        <v>87.97</v>
      </c>
      <c r="E1937"/>
      <c r="F1937" s="5"/>
    </row>
    <row r="1938" spans="1:6" x14ac:dyDescent="0.35">
      <c r="A1938">
        <v>164</v>
      </c>
      <c r="B1938" s="2">
        <v>41541</v>
      </c>
      <c r="C1938" s="3">
        <v>47.97</v>
      </c>
      <c r="E1938"/>
      <c r="F1938" s="5"/>
    </row>
    <row r="1939" spans="1:6" x14ac:dyDescent="0.35">
      <c r="A1939">
        <v>232</v>
      </c>
      <c r="B1939" s="2">
        <v>41541</v>
      </c>
      <c r="C1939" s="3">
        <v>21.99</v>
      </c>
      <c r="E1939"/>
      <c r="F1939" s="5"/>
    </row>
    <row r="1940" spans="1:6" x14ac:dyDescent="0.35">
      <c r="A1940">
        <v>289</v>
      </c>
      <c r="B1940" s="2">
        <v>41541</v>
      </c>
      <c r="C1940" s="3">
        <v>35.979999999999997</v>
      </c>
      <c r="E1940"/>
      <c r="F1940" s="5"/>
    </row>
    <row r="1941" spans="1:6" x14ac:dyDescent="0.35">
      <c r="A1941">
        <v>336</v>
      </c>
      <c r="B1941" s="2">
        <v>41541</v>
      </c>
      <c r="C1941" s="3">
        <v>21.49</v>
      </c>
      <c r="E1941"/>
      <c r="F1941" s="5"/>
    </row>
    <row r="1942" spans="1:6" x14ac:dyDescent="0.35">
      <c r="A1942">
        <v>1129</v>
      </c>
      <c r="B1942" s="2">
        <v>41541</v>
      </c>
      <c r="C1942" s="3">
        <v>67.959999999999994</v>
      </c>
      <c r="E1942"/>
      <c r="F1942" s="5"/>
    </row>
    <row r="1943" spans="1:6" x14ac:dyDescent="0.35">
      <c r="A1943">
        <v>1189</v>
      </c>
      <c r="B1943" s="2">
        <v>41541</v>
      </c>
      <c r="C1943" s="3">
        <v>36.979999999999997</v>
      </c>
      <c r="E1943"/>
      <c r="F1943" s="5"/>
    </row>
    <row r="1944" spans="1:6" x14ac:dyDescent="0.35">
      <c r="A1944">
        <v>1860</v>
      </c>
      <c r="B1944" s="2">
        <v>41541</v>
      </c>
      <c r="C1944" s="3">
        <v>68.47</v>
      </c>
      <c r="E1944"/>
      <c r="F1944" s="5"/>
    </row>
    <row r="1945" spans="1:6" x14ac:dyDescent="0.35">
      <c r="A1945">
        <v>1863</v>
      </c>
      <c r="B1945" s="2">
        <v>41541</v>
      </c>
      <c r="C1945" s="3">
        <v>13.99</v>
      </c>
      <c r="E1945"/>
      <c r="F1945" s="5"/>
    </row>
    <row r="1946" spans="1:6" x14ac:dyDescent="0.35">
      <c r="A1946">
        <v>289</v>
      </c>
      <c r="B1946" s="2">
        <v>41540</v>
      </c>
      <c r="C1946" s="3">
        <v>70.98</v>
      </c>
      <c r="E1946"/>
      <c r="F1946" s="5"/>
    </row>
    <row r="1947" spans="1:6" x14ac:dyDescent="0.35">
      <c r="A1947">
        <v>521</v>
      </c>
      <c r="B1947" s="2">
        <v>41540</v>
      </c>
      <c r="C1947" s="3">
        <v>57.48</v>
      </c>
      <c r="E1947"/>
      <c r="F1947" s="5"/>
    </row>
    <row r="1948" spans="1:6" x14ac:dyDescent="0.35">
      <c r="A1948">
        <v>630</v>
      </c>
      <c r="B1948" s="2">
        <v>41540</v>
      </c>
      <c r="C1948" s="3">
        <v>29.98</v>
      </c>
      <c r="E1948"/>
      <c r="F1948" s="5"/>
    </row>
    <row r="1949" spans="1:6" x14ac:dyDescent="0.35">
      <c r="A1949">
        <v>732</v>
      </c>
      <c r="B1949" s="2">
        <v>41540</v>
      </c>
      <c r="C1949" s="3">
        <v>46.97</v>
      </c>
      <c r="E1949"/>
      <c r="F1949" s="5"/>
    </row>
    <row r="1950" spans="1:6" x14ac:dyDescent="0.35">
      <c r="A1950">
        <v>1017</v>
      </c>
      <c r="B1950" s="2">
        <v>41540</v>
      </c>
      <c r="C1950" s="3">
        <v>21.99</v>
      </c>
      <c r="E1950"/>
      <c r="F1950" s="5"/>
    </row>
    <row r="1951" spans="1:6" x14ac:dyDescent="0.35">
      <c r="A1951">
        <v>1056</v>
      </c>
      <c r="B1951" s="2">
        <v>41540</v>
      </c>
      <c r="C1951" s="3">
        <v>38.479999999999997</v>
      </c>
      <c r="E1951"/>
      <c r="F1951" s="5"/>
    </row>
    <row r="1952" spans="1:6" x14ac:dyDescent="0.35">
      <c r="A1952">
        <v>1539</v>
      </c>
      <c r="B1952" s="2">
        <v>41540</v>
      </c>
      <c r="C1952" s="3">
        <v>22.99</v>
      </c>
      <c r="E1952"/>
      <c r="F1952" s="5"/>
    </row>
    <row r="1953" spans="1:6" x14ac:dyDescent="0.35">
      <c r="A1953">
        <v>1961</v>
      </c>
      <c r="B1953" s="2">
        <v>41540</v>
      </c>
      <c r="C1953" s="3">
        <v>22.49</v>
      </c>
      <c r="E1953"/>
      <c r="F1953" s="5"/>
    </row>
    <row r="1954" spans="1:6" x14ac:dyDescent="0.35">
      <c r="A1954">
        <v>562</v>
      </c>
      <c r="B1954" s="2">
        <v>41539</v>
      </c>
      <c r="C1954" s="3">
        <v>26.99</v>
      </c>
      <c r="E1954"/>
      <c r="F1954" s="5"/>
    </row>
    <row r="1955" spans="1:6" x14ac:dyDescent="0.35">
      <c r="A1955">
        <v>921</v>
      </c>
      <c r="B1955" s="2">
        <v>41539</v>
      </c>
      <c r="C1955" s="3">
        <v>56.48</v>
      </c>
      <c r="E1955"/>
      <c r="F1955" s="5"/>
    </row>
    <row r="1956" spans="1:6" x14ac:dyDescent="0.35">
      <c r="A1956">
        <v>949</v>
      </c>
      <c r="B1956" s="2">
        <v>41539</v>
      </c>
      <c r="C1956" s="3">
        <v>41.97</v>
      </c>
      <c r="E1956"/>
      <c r="F1956" s="5"/>
    </row>
    <row r="1957" spans="1:6" x14ac:dyDescent="0.35">
      <c r="A1957">
        <v>1081</v>
      </c>
      <c r="B1957" s="2">
        <v>41539</v>
      </c>
      <c r="C1957" s="3">
        <v>130.41</v>
      </c>
      <c r="E1957"/>
      <c r="F1957" s="5"/>
    </row>
    <row r="1958" spans="1:6" x14ac:dyDescent="0.35">
      <c r="A1958">
        <v>1348</v>
      </c>
      <c r="B1958" s="2">
        <v>41539</v>
      </c>
      <c r="C1958" s="3">
        <v>22.49</v>
      </c>
      <c r="E1958"/>
      <c r="F1958" s="5"/>
    </row>
    <row r="1959" spans="1:6" x14ac:dyDescent="0.35">
      <c r="A1959">
        <v>1365</v>
      </c>
      <c r="B1959" s="2">
        <v>41539</v>
      </c>
      <c r="C1959" s="3">
        <v>76.44</v>
      </c>
      <c r="E1959"/>
      <c r="F1959" s="5"/>
    </row>
    <row r="1960" spans="1:6" x14ac:dyDescent="0.35">
      <c r="A1960">
        <v>1763</v>
      </c>
      <c r="B1960" s="2">
        <v>41539</v>
      </c>
      <c r="C1960" s="3">
        <v>27.49</v>
      </c>
      <c r="E1960"/>
      <c r="F1960" s="5"/>
    </row>
    <row r="1961" spans="1:6" x14ac:dyDescent="0.35">
      <c r="A1961">
        <v>2149</v>
      </c>
      <c r="B1961" s="2">
        <v>41539</v>
      </c>
      <c r="C1961" s="3">
        <v>36.979999999999997</v>
      </c>
      <c r="E1961"/>
      <c r="F1961" s="5"/>
    </row>
    <row r="1962" spans="1:6" x14ac:dyDescent="0.35">
      <c r="A1962">
        <v>2231</v>
      </c>
      <c r="B1962" s="2">
        <v>41539</v>
      </c>
      <c r="C1962" s="3">
        <v>57.96</v>
      </c>
      <c r="E1962"/>
      <c r="F1962" s="5"/>
    </row>
    <row r="1963" spans="1:6" x14ac:dyDescent="0.35">
      <c r="A1963">
        <v>713</v>
      </c>
      <c r="B1963" s="2">
        <v>41538</v>
      </c>
      <c r="C1963" s="3">
        <v>28.49</v>
      </c>
      <c r="E1963"/>
      <c r="F1963" s="5"/>
    </row>
    <row r="1964" spans="1:6" x14ac:dyDescent="0.35">
      <c r="A1964">
        <v>1160</v>
      </c>
      <c r="B1964" s="2">
        <v>41538</v>
      </c>
      <c r="C1964" s="3">
        <v>37.979999999999997</v>
      </c>
      <c r="E1964"/>
      <c r="F1964" s="5"/>
    </row>
    <row r="1965" spans="1:6" x14ac:dyDescent="0.35">
      <c r="A1965">
        <v>1348</v>
      </c>
      <c r="B1965" s="2">
        <v>41538</v>
      </c>
      <c r="C1965" s="3">
        <v>42.49</v>
      </c>
      <c r="E1965"/>
      <c r="F1965" s="5"/>
    </row>
    <row r="1966" spans="1:6" x14ac:dyDescent="0.35">
      <c r="A1966">
        <v>1352</v>
      </c>
      <c r="B1966" s="2">
        <v>41538</v>
      </c>
      <c r="C1966" s="3">
        <v>52.47</v>
      </c>
      <c r="E1966"/>
      <c r="F1966" s="5"/>
    </row>
    <row r="1967" spans="1:6" x14ac:dyDescent="0.35">
      <c r="A1967">
        <v>1361</v>
      </c>
      <c r="B1967" s="2">
        <v>41538</v>
      </c>
      <c r="C1967" s="3">
        <v>23.99</v>
      </c>
      <c r="E1967"/>
      <c r="F1967" s="5"/>
    </row>
    <row r="1968" spans="1:6" x14ac:dyDescent="0.35">
      <c r="A1968">
        <v>1413</v>
      </c>
      <c r="B1968" s="2">
        <v>41538</v>
      </c>
      <c r="C1968" s="3">
        <v>32.49</v>
      </c>
      <c r="E1968"/>
      <c r="F1968" s="5"/>
    </row>
    <row r="1969" spans="1:6" x14ac:dyDescent="0.35">
      <c r="A1969">
        <v>1421</v>
      </c>
      <c r="B1969" s="2">
        <v>41538</v>
      </c>
      <c r="C1969" s="3">
        <v>13.99</v>
      </c>
      <c r="E1969"/>
      <c r="F1969" s="5"/>
    </row>
    <row r="1970" spans="1:6" x14ac:dyDescent="0.35">
      <c r="A1970">
        <v>1516</v>
      </c>
      <c r="B1970" s="2">
        <v>41538</v>
      </c>
      <c r="C1970" s="3">
        <v>39.479999999999997</v>
      </c>
      <c r="E1970"/>
      <c r="F1970" s="5"/>
    </row>
    <row r="1971" spans="1:6" x14ac:dyDescent="0.35">
      <c r="A1971">
        <v>1929</v>
      </c>
      <c r="B1971" s="2">
        <v>41538</v>
      </c>
      <c r="C1971" s="3">
        <v>25.49</v>
      </c>
      <c r="E1971"/>
      <c r="F1971" s="5"/>
    </row>
    <row r="1972" spans="1:6" x14ac:dyDescent="0.35">
      <c r="A1972">
        <v>2312</v>
      </c>
      <c r="B1972" s="2">
        <v>41538</v>
      </c>
      <c r="C1972" s="3">
        <v>23.49</v>
      </c>
      <c r="E1972"/>
      <c r="F1972" s="5"/>
    </row>
    <row r="1973" spans="1:6" x14ac:dyDescent="0.35">
      <c r="A1973">
        <v>521</v>
      </c>
      <c r="B1973" s="2">
        <v>41537</v>
      </c>
      <c r="C1973" s="3">
        <v>22.49</v>
      </c>
      <c r="E1973"/>
      <c r="F1973" s="5"/>
    </row>
    <row r="1974" spans="1:6" x14ac:dyDescent="0.35">
      <c r="A1974">
        <v>661</v>
      </c>
      <c r="B1974" s="2">
        <v>41537</v>
      </c>
      <c r="C1974" s="3">
        <v>23.99</v>
      </c>
      <c r="E1974"/>
      <c r="F1974" s="5"/>
    </row>
    <row r="1975" spans="1:6" x14ac:dyDescent="0.35">
      <c r="A1975">
        <v>668</v>
      </c>
      <c r="B1975" s="2">
        <v>41537</v>
      </c>
      <c r="C1975" s="3">
        <v>13.99</v>
      </c>
      <c r="E1975"/>
      <c r="F1975" s="5"/>
    </row>
    <row r="1976" spans="1:6" x14ac:dyDescent="0.35">
      <c r="A1976">
        <v>1242</v>
      </c>
      <c r="B1976" s="2">
        <v>41537</v>
      </c>
      <c r="C1976" s="3">
        <v>23.49</v>
      </c>
      <c r="E1976"/>
      <c r="F1976" s="5"/>
    </row>
    <row r="1977" spans="1:6" x14ac:dyDescent="0.35">
      <c r="A1977">
        <v>1292</v>
      </c>
      <c r="B1977" s="2">
        <v>41537</v>
      </c>
      <c r="C1977" s="3">
        <v>23.99</v>
      </c>
      <c r="E1977"/>
      <c r="F1977" s="5"/>
    </row>
    <row r="1978" spans="1:6" x14ac:dyDescent="0.35">
      <c r="A1978">
        <v>1387</v>
      </c>
      <c r="B1978" s="2">
        <v>41537</v>
      </c>
      <c r="C1978" s="3">
        <v>46.97</v>
      </c>
      <c r="E1978"/>
      <c r="F1978" s="5"/>
    </row>
    <row r="1979" spans="1:6" x14ac:dyDescent="0.35">
      <c r="A1979">
        <v>1939</v>
      </c>
      <c r="B1979" s="2">
        <v>41537</v>
      </c>
      <c r="C1979" s="3">
        <v>53.47</v>
      </c>
      <c r="E1979"/>
      <c r="F1979" s="5"/>
    </row>
    <row r="1980" spans="1:6" x14ac:dyDescent="0.35">
      <c r="A1980">
        <v>179</v>
      </c>
      <c r="B1980" s="2">
        <v>41536</v>
      </c>
      <c r="C1980" s="3">
        <v>67.959999999999994</v>
      </c>
      <c r="E1980"/>
      <c r="F1980" s="5"/>
    </row>
    <row r="1981" spans="1:6" x14ac:dyDescent="0.35">
      <c r="A1981">
        <v>185</v>
      </c>
      <c r="B1981" s="2">
        <v>41536</v>
      </c>
      <c r="C1981" s="3">
        <v>73.97</v>
      </c>
      <c r="E1981"/>
      <c r="F1981" s="5"/>
    </row>
    <row r="1982" spans="1:6" x14ac:dyDescent="0.35">
      <c r="A1982">
        <v>783</v>
      </c>
      <c r="B1982" s="2">
        <v>41536</v>
      </c>
      <c r="C1982" s="3">
        <v>33.979999999999997</v>
      </c>
      <c r="E1982"/>
      <c r="F1982" s="5"/>
    </row>
    <row r="1983" spans="1:6" x14ac:dyDescent="0.35">
      <c r="A1983">
        <v>1160</v>
      </c>
      <c r="B1983" s="2">
        <v>41536</v>
      </c>
      <c r="C1983" s="3">
        <v>67.97</v>
      </c>
      <c r="E1983"/>
      <c r="F1983" s="5"/>
    </row>
    <row r="1984" spans="1:6" x14ac:dyDescent="0.35">
      <c r="A1984">
        <v>1547</v>
      </c>
      <c r="B1984" s="2">
        <v>41536</v>
      </c>
      <c r="C1984" s="3">
        <v>81.459999999999994</v>
      </c>
      <c r="E1984"/>
      <c r="F1984" s="5"/>
    </row>
    <row r="1985" spans="1:6" x14ac:dyDescent="0.35">
      <c r="A1985">
        <v>1712</v>
      </c>
      <c r="B1985" s="2">
        <v>41536</v>
      </c>
      <c r="C1985" s="3">
        <v>35.479999999999997</v>
      </c>
      <c r="E1985"/>
      <c r="F1985" s="5"/>
    </row>
    <row r="1986" spans="1:6" x14ac:dyDescent="0.35">
      <c r="A1986">
        <v>1746</v>
      </c>
      <c r="B1986" s="2">
        <v>41536</v>
      </c>
      <c r="C1986" s="3">
        <v>25.49</v>
      </c>
      <c r="E1986"/>
      <c r="F1986" s="5"/>
    </row>
    <row r="1987" spans="1:6" x14ac:dyDescent="0.35">
      <c r="A1987">
        <v>1821</v>
      </c>
      <c r="B1987" s="2">
        <v>41536</v>
      </c>
      <c r="C1987" s="3">
        <v>20.49</v>
      </c>
      <c r="E1987"/>
      <c r="F1987" s="5"/>
    </row>
    <row r="1988" spans="1:6" x14ac:dyDescent="0.35">
      <c r="A1988">
        <v>1981</v>
      </c>
      <c r="B1988" s="2">
        <v>41536</v>
      </c>
      <c r="C1988" s="3">
        <v>36.979999999999997</v>
      </c>
      <c r="E1988"/>
      <c r="F1988" s="5"/>
    </row>
    <row r="1989" spans="1:6" x14ac:dyDescent="0.35">
      <c r="A1989">
        <v>267</v>
      </c>
      <c r="B1989" s="2">
        <v>41535</v>
      </c>
      <c r="C1989" s="3">
        <v>28.99</v>
      </c>
      <c r="E1989"/>
      <c r="F1989" s="5"/>
    </row>
    <row r="1990" spans="1:6" x14ac:dyDescent="0.35">
      <c r="A1990">
        <v>291</v>
      </c>
      <c r="B1990" s="2">
        <v>41535</v>
      </c>
      <c r="C1990" s="3">
        <v>82.45</v>
      </c>
      <c r="E1990"/>
      <c r="F1990" s="5"/>
    </row>
    <row r="1991" spans="1:6" x14ac:dyDescent="0.35">
      <c r="A1991">
        <v>509</v>
      </c>
      <c r="B1991" s="2">
        <v>41535</v>
      </c>
      <c r="C1991" s="3">
        <v>80.45</v>
      </c>
      <c r="E1991"/>
      <c r="F1991" s="5"/>
    </row>
    <row r="1992" spans="1:6" x14ac:dyDescent="0.35">
      <c r="A1992">
        <v>613</v>
      </c>
      <c r="B1992" s="2">
        <v>41535</v>
      </c>
      <c r="C1992" s="3">
        <v>22.49</v>
      </c>
      <c r="E1992"/>
      <c r="F1992" s="5"/>
    </row>
    <row r="1993" spans="1:6" x14ac:dyDescent="0.35">
      <c r="A1993">
        <v>1056</v>
      </c>
      <c r="B1993" s="2">
        <v>41535</v>
      </c>
      <c r="C1993" s="3">
        <v>41.48</v>
      </c>
      <c r="E1993"/>
      <c r="F1993" s="5"/>
    </row>
    <row r="1994" spans="1:6" x14ac:dyDescent="0.35">
      <c r="A1994">
        <v>1535</v>
      </c>
      <c r="B1994" s="2">
        <v>41535</v>
      </c>
      <c r="C1994" s="3">
        <v>21.48</v>
      </c>
      <c r="E1994"/>
      <c r="F1994" s="5"/>
    </row>
    <row r="1995" spans="1:6" x14ac:dyDescent="0.35">
      <c r="A1995">
        <v>2149</v>
      </c>
      <c r="B1995" s="2">
        <v>41535</v>
      </c>
      <c r="C1995" s="3">
        <v>23.99</v>
      </c>
      <c r="E1995"/>
      <c r="F1995" s="5"/>
    </row>
    <row r="1996" spans="1:6" x14ac:dyDescent="0.35">
      <c r="A1996">
        <v>148</v>
      </c>
      <c r="B1996" s="2">
        <v>41534</v>
      </c>
      <c r="C1996" s="3">
        <v>54.92</v>
      </c>
      <c r="E1996"/>
      <c r="F1996" s="5"/>
    </row>
    <row r="1997" spans="1:6" x14ac:dyDescent="0.35">
      <c r="A1997">
        <v>1516</v>
      </c>
      <c r="B1997" s="2">
        <v>41534</v>
      </c>
      <c r="C1997" s="3">
        <v>43.48</v>
      </c>
      <c r="E1997"/>
      <c r="F1997" s="5"/>
    </row>
    <row r="1998" spans="1:6" x14ac:dyDescent="0.35">
      <c r="A1998">
        <v>1770</v>
      </c>
      <c r="B1998" s="2">
        <v>41534</v>
      </c>
      <c r="C1998" s="3">
        <v>23.49</v>
      </c>
      <c r="E1998"/>
      <c r="F1998" s="5"/>
    </row>
    <row r="1999" spans="1:6" x14ac:dyDescent="0.35">
      <c r="A1999">
        <v>101</v>
      </c>
      <c r="B1999" s="2">
        <v>41533</v>
      </c>
      <c r="C1999" s="3">
        <v>34.979999999999997</v>
      </c>
      <c r="E1999"/>
      <c r="F1999" s="5"/>
    </row>
    <row r="2000" spans="1:6" x14ac:dyDescent="0.35">
      <c r="A2000">
        <v>157</v>
      </c>
      <c r="B2000" s="2">
        <v>41533</v>
      </c>
      <c r="C2000" s="3">
        <v>36.979999999999997</v>
      </c>
      <c r="E2000"/>
      <c r="F2000" s="5"/>
    </row>
    <row r="2001" spans="1:6" x14ac:dyDescent="0.35">
      <c r="A2001">
        <v>1295</v>
      </c>
      <c r="B2001" s="2">
        <v>41533</v>
      </c>
      <c r="C2001" s="3">
        <v>39.479999999999997</v>
      </c>
      <c r="E2001"/>
      <c r="F2001" s="5"/>
    </row>
    <row r="2002" spans="1:6" x14ac:dyDescent="0.35">
      <c r="A2002">
        <v>1516</v>
      </c>
      <c r="B2002" s="2">
        <v>41533</v>
      </c>
      <c r="C2002" s="3">
        <v>32.49</v>
      </c>
      <c r="E2002"/>
      <c r="F2002" s="5"/>
    </row>
    <row r="2003" spans="1:6" x14ac:dyDescent="0.35">
      <c r="A2003">
        <v>1679</v>
      </c>
      <c r="B2003" s="2">
        <v>41533</v>
      </c>
      <c r="C2003" s="3">
        <v>25.96</v>
      </c>
      <c r="E2003"/>
      <c r="F2003" s="5"/>
    </row>
    <row r="2004" spans="1:6" x14ac:dyDescent="0.35">
      <c r="A2004">
        <v>1981</v>
      </c>
      <c r="B2004" s="2">
        <v>41533</v>
      </c>
      <c r="C2004" s="3">
        <v>88.94</v>
      </c>
      <c r="E2004"/>
      <c r="F2004" s="5"/>
    </row>
    <row r="2005" spans="1:6" x14ac:dyDescent="0.35">
      <c r="A2005">
        <v>2210</v>
      </c>
      <c r="B2005" s="2">
        <v>41533</v>
      </c>
      <c r="C2005" s="3">
        <v>35.979999999999997</v>
      </c>
      <c r="E2005"/>
      <c r="F2005" s="5"/>
    </row>
    <row r="2006" spans="1:6" x14ac:dyDescent="0.35">
      <c r="A2006">
        <v>549</v>
      </c>
      <c r="B2006" s="2">
        <v>41532</v>
      </c>
      <c r="C2006" s="3">
        <v>38.979999999999997</v>
      </c>
      <c r="E2006"/>
      <c r="F2006" s="5"/>
    </row>
    <row r="2007" spans="1:6" x14ac:dyDescent="0.35">
      <c r="A2007">
        <v>567</v>
      </c>
      <c r="B2007" s="2">
        <v>41532</v>
      </c>
      <c r="C2007" s="3">
        <v>25.48</v>
      </c>
      <c r="E2007"/>
      <c r="F2007" s="5"/>
    </row>
    <row r="2008" spans="1:6" x14ac:dyDescent="0.35">
      <c r="A2008">
        <v>949</v>
      </c>
      <c r="B2008" s="2">
        <v>41532</v>
      </c>
      <c r="C2008" s="3">
        <v>32.979999999999997</v>
      </c>
      <c r="E2008"/>
      <c r="F2008" s="5"/>
    </row>
    <row r="2009" spans="1:6" x14ac:dyDescent="0.35">
      <c r="A2009">
        <v>1467</v>
      </c>
      <c r="B2009" s="2">
        <v>41532</v>
      </c>
      <c r="C2009" s="3">
        <v>145.9</v>
      </c>
      <c r="E2009"/>
      <c r="F2009" s="5"/>
    </row>
    <row r="2010" spans="1:6" x14ac:dyDescent="0.35">
      <c r="A2010">
        <v>1560</v>
      </c>
      <c r="B2010" s="2">
        <v>41532</v>
      </c>
      <c r="C2010" s="3">
        <v>200.39</v>
      </c>
      <c r="E2010"/>
      <c r="F2010" s="5"/>
    </row>
    <row r="2011" spans="1:6" x14ac:dyDescent="0.35">
      <c r="A2011">
        <v>1615</v>
      </c>
      <c r="B2011" s="2">
        <v>41532</v>
      </c>
      <c r="C2011" s="3">
        <v>28.49</v>
      </c>
      <c r="E2011"/>
      <c r="F2011" s="5"/>
    </row>
    <row r="2012" spans="1:6" x14ac:dyDescent="0.35">
      <c r="A2012">
        <v>1822</v>
      </c>
      <c r="B2012" s="2">
        <v>41532</v>
      </c>
      <c r="C2012" s="3">
        <v>43.47</v>
      </c>
      <c r="E2012"/>
      <c r="F2012" s="5"/>
    </row>
    <row r="2013" spans="1:6" x14ac:dyDescent="0.35">
      <c r="A2013">
        <v>2191</v>
      </c>
      <c r="B2013" s="2">
        <v>41532</v>
      </c>
      <c r="C2013" s="3">
        <v>78.45</v>
      </c>
      <c r="E2013"/>
      <c r="F2013" s="5"/>
    </row>
    <row r="2014" spans="1:6" x14ac:dyDescent="0.35">
      <c r="A2014">
        <v>145</v>
      </c>
      <c r="B2014" s="2">
        <v>41531</v>
      </c>
      <c r="C2014" s="3">
        <v>33.99</v>
      </c>
      <c r="E2014"/>
      <c r="F2014" s="5"/>
    </row>
    <row r="2015" spans="1:6" x14ac:dyDescent="0.35">
      <c r="A2015">
        <v>817</v>
      </c>
      <c r="B2015" s="2">
        <v>41531</v>
      </c>
      <c r="C2015" s="3">
        <v>51.97</v>
      </c>
      <c r="E2015"/>
      <c r="F2015" s="5"/>
    </row>
    <row r="2016" spans="1:6" x14ac:dyDescent="0.35">
      <c r="A2016">
        <v>1129</v>
      </c>
      <c r="B2016" s="2">
        <v>41531</v>
      </c>
      <c r="C2016" s="3">
        <v>67.959999999999994</v>
      </c>
      <c r="E2016"/>
      <c r="F2016" s="5"/>
    </row>
    <row r="2017" spans="1:6" x14ac:dyDescent="0.35">
      <c r="A2017">
        <v>1187</v>
      </c>
      <c r="B2017" s="2">
        <v>41531</v>
      </c>
      <c r="C2017" s="3">
        <v>53.97</v>
      </c>
      <c r="E2017"/>
      <c r="F2017" s="5"/>
    </row>
    <row r="2018" spans="1:6" x14ac:dyDescent="0.35">
      <c r="A2018">
        <v>1307</v>
      </c>
      <c r="B2018" s="2">
        <v>41531</v>
      </c>
      <c r="C2018" s="3">
        <v>47.97</v>
      </c>
      <c r="E2018"/>
      <c r="F2018" s="5"/>
    </row>
    <row r="2019" spans="1:6" x14ac:dyDescent="0.35">
      <c r="A2019">
        <v>1348</v>
      </c>
      <c r="B2019" s="2">
        <v>41531</v>
      </c>
      <c r="C2019" s="3">
        <v>23.99</v>
      </c>
      <c r="E2019"/>
      <c r="F2019" s="5"/>
    </row>
    <row r="2020" spans="1:6" x14ac:dyDescent="0.35">
      <c r="A2020">
        <v>1413</v>
      </c>
      <c r="B2020" s="2">
        <v>41531</v>
      </c>
      <c r="C2020" s="3">
        <v>37.979999999999997</v>
      </c>
      <c r="E2020"/>
      <c r="F2020" s="5"/>
    </row>
    <row r="2021" spans="1:6" x14ac:dyDescent="0.35">
      <c r="A2021">
        <v>1516</v>
      </c>
      <c r="B2021" s="2">
        <v>41531</v>
      </c>
      <c r="C2021" s="3">
        <v>37.479999999999997</v>
      </c>
      <c r="E2021"/>
      <c r="F2021" s="5"/>
    </row>
    <row r="2022" spans="1:6" x14ac:dyDescent="0.35">
      <c r="A2022">
        <v>2096</v>
      </c>
      <c r="B2022" s="2">
        <v>41531</v>
      </c>
      <c r="C2022" s="3">
        <v>49.47</v>
      </c>
      <c r="E2022"/>
      <c r="F2022" s="5"/>
    </row>
    <row r="2023" spans="1:6" x14ac:dyDescent="0.35">
      <c r="A2023">
        <v>312</v>
      </c>
      <c r="B2023" s="2">
        <v>41530</v>
      </c>
      <c r="C2023" s="3">
        <v>33.479999999999997</v>
      </c>
      <c r="E2023"/>
      <c r="F2023" s="5"/>
    </row>
    <row r="2024" spans="1:6" x14ac:dyDescent="0.35">
      <c r="A2024">
        <v>474</v>
      </c>
      <c r="B2024" s="2">
        <v>41530</v>
      </c>
      <c r="C2024" s="3">
        <v>39.479999999999997</v>
      </c>
      <c r="E2024"/>
      <c r="F2024" s="5"/>
    </row>
    <row r="2025" spans="1:6" x14ac:dyDescent="0.35">
      <c r="A2025">
        <v>477</v>
      </c>
      <c r="B2025" s="2">
        <v>41530</v>
      </c>
      <c r="C2025" s="3">
        <v>36.979999999999997</v>
      </c>
      <c r="E2025"/>
      <c r="F2025" s="5"/>
    </row>
    <row r="2026" spans="1:6" x14ac:dyDescent="0.35">
      <c r="A2026">
        <v>1185</v>
      </c>
      <c r="B2026" s="2">
        <v>41530</v>
      </c>
      <c r="C2026" s="3">
        <v>49.97</v>
      </c>
      <c r="E2026"/>
      <c r="F2026" s="5"/>
    </row>
    <row r="2027" spans="1:6" x14ac:dyDescent="0.35">
      <c r="A2027">
        <v>1629</v>
      </c>
      <c r="B2027" s="2">
        <v>41530</v>
      </c>
      <c r="C2027" s="3">
        <v>71.44</v>
      </c>
      <c r="E2027"/>
      <c r="F2027" s="5"/>
    </row>
    <row r="2028" spans="1:6" x14ac:dyDescent="0.35">
      <c r="A2028">
        <v>1821</v>
      </c>
      <c r="B2028" s="2">
        <v>41530</v>
      </c>
      <c r="C2028" s="3">
        <v>28.98</v>
      </c>
      <c r="E2028"/>
      <c r="F2028" s="5"/>
    </row>
    <row r="2029" spans="1:6" x14ac:dyDescent="0.35">
      <c r="A2029">
        <v>2220</v>
      </c>
      <c r="B2029" s="2">
        <v>41530</v>
      </c>
      <c r="C2029" s="3">
        <v>22.99</v>
      </c>
      <c r="E2029"/>
      <c r="F2029" s="5"/>
    </row>
    <row r="2030" spans="1:6" x14ac:dyDescent="0.35">
      <c r="A2030">
        <v>302</v>
      </c>
      <c r="B2030" s="2">
        <v>41529</v>
      </c>
      <c r="C2030" s="3">
        <v>31.99</v>
      </c>
      <c r="E2030"/>
      <c r="F2030" s="5"/>
    </row>
    <row r="2031" spans="1:6" x14ac:dyDescent="0.35">
      <c r="A2031">
        <v>1126</v>
      </c>
      <c r="B2031" s="2">
        <v>41529</v>
      </c>
      <c r="C2031" s="3">
        <v>45.97</v>
      </c>
      <c r="E2031"/>
      <c r="F2031" s="5"/>
    </row>
    <row r="2032" spans="1:6" x14ac:dyDescent="0.35">
      <c r="A2032">
        <v>1849</v>
      </c>
      <c r="B2032" s="2">
        <v>41529</v>
      </c>
      <c r="C2032" s="3">
        <v>23.99</v>
      </c>
      <c r="E2032"/>
      <c r="F2032" s="5"/>
    </row>
    <row r="2033" spans="1:6" x14ac:dyDescent="0.35">
      <c r="A2033">
        <v>99</v>
      </c>
      <c r="B2033" s="2">
        <v>41528</v>
      </c>
      <c r="C2033" s="3">
        <v>46.96</v>
      </c>
      <c r="E2033"/>
      <c r="F2033" s="5"/>
    </row>
    <row r="2034" spans="1:6" x14ac:dyDescent="0.35">
      <c r="A2034">
        <v>148</v>
      </c>
      <c r="B2034" s="2">
        <v>41528</v>
      </c>
      <c r="C2034" s="3">
        <v>23.99</v>
      </c>
      <c r="E2034"/>
      <c r="F2034" s="5"/>
    </row>
    <row r="2035" spans="1:6" x14ac:dyDescent="0.35">
      <c r="A2035">
        <v>151</v>
      </c>
      <c r="B2035" s="2">
        <v>41528</v>
      </c>
      <c r="C2035" s="3">
        <v>25.37</v>
      </c>
      <c r="E2035"/>
      <c r="F2035" s="5"/>
    </row>
    <row r="2036" spans="1:6" x14ac:dyDescent="0.35">
      <c r="A2036">
        <v>157</v>
      </c>
      <c r="B2036" s="2">
        <v>41528</v>
      </c>
      <c r="C2036" s="3">
        <v>50.97</v>
      </c>
      <c r="E2036"/>
      <c r="F2036" s="5"/>
    </row>
    <row r="2037" spans="1:6" x14ac:dyDescent="0.35">
      <c r="A2037">
        <v>596</v>
      </c>
      <c r="B2037" s="2">
        <v>41528</v>
      </c>
      <c r="C2037" s="3">
        <v>80.459999999999994</v>
      </c>
      <c r="E2037"/>
      <c r="F2037" s="5"/>
    </row>
    <row r="2038" spans="1:6" x14ac:dyDescent="0.35">
      <c r="A2038">
        <v>867</v>
      </c>
      <c r="B2038" s="2">
        <v>41528</v>
      </c>
      <c r="C2038" s="3">
        <v>36.979999999999997</v>
      </c>
      <c r="E2038"/>
      <c r="F2038" s="5"/>
    </row>
    <row r="2039" spans="1:6" x14ac:dyDescent="0.35">
      <c r="A2039">
        <v>1109</v>
      </c>
      <c r="B2039" s="2">
        <v>41528</v>
      </c>
      <c r="C2039" s="3">
        <v>38.979999999999997</v>
      </c>
      <c r="E2039"/>
      <c r="F2039" s="5"/>
    </row>
    <row r="2040" spans="1:6" x14ac:dyDescent="0.35">
      <c r="A2040">
        <v>1328</v>
      </c>
      <c r="B2040" s="2">
        <v>41528</v>
      </c>
      <c r="C2040" s="3">
        <v>34.49</v>
      </c>
      <c r="E2040"/>
      <c r="F2040" s="5"/>
    </row>
    <row r="2041" spans="1:6" x14ac:dyDescent="0.35">
      <c r="A2041">
        <v>1338</v>
      </c>
      <c r="B2041" s="2">
        <v>41528</v>
      </c>
      <c r="C2041" s="3">
        <v>35.97</v>
      </c>
      <c r="E2041"/>
      <c r="F2041" s="5"/>
    </row>
    <row r="2042" spans="1:6" x14ac:dyDescent="0.35">
      <c r="A2042">
        <v>2305</v>
      </c>
      <c r="B2042" s="2">
        <v>41528</v>
      </c>
      <c r="C2042" s="3">
        <v>38.979999999999997</v>
      </c>
      <c r="E2042"/>
      <c r="F2042" s="5"/>
    </row>
    <row r="2043" spans="1:6" x14ac:dyDescent="0.35">
      <c r="A2043">
        <v>2354</v>
      </c>
      <c r="B2043" s="2">
        <v>41528</v>
      </c>
      <c r="C2043" s="3">
        <v>22.77</v>
      </c>
      <c r="E2043"/>
      <c r="F2043" s="5"/>
    </row>
    <row r="2044" spans="1:6" x14ac:dyDescent="0.35">
      <c r="A2044">
        <v>88</v>
      </c>
      <c r="B2044" s="2">
        <v>41527</v>
      </c>
      <c r="C2044" s="3">
        <v>22.49</v>
      </c>
      <c r="E2044"/>
      <c r="F2044" s="5"/>
    </row>
    <row r="2045" spans="1:6" x14ac:dyDescent="0.35">
      <c r="A2045">
        <v>336</v>
      </c>
      <c r="B2045" s="2">
        <v>41527</v>
      </c>
      <c r="C2045" s="3">
        <v>47.48</v>
      </c>
      <c r="E2045"/>
      <c r="F2045" s="5"/>
    </row>
    <row r="2046" spans="1:6" x14ac:dyDescent="0.35">
      <c r="A2046">
        <v>382</v>
      </c>
      <c r="B2046" s="2">
        <v>41527</v>
      </c>
      <c r="C2046" s="3">
        <v>23.99</v>
      </c>
      <c r="E2046"/>
      <c r="F2046" s="5"/>
    </row>
    <row r="2047" spans="1:6" x14ac:dyDescent="0.35">
      <c r="A2047">
        <v>485</v>
      </c>
      <c r="B2047" s="2">
        <v>41527</v>
      </c>
      <c r="C2047" s="3">
        <v>44.47</v>
      </c>
      <c r="E2047"/>
      <c r="F2047" s="5"/>
    </row>
    <row r="2048" spans="1:6" x14ac:dyDescent="0.35">
      <c r="A2048">
        <v>1516</v>
      </c>
      <c r="B2048" s="2">
        <v>41527</v>
      </c>
      <c r="C2048" s="3">
        <v>22.49</v>
      </c>
      <c r="E2048"/>
      <c r="F2048" s="5"/>
    </row>
    <row r="2049" spans="1:6" x14ac:dyDescent="0.35">
      <c r="A2049">
        <v>1614</v>
      </c>
      <c r="B2049" s="2">
        <v>41527</v>
      </c>
      <c r="C2049" s="3">
        <v>25.49</v>
      </c>
      <c r="E2049"/>
      <c r="F2049" s="5"/>
    </row>
    <row r="2050" spans="1:6" x14ac:dyDescent="0.35">
      <c r="A2050">
        <v>2348</v>
      </c>
      <c r="B2050" s="2">
        <v>41527</v>
      </c>
      <c r="C2050" s="3">
        <v>24.99</v>
      </c>
      <c r="E2050"/>
      <c r="F2050" s="5"/>
    </row>
    <row r="2051" spans="1:6" x14ac:dyDescent="0.35">
      <c r="A2051">
        <v>88</v>
      </c>
      <c r="B2051" s="2">
        <v>41526</v>
      </c>
      <c r="C2051" s="3">
        <v>23.99</v>
      </c>
      <c r="E2051"/>
      <c r="F2051" s="5"/>
    </row>
    <row r="2052" spans="1:6" x14ac:dyDescent="0.35">
      <c r="A2052">
        <v>693</v>
      </c>
      <c r="B2052" s="2">
        <v>41526</v>
      </c>
      <c r="C2052" s="3">
        <v>18.489999999999998</v>
      </c>
      <c r="E2052"/>
      <c r="F2052" s="5"/>
    </row>
    <row r="2053" spans="1:6" x14ac:dyDescent="0.35">
      <c r="A2053">
        <v>1203</v>
      </c>
      <c r="B2053" s="2">
        <v>41526</v>
      </c>
      <c r="C2053" s="3">
        <v>50.47</v>
      </c>
      <c r="E2053"/>
      <c r="F2053" s="5"/>
    </row>
    <row r="2054" spans="1:6" x14ac:dyDescent="0.35">
      <c r="A2054">
        <v>9</v>
      </c>
      <c r="B2054" s="2">
        <v>41525</v>
      </c>
      <c r="C2054" s="3">
        <v>33.97</v>
      </c>
      <c r="E2054"/>
      <c r="F2054" s="5"/>
    </row>
    <row r="2055" spans="1:6" x14ac:dyDescent="0.35">
      <c r="A2055">
        <v>151</v>
      </c>
      <c r="B2055" s="2">
        <v>41525</v>
      </c>
      <c r="C2055" s="3">
        <v>21.77</v>
      </c>
      <c r="E2055"/>
      <c r="F2055" s="5"/>
    </row>
    <row r="2056" spans="1:6" x14ac:dyDescent="0.35">
      <c r="A2056">
        <v>275</v>
      </c>
      <c r="B2056" s="2">
        <v>41525</v>
      </c>
      <c r="C2056" s="3">
        <v>36.74</v>
      </c>
      <c r="E2056"/>
      <c r="F2056" s="5"/>
    </row>
    <row r="2057" spans="1:6" x14ac:dyDescent="0.35">
      <c r="A2057">
        <v>1856</v>
      </c>
      <c r="B2057" s="2">
        <v>41525</v>
      </c>
      <c r="C2057" s="3">
        <v>23.25</v>
      </c>
      <c r="E2057"/>
      <c r="F2057" s="5"/>
    </row>
    <row r="2058" spans="1:6" x14ac:dyDescent="0.35">
      <c r="A2058">
        <v>2058</v>
      </c>
      <c r="B2058" s="2">
        <v>41525</v>
      </c>
      <c r="C2058" s="3">
        <v>133.37</v>
      </c>
      <c r="E2058"/>
      <c r="F2058" s="5"/>
    </row>
    <row r="2059" spans="1:6" x14ac:dyDescent="0.35">
      <c r="A2059">
        <v>2132</v>
      </c>
      <c r="B2059" s="2">
        <v>41525</v>
      </c>
      <c r="C2059" s="3">
        <v>44.31</v>
      </c>
      <c r="E2059"/>
      <c r="F2059" s="5"/>
    </row>
    <row r="2060" spans="1:6" x14ac:dyDescent="0.35">
      <c r="A2060">
        <v>555</v>
      </c>
      <c r="B2060" s="2">
        <v>41524</v>
      </c>
      <c r="C2060" s="3">
        <v>34.950000000000003</v>
      </c>
      <c r="E2060"/>
      <c r="F2060" s="5"/>
    </row>
    <row r="2061" spans="1:6" x14ac:dyDescent="0.35">
      <c r="A2061">
        <v>836</v>
      </c>
      <c r="B2061" s="2">
        <v>41524</v>
      </c>
      <c r="C2061" s="3">
        <v>23.25</v>
      </c>
      <c r="E2061"/>
      <c r="F2061" s="5"/>
    </row>
    <row r="2062" spans="1:6" x14ac:dyDescent="0.35">
      <c r="A2062">
        <v>975</v>
      </c>
      <c r="B2062" s="2">
        <v>41524</v>
      </c>
      <c r="C2062" s="3">
        <v>50.7</v>
      </c>
      <c r="E2062"/>
      <c r="F2062" s="5"/>
    </row>
    <row r="2063" spans="1:6" x14ac:dyDescent="0.35">
      <c r="A2063">
        <v>1134</v>
      </c>
      <c r="B2063" s="2">
        <v>41524</v>
      </c>
      <c r="C2063" s="3">
        <v>25.99</v>
      </c>
      <c r="E2063"/>
      <c r="F2063" s="5"/>
    </row>
    <row r="2064" spans="1:6" x14ac:dyDescent="0.35">
      <c r="A2064">
        <v>1760</v>
      </c>
      <c r="B2064" s="2">
        <v>41524</v>
      </c>
      <c r="C2064" s="3">
        <v>37.56</v>
      </c>
      <c r="E2064"/>
      <c r="F2064" s="5"/>
    </row>
    <row r="2065" spans="1:6" x14ac:dyDescent="0.35">
      <c r="A2065">
        <v>1768</v>
      </c>
      <c r="B2065" s="2">
        <v>41524</v>
      </c>
      <c r="C2065" s="3">
        <v>63.7</v>
      </c>
      <c r="E2065"/>
      <c r="F2065" s="5"/>
    </row>
    <row r="2066" spans="1:6" x14ac:dyDescent="0.35">
      <c r="A2066">
        <v>2033</v>
      </c>
      <c r="B2066" s="2">
        <v>41524</v>
      </c>
      <c r="C2066" s="3">
        <v>54.57</v>
      </c>
      <c r="E2066"/>
      <c r="F2066" s="5"/>
    </row>
    <row r="2067" spans="1:6" x14ac:dyDescent="0.35">
      <c r="A2067">
        <v>157</v>
      </c>
      <c r="B2067" s="2">
        <v>41523</v>
      </c>
      <c r="C2067" s="3">
        <v>26.36</v>
      </c>
      <c r="E2067"/>
      <c r="F2067" s="5"/>
    </row>
    <row r="2068" spans="1:6" x14ac:dyDescent="0.35">
      <c r="A2068">
        <v>1408</v>
      </c>
      <c r="B2068" s="2">
        <v>41523</v>
      </c>
      <c r="C2068" s="3">
        <v>21.77</v>
      </c>
      <c r="E2068"/>
      <c r="F2068" s="5"/>
    </row>
    <row r="2069" spans="1:6" x14ac:dyDescent="0.35">
      <c r="A2069">
        <v>1413</v>
      </c>
      <c r="B2069" s="2">
        <v>41523</v>
      </c>
      <c r="C2069" s="3">
        <v>26.36</v>
      </c>
      <c r="E2069"/>
      <c r="F2069" s="5"/>
    </row>
    <row r="2070" spans="1:6" x14ac:dyDescent="0.35">
      <c r="A2070">
        <v>1516</v>
      </c>
      <c r="B2070" s="2">
        <v>41523</v>
      </c>
      <c r="C2070" s="3">
        <v>41.31</v>
      </c>
      <c r="E2070"/>
      <c r="F2070" s="5"/>
    </row>
    <row r="2071" spans="1:6" x14ac:dyDescent="0.35">
      <c r="A2071">
        <v>1525</v>
      </c>
      <c r="B2071" s="2">
        <v>41523</v>
      </c>
      <c r="C2071" s="3">
        <v>22.77</v>
      </c>
      <c r="E2071"/>
      <c r="F2071" s="5"/>
    </row>
    <row r="2072" spans="1:6" x14ac:dyDescent="0.35">
      <c r="A2072">
        <v>1790</v>
      </c>
      <c r="B2072" s="2">
        <v>41523</v>
      </c>
      <c r="C2072" s="3">
        <v>22.77</v>
      </c>
      <c r="E2072"/>
      <c r="F2072" s="5"/>
    </row>
    <row r="2073" spans="1:6" x14ac:dyDescent="0.35">
      <c r="A2073">
        <v>2044</v>
      </c>
      <c r="B2073" s="2">
        <v>41523</v>
      </c>
      <c r="C2073" s="3">
        <v>38.770000000000003</v>
      </c>
      <c r="E2073"/>
      <c r="F2073" s="5"/>
    </row>
    <row r="2074" spans="1:6" x14ac:dyDescent="0.35">
      <c r="A2074">
        <v>2202</v>
      </c>
      <c r="B2074" s="2">
        <v>41523</v>
      </c>
      <c r="C2074" s="3">
        <v>86.2</v>
      </c>
      <c r="E2074"/>
      <c r="F2074" s="5"/>
    </row>
    <row r="2075" spans="1:6" x14ac:dyDescent="0.35">
      <c r="A2075">
        <v>2220</v>
      </c>
      <c r="B2075" s="2">
        <v>41523</v>
      </c>
      <c r="C2075" s="3">
        <v>26.36</v>
      </c>
      <c r="E2075"/>
      <c r="F2075" s="5"/>
    </row>
    <row r="2076" spans="1:6" x14ac:dyDescent="0.35">
      <c r="A2076">
        <v>794</v>
      </c>
      <c r="B2076" s="2">
        <v>41522</v>
      </c>
      <c r="C2076" s="3">
        <v>23.97</v>
      </c>
      <c r="E2076"/>
      <c r="F2076" s="5"/>
    </row>
    <row r="2077" spans="1:6" x14ac:dyDescent="0.35">
      <c r="A2077">
        <v>964</v>
      </c>
      <c r="B2077" s="2">
        <v>41522</v>
      </c>
      <c r="C2077" s="3">
        <v>25.79</v>
      </c>
      <c r="E2077"/>
      <c r="F2077" s="5"/>
    </row>
    <row r="2078" spans="1:6" x14ac:dyDescent="0.35">
      <c r="A2078">
        <v>1245</v>
      </c>
      <c r="B2078" s="2">
        <v>41522</v>
      </c>
      <c r="C2078" s="3">
        <v>16.79</v>
      </c>
      <c r="E2078"/>
      <c r="F2078" s="5"/>
    </row>
    <row r="2079" spans="1:6" x14ac:dyDescent="0.35">
      <c r="A2079">
        <v>1860</v>
      </c>
      <c r="B2079" s="2">
        <v>41522</v>
      </c>
      <c r="C2079" s="3">
        <v>25.37</v>
      </c>
      <c r="E2079"/>
      <c r="F2079" s="5"/>
    </row>
    <row r="2080" spans="1:6" x14ac:dyDescent="0.35">
      <c r="A2080">
        <v>1964</v>
      </c>
      <c r="B2080" s="2">
        <v>41522</v>
      </c>
      <c r="C2080" s="3">
        <v>46.95</v>
      </c>
      <c r="E2080"/>
      <c r="F2080" s="5"/>
    </row>
    <row r="2081" spans="1:6" x14ac:dyDescent="0.35">
      <c r="A2081">
        <v>1981</v>
      </c>
      <c r="B2081" s="2">
        <v>41522</v>
      </c>
      <c r="C2081" s="3">
        <v>61.87</v>
      </c>
      <c r="E2081"/>
      <c r="F2081" s="5"/>
    </row>
    <row r="2082" spans="1:6" x14ac:dyDescent="0.35">
      <c r="A2082">
        <v>2146</v>
      </c>
      <c r="B2082" s="2">
        <v>41522</v>
      </c>
      <c r="C2082" s="3">
        <v>22.77</v>
      </c>
      <c r="E2082"/>
      <c r="F2082" s="5"/>
    </row>
    <row r="2083" spans="1:6" x14ac:dyDescent="0.35">
      <c r="A2083">
        <v>2149</v>
      </c>
      <c r="B2083" s="2">
        <v>41522</v>
      </c>
      <c r="C2083" s="3">
        <v>25.96</v>
      </c>
      <c r="E2083"/>
      <c r="F2083" s="5"/>
    </row>
    <row r="2084" spans="1:6" x14ac:dyDescent="0.35">
      <c r="A2084">
        <v>164</v>
      </c>
      <c r="B2084" s="2">
        <v>41521</v>
      </c>
      <c r="C2084" s="3">
        <v>60.48</v>
      </c>
      <c r="E2084"/>
      <c r="F2084" s="5"/>
    </row>
    <row r="2085" spans="1:6" x14ac:dyDescent="0.35">
      <c r="A2085">
        <v>509</v>
      </c>
      <c r="B2085" s="2">
        <v>41521</v>
      </c>
      <c r="C2085" s="3">
        <v>110.21</v>
      </c>
      <c r="E2085"/>
      <c r="F2085" s="5"/>
    </row>
    <row r="2086" spans="1:6" x14ac:dyDescent="0.35">
      <c r="A2086">
        <v>783</v>
      </c>
      <c r="B2086" s="2">
        <v>41521</v>
      </c>
      <c r="C2086" s="3">
        <v>49.5</v>
      </c>
      <c r="E2086"/>
      <c r="F2086" s="5"/>
    </row>
    <row r="2087" spans="1:6" x14ac:dyDescent="0.35">
      <c r="A2087">
        <v>801</v>
      </c>
      <c r="B2087" s="2">
        <v>41521</v>
      </c>
      <c r="C2087" s="3">
        <v>170.65</v>
      </c>
      <c r="E2087"/>
      <c r="F2087" s="5"/>
    </row>
    <row r="2088" spans="1:6" x14ac:dyDescent="0.35">
      <c r="A2088">
        <v>1679</v>
      </c>
      <c r="B2088" s="2">
        <v>41521</v>
      </c>
      <c r="C2088" s="3">
        <v>48.5</v>
      </c>
      <c r="E2088"/>
      <c r="F2088" s="5"/>
    </row>
    <row r="2089" spans="1:6" x14ac:dyDescent="0.35">
      <c r="A2089">
        <v>1964</v>
      </c>
      <c r="B2089" s="2">
        <v>41521</v>
      </c>
      <c r="C2089" s="3">
        <v>26.36</v>
      </c>
      <c r="E2089"/>
      <c r="F2089" s="5"/>
    </row>
    <row r="2090" spans="1:6" x14ac:dyDescent="0.35">
      <c r="A2090">
        <v>2076</v>
      </c>
      <c r="B2090" s="2">
        <v>41521</v>
      </c>
      <c r="C2090" s="3">
        <v>55.52</v>
      </c>
      <c r="E2090"/>
      <c r="F2090" s="5"/>
    </row>
    <row r="2091" spans="1:6" x14ac:dyDescent="0.35">
      <c r="A2091">
        <v>2128</v>
      </c>
      <c r="B2091" s="2">
        <v>41521</v>
      </c>
      <c r="C2091" s="3">
        <v>50.93</v>
      </c>
      <c r="E2091"/>
      <c r="F2091" s="5"/>
    </row>
    <row r="2092" spans="1:6" x14ac:dyDescent="0.35">
      <c r="A2092">
        <v>2303</v>
      </c>
      <c r="B2092" s="2">
        <v>41521</v>
      </c>
      <c r="C2092" s="3">
        <v>68.66</v>
      </c>
      <c r="E2092"/>
      <c r="F2092" s="5"/>
    </row>
    <row r="2093" spans="1:6" x14ac:dyDescent="0.35">
      <c r="A2093">
        <v>2354</v>
      </c>
      <c r="B2093" s="2">
        <v>41521</v>
      </c>
      <c r="C2093" s="3">
        <v>22.77</v>
      </c>
      <c r="E2093"/>
      <c r="F2093" s="5"/>
    </row>
    <row r="2094" spans="1:6" x14ac:dyDescent="0.35">
      <c r="A2094">
        <v>88</v>
      </c>
      <c r="B2094" s="2">
        <v>41520</v>
      </c>
      <c r="C2094" s="3">
        <v>25.96</v>
      </c>
      <c r="E2094"/>
      <c r="F2094" s="5"/>
    </row>
    <row r="2095" spans="1:6" x14ac:dyDescent="0.35">
      <c r="A2095">
        <v>144</v>
      </c>
      <c r="B2095" s="2">
        <v>41520</v>
      </c>
      <c r="C2095" s="3">
        <v>16.78</v>
      </c>
      <c r="E2095"/>
      <c r="F2095" s="5"/>
    </row>
    <row r="2096" spans="1:6" x14ac:dyDescent="0.35">
      <c r="A2096">
        <v>967</v>
      </c>
      <c r="B2096" s="2">
        <v>41520</v>
      </c>
      <c r="C2096" s="3">
        <v>79.77</v>
      </c>
      <c r="E2096"/>
      <c r="F2096" s="5"/>
    </row>
    <row r="2097" spans="1:6" x14ac:dyDescent="0.35">
      <c r="A2097">
        <v>975</v>
      </c>
      <c r="B2097" s="2">
        <v>41520</v>
      </c>
      <c r="C2097" s="3">
        <v>65.67</v>
      </c>
      <c r="E2097"/>
      <c r="F2097" s="5"/>
    </row>
    <row r="2098" spans="1:6" x14ac:dyDescent="0.35">
      <c r="A2098">
        <v>1245</v>
      </c>
      <c r="B2098" s="2">
        <v>41520</v>
      </c>
      <c r="C2098" s="3">
        <v>24.72</v>
      </c>
      <c r="E2098"/>
      <c r="F2098" s="5"/>
    </row>
    <row r="2099" spans="1:6" x14ac:dyDescent="0.35">
      <c r="A2099">
        <v>1633</v>
      </c>
      <c r="B2099" s="2">
        <v>41520</v>
      </c>
      <c r="C2099" s="3">
        <v>24.97</v>
      </c>
      <c r="E2099"/>
      <c r="F2099" s="5"/>
    </row>
    <row r="2100" spans="1:6" x14ac:dyDescent="0.35">
      <c r="A2100">
        <v>1712</v>
      </c>
      <c r="B2100" s="2">
        <v>41520</v>
      </c>
      <c r="C2100" s="3">
        <v>38.770000000000003</v>
      </c>
      <c r="E2100"/>
      <c r="F2100" s="5"/>
    </row>
    <row r="2101" spans="1:6" x14ac:dyDescent="0.35">
      <c r="A2101">
        <v>2044</v>
      </c>
      <c r="B2101" s="2">
        <v>41520</v>
      </c>
      <c r="C2101" s="3">
        <v>72.430000000000007</v>
      </c>
      <c r="E2101"/>
      <c r="F2101" s="5"/>
    </row>
    <row r="2102" spans="1:6" x14ac:dyDescent="0.35">
      <c r="A2102">
        <v>541</v>
      </c>
      <c r="B2102" s="2">
        <v>41519</v>
      </c>
      <c r="C2102" s="3">
        <v>37.729999999999997</v>
      </c>
      <c r="E2102"/>
      <c r="F2102" s="5"/>
    </row>
    <row r="2103" spans="1:6" x14ac:dyDescent="0.35">
      <c r="A2103">
        <v>655</v>
      </c>
      <c r="B2103" s="2">
        <v>41519</v>
      </c>
      <c r="C2103" s="3">
        <v>25.58</v>
      </c>
      <c r="E2103"/>
      <c r="F2103" s="5"/>
    </row>
    <row r="2104" spans="1:6" x14ac:dyDescent="0.35">
      <c r="A2104">
        <v>1017</v>
      </c>
      <c r="B2104" s="2">
        <v>41519</v>
      </c>
      <c r="C2104" s="3">
        <v>21.78</v>
      </c>
      <c r="E2104"/>
      <c r="F2104" s="5"/>
    </row>
    <row r="2105" spans="1:6" x14ac:dyDescent="0.35">
      <c r="A2105">
        <v>1117</v>
      </c>
      <c r="B2105" s="2">
        <v>41519</v>
      </c>
      <c r="C2105" s="3">
        <v>75.430000000000007</v>
      </c>
      <c r="E2105"/>
      <c r="F2105" s="5"/>
    </row>
    <row r="2106" spans="1:6" x14ac:dyDescent="0.35">
      <c r="A2106">
        <v>1432</v>
      </c>
      <c r="B2106" s="2">
        <v>41519</v>
      </c>
      <c r="C2106" s="3">
        <v>23.25</v>
      </c>
      <c r="E2106"/>
      <c r="F2106" s="5"/>
    </row>
    <row r="2107" spans="1:6" x14ac:dyDescent="0.35">
      <c r="A2107">
        <v>1712</v>
      </c>
      <c r="B2107" s="2">
        <v>41519</v>
      </c>
      <c r="C2107" s="3">
        <v>29.36</v>
      </c>
      <c r="E2107"/>
      <c r="F2107" s="5"/>
    </row>
    <row r="2108" spans="1:6" x14ac:dyDescent="0.35">
      <c r="A2108">
        <v>1919</v>
      </c>
      <c r="B2108" s="2">
        <v>41519</v>
      </c>
      <c r="C2108" s="3">
        <v>28.3</v>
      </c>
      <c r="E2108"/>
      <c r="F2108" s="5"/>
    </row>
    <row r="2109" spans="1:6" x14ac:dyDescent="0.35">
      <c r="A2109">
        <v>46</v>
      </c>
      <c r="B2109" s="2">
        <v>41518</v>
      </c>
      <c r="C2109" s="3">
        <v>34.54</v>
      </c>
      <c r="E2109"/>
      <c r="F2109" s="5"/>
    </row>
    <row r="2110" spans="1:6" x14ac:dyDescent="0.35">
      <c r="A2110">
        <v>267</v>
      </c>
      <c r="B2110" s="2">
        <v>41518</v>
      </c>
      <c r="C2110" s="3">
        <v>35.729999999999997</v>
      </c>
      <c r="E2110"/>
      <c r="F2110" s="5"/>
    </row>
    <row r="2111" spans="1:6" x14ac:dyDescent="0.35">
      <c r="A2111">
        <v>382</v>
      </c>
      <c r="B2111" s="2">
        <v>41518</v>
      </c>
      <c r="C2111" s="3">
        <v>24.97</v>
      </c>
      <c r="E2111"/>
      <c r="F2111" s="5"/>
    </row>
    <row r="2112" spans="1:6" x14ac:dyDescent="0.35">
      <c r="A2112">
        <v>606</v>
      </c>
      <c r="B2112" s="2">
        <v>41518</v>
      </c>
      <c r="C2112" s="3">
        <v>25.37</v>
      </c>
      <c r="E2112"/>
      <c r="F2112" s="5"/>
    </row>
    <row r="2113" spans="1:6" x14ac:dyDescent="0.35">
      <c r="A2113">
        <v>2196</v>
      </c>
      <c r="B2113" s="2">
        <v>41518</v>
      </c>
      <c r="C2113" s="3">
        <v>23.25</v>
      </c>
      <c r="E2113"/>
      <c r="F2113" s="5"/>
    </row>
    <row r="2114" spans="1:6" x14ac:dyDescent="0.35">
      <c r="A2114">
        <v>283</v>
      </c>
      <c r="B2114" s="2">
        <v>41517</v>
      </c>
      <c r="C2114" s="3">
        <v>25.37</v>
      </c>
      <c r="E2114"/>
      <c r="F2114" s="5"/>
    </row>
    <row r="2115" spans="1:6" x14ac:dyDescent="0.35">
      <c r="A2115">
        <v>712</v>
      </c>
      <c r="B2115" s="2">
        <v>41517</v>
      </c>
      <c r="C2115" s="3">
        <v>25.96</v>
      </c>
      <c r="E2115"/>
      <c r="F2115" s="5"/>
    </row>
    <row r="2116" spans="1:6" x14ac:dyDescent="0.35">
      <c r="A2116">
        <v>1181</v>
      </c>
      <c r="B2116" s="2">
        <v>41517</v>
      </c>
      <c r="C2116" s="3">
        <v>39.18</v>
      </c>
      <c r="E2116"/>
      <c r="F2116" s="5"/>
    </row>
    <row r="2117" spans="1:6" x14ac:dyDescent="0.35">
      <c r="A2117">
        <v>1227</v>
      </c>
      <c r="B2117" s="2">
        <v>41517</v>
      </c>
      <c r="C2117" s="3">
        <v>39.729999999999997</v>
      </c>
      <c r="E2117"/>
      <c r="F2117" s="5"/>
    </row>
    <row r="2118" spans="1:6" x14ac:dyDescent="0.35">
      <c r="A2118">
        <v>1473</v>
      </c>
      <c r="B2118" s="2">
        <v>41517</v>
      </c>
      <c r="C2118" s="3">
        <v>37.729999999999997</v>
      </c>
      <c r="E2118"/>
      <c r="F2118" s="5"/>
    </row>
    <row r="2119" spans="1:6" x14ac:dyDescent="0.35">
      <c r="A2119">
        <v>1583</v>
      </c>
      <c r="B2119" s="2">
        <v>41517</v>
      </c>
      <c r="C2119" s="3">
        <v>52.69</v>
      </c>
      <c r="E2119"/>
      <c r="F2119" s="5"/>
    </row>
    <row r="2120" spans="1:6" x14ac:dyDescent="0.35">
      <c r="A2120">
        <v>1669</v>
      </c>
      <c r="B2120" s="2">
        <v>41517</v>
      </c>
      <c r="C2120" s="3">
        <v>24.97</v>
      </c>
      <c r="E2120"/>
      <c r="F2120" s="5"/>
    </row>
    <row r="2121" spans="1:6" x14ac:dyDescent="0.35">
      <c r="A2121">
        <v>2201</v>
      </c>
      <c r="B2121" s="2">
        <v>41517</v>
      </c>
      <c r="C2121" s="3">
        <v>48.95</v>
      </c>
      <c r="E2121"/>
      <c r="F2121" s="5"/>
    </row>
    <row r="2122" spans="1:6" x14ac:dyDescent="0.35">
      <c r="A2122">
        <v>230</v>
      </c>
      <c r="B2122" s="2">
        <v>41516</v>
      </c>
      <c r="C2122" s="3">
        <v>17.78</v>
      </c>
      <c r="E2122"/>
      <c r="F2122" s="5"/>
    </row>
    <row r="2123" spans="1:6" x14ac:dyDescent="0.35">
      <c r="A2123">
        <v>1088</v>
      </c>
      <c r="B2123" s="2">
        <v>41516</v>
      </c>
      <c r="C2123" s="3">
        <v>138.63999999999999</v>
      </c>
      <c r="E2123"/>
      <c r="F2123" s="5"/>
    </row>
    <row r="2124" spans="1:6" x14ac:dyDescent="0.35">
      <c r="A2124">
        <v>1296</v>
      </c>
      <c r="B2124" s="2">
        <v>41516</v>
      </c>
      <c r="C2124" s="3">
        <v>55.3</v>
      </c>
      <c r="E2124"/>
      <c r="F2124" s="5"/>
    </row>
    <row r="2125" spans="1:6" x14ac:dyDescent="0.35">
      <c r="A2125">
        <v>1469</v>
      </c>
      <c r="B2125" s="2">
        <v>41516</v>
      </c>
      <c r="C2125" s="3">
        <v>69.66</v>
      </c>
      <c r="E2125"/>
      <c r="F2125" s="5"/>
    </row>
    <row r="2126" spans="1:6" x14ac:dyDescent="0.35">
      <c r="A2126">
        <v>2024</v>
      </c>
      <c r="B2126" s="2">
        <v>41516</v>
      </c>
      <c r="C2126" s="3">
        <v>25.96</v>
      </c>
      <c r="E2126"/>
      <c r="F2126" s="5"/>
    </row>
    <row r="2127" spans="1:6" x14ac:dyDescent="0.35">
      <c r="A2127">
        <v>2261</v>
      </c>
      <c r="B2127" s="2">
        <v>41516</v>
      </c>
      <c r="C2127" s="3">
        <v>110.2</v>
      </c>
      <c r="E2127"/>
      <c r="F2127" s="5"/>
    </row>
    <row r="2128" spans="1:6" x14ac:dyDescent="0.35">
      <c r="A2128">
        <v>407</v>
      </c>
      <c r="B2128" s="2">
        <v>41515</v>
      </c>
      <c r="C2128" s="3">
        <v>25.96</v>
      </c>
      <c r="E2128"/>
      <c r="F2128" s="5"/>
    </row>
    <row r="2129" spans="1:6" x14ac:dyDescent="0.35">
      <c r="A2129">
        <v>467</v>
      </c>
      <c r="B2129" s="2">
        <v>41515</v>
      </c>
      <c r="C2129" s="3">
        <v>62.5</v>
      </c>
      <c r="E2129"/>
      <c r="F2129" s="5"/>
    </row>
    <row r="2130" spans="1:6" x14ac:dyDescent="0.35">
      <c r="A2130">
        <v>732</v>
      </c>
      <c r="B2130" s="2">
        <v>41515</v>
      </c>
      <c r="C2130" s="3">
        <v>47.71</v>
      </c>
      <c r="E2130"/>
      <c r="F2130" s="5"/>
    </row>
    <row r="2131" spans="1:6" x14ac:dyDescent="0.35">
      <c r="A2131">
        <v>1671</v>
      </c>
      <c r="B2131" s="2">
        <v>41515</v>
      </c>
      <c r="C2131" s="3">
        <v>56.68</v>
      </c>
      <c r="E2131"/>
      <c r="F2131" s="5"/>
    </row>
    <row r="2132" spans="1:6" x14ac:dyDescent="0.35">
      <c r="A2132">
        <v>1845</v>
      </c>
      <c r="B2132" s="2">
        <v>41515</v>
      </c>
      <c r="C2132" s="3">
        <v>25.96</v>
      </c>
      <c r="E2132"/>
      <c r="F2132" s="5"/>
    </row>
    <row r="2133" spans="1:6" x14ac:dyDescent="0.35">
      <c r="A2133">
        <v>17</v>
      </c>
      <c r="B2133" s="2">
        <v>41514</v>
      </c>
      <c r="C2133" s="3">
        <v>34.97</v>
      </c>
      <c r="E2133"/>
      <c r="F2133" s="5"/>
    </row>
    <row r="2134" spans="1:6" x14ac:dyDescent="0.35">
      <c r="A2134">
        <v>46</v>
      </c>
      <c r="B2134" s="2">
        <v>41514</v>
      </c>
      <c r="C2134" s="3">
        <v>68.47</v>
      </c>
      <c r="E2134"/>
      <c r="F2134" s="5"/>
    </row>
    <row r="2135" spans="1:6" x14ac:dyDescent="0.35">
      <c r="A2135">
        <v>1232</v>
      </c>
      <c r="B2135" s="2">
        <v>41514</v>
      </c>
      <c r="C2135" s="3">
        <v>16.79</v>
      </c>
      <c r="E2135"/>
      <c r="F2135" s="5"/>
    </row>
    <row r="2136" spans="1:6" x14ac:dyDescent="0.35">
      <c r="A2136">
        <v>1621</v>
      </c>
      <c r="B2136" s="2">
        <v>41514</v>
      </c>
      <c r="C2136" s="3">
        <v>30.55</v>
      </c>
      <c r="E2136"/>
      <c r="F2136" s="5"/>
    </row>
    <row r="2137" spans="1:6" x14ac:dyDescent="0.35">
      <c r="A2137">
        <v>1628</v>
      </c>
      <c r="B2137" s="2">
        <v>41514</v>
      </c>
      <c r="C2137" s="3">
        <v>38.93</v>
      </c>
      <c r="E2137"/>
      <c r="F2137" s="5"/>
    </row>
    <row r="2138" spans="1:6" x14ac:dyDescent="0.35">
      <c r="A2138">
        <v>178</v>
      </c>
      <c r="B2138" s="2">
        <v>41513</v>
      </c>
      <c r="C2138" s="3">
        <v>41.72</v>
      </c>
      <c r="E2138"/>
      <c r="F2138" s="5"/>
    </row>
    <row r="2139" spans="1:6" x14ac:dyDescent="0.35">
      <c r="A2139">
        <v>230</v>
      </c>
      <c r="B2139" s="2">
        <v>41513</v>
      </c>
      <c r="C2139" s="3">
        <v>61.52</v>
      </c>
      <c r="E2139"/>
      <c r="F2139" s="5"/>
    </row>
    <row r="2140" spans="1:6" x14ac:dyDescent="0.35">
      <c r="A2140">
        <v>507</v>
      </c>
      <c r="B2140" s="2">
        <v>41513</v>
      </c>
      <c r="C2140" s="3">
        <v>25.96</v>
      </c>
      <c r="E2140"/>
      <c r="F2140" s="5"/>
    </row>
    <row r="2141" spans="1:6" x14ac:dyDescent="0.35">
      <c r="A2141">
        <v>549</v>
      </c>
      <c r="B2141" s="2">
        <v>41513</v>
      </c>
      <c r="C2141" s="3">
        <v>55.3</v>
      </c>
      <c r="E2141"/>
      <c r="F2141" s="5"/>
    </row>
    <row r="2142" spans="1:6" x14ac:dyDescent="0.35">
      <c r="A2142">
        <v>1330</v>
      </c>
      <c r="B2142" s="2">
        <v>41513</v>
      </c>
      <c r="C2142" s="3">
        <v>65.5</v>
      </c>
      <c r="E2142"/>
      <c r="F2142" s="5"/>
    </row>
    <row r="2143" spans="1:6" x14ac:dyDescent="0.35">
      <c r="A2143">
        <v>1476</v>
      </c>
      <c r="B2143" s="2">
        <v>41513</v>
      </c>
      <c r="C2143" s="3">
        <v>62.62</v>
      </c>
      <c r="E2143"/>
      <c r="F2143" s="5"/>
    </row>
    <row r="2144" spans="1:6" x14ac:dyDescent="0.35">
      <c r="A2144">
        <v>1518</v>
      </c>
      <c r="B2144" s="2">
        <v>41513</v>
      </c>
      <c r="C2144" s="3">
        <v>26.36</v>
      </c>
      <c r="E2144"/>
      <c r="F2144" s="5"/>
    </row>
    <row r="2145" spans="1:6" x14ac:dyDescent="0.35">
      <c r="A2145">
        <v>1547</v>
      </c>
      <c r="B2145" s="2">
        <v>41513</v>
      </c>
      <c r="C2145" s="3">
        <v>133.37</v>
      </c>
      <c r="E2145"/>
      <c r="F2145" s="5"/>
    </row>
    <row r="2146" spans="1:6" x14ac:dyDescent="0.35">
      <c r="A2146">
        <v>1551</v>
      </c>
      <c r="B2146" s="2">
        <v>41513</v>
      </c>
      <c r="C2146" s="3">
        <v>32</v>
      </c>
      <c r="E2146"/>
      <c r="F2146" s="5"/>
    </row>
    <row r="2147" spans="1:6" x14ac:dyDescent="0.35">
      <c r="A2147">
        <v>1742</v>
      </c>
      <c r="B2147" s="2">
        <v>41513</v>
      </c>
      <c r="C2147" s="3">
        <v>43.45</v>
      </c>
      <c r="E2147"/>
      <c r="F2147" s="5"/>
    </row>
    <row r="2148" spans="1:6" x14ac:dyDescent="0.35">
      <c r="A2148">
        <v>1744</v>
      </c>
      <c r="B2148" s="2">
        <v>41513</v>
      </c>
      <c r="C2148" s="3">
        <v>25.96</v>
      </c>
      <c r="E2148"/>
      <c r="F2148" s="5"/>
    </row>
    <row r="2149" spans="1:6" x14ac:dyDescent="0.35">
      <c r="A2149">
        <v>91</v>
      </c>
      <c r="B2149" s="2">
        <v>41512</v>
      </c>
      <c r="C2149" s="3">
        <v>25.99</v>
      </c>
      <c r="E2149"/>
      <c r="F2149" s="5"/>
    </row>
    <row r="2150" spans="1:6" x14ac:dyDescent="0.35">
      <c r="A2150">
        <v>148</v>
      </c>
      <c r="B2150" s="2">
        <v>41512</v>
      </c>
      <c r="C2150" s="3">
        <v>37.729999999999997</v>
      </c>
      <c r="E2150"/>
      <c r="F2150" s="5"/>
    </row>
    <row r="2151" spans="1:6" x14ac:dyDescent="0.35">
      <c r="A2151">
        <v>150</v>
      </c>
      <c r="B2151" s="2">
        <v>41512</v>
      </c>
      <c r="C2151" s="3">
        <v>34.74</v>
      </c>
      <c r="E2151"/>
      <c r="F2151" s="5"/>
    </row>
    <row r="2152" spans="1:6" x14ac:dyDescent="0.35">
      <c r="A2152">
        <v>321</v>
      </c>
      <c r="B2152" s="2">
        <v>41512</v>
      </c>
      <c r="C2152" s="3">
        <v>79.22</v>
      </c>
      <c r="E2152"/>
      <c r="F2152" s="5"/>
    </row>
    <row r="2153" spans="1:6" x14ac:dyDescent="0.35">
      <c r="A2153">
        <v>1298</v>
      </c>
      <c r="B2153" s="2">
        <v>41512</v>
      </c>
      <c r="C2153" s="3">
        <v>38.93</v>
      </c>
      <c r="E2153"/>
      <c r="F2153" s="5"/>
    </row>
    <row r="2154" spans="1:6" x14ac:dyDescent="0.35">
      <c r="A2154">
        <v>1489</v>
      </c>
      <c r="B2154" s="2">
        <v>41512</v>
      </c>
      <c r="C2154" s="3">
        <v>63.87</v>
      </c>
      <c r="E2154"/>
      <c r="F2154" s="5"/>
    </row>
    <row r="2155" spans="1:6" x14ac:dyDescent="0.35">
      <c r="A2155">
        <v>1567</v>
      </c>
      <c r="B2155" s="2">
        <v>41512</v>
      </c>
      <c r="C2155" s="3">
        <v>38.729999999999997</v>
      </c>
      <c r="E2155"/>
      <c r="F2155" s="5"/>
    </row>
    <row r="2156" spans="1:6" x14ac:dyDescent="0.35">
      <c r="A2156">
        <v>1794</v>
      </c>
      <c r="B2156" s="2">
        <v>41512</v>
      </c>
      <c r="C2156" s="3">
        <v>82.67</v>
      </c>
      <c r="E2156"/>
      <c r="F2156" s="5"/>
    </row>
    <row r="2157" spans="1:6" x14ac:dyDescent="0.35">
      <c r="A2157">
        <v>148</v>
      </c>
      <c r="B2157" s="2">
        <v>41511</v>
      </c>
      <c r="C2157" s="3">
        <v>28.37</v>
      </c>
      <c r="E2157"/>
      <c r="F2157" s="5"/>
    </row>
    <row r="2158" spans="1:6" x14ac:dyDescent="0.35">
      <c r="A2158">
        <v>164</v>
      </c>
      <c r="B2158" s="2">
        <v>41511</v>
      </c>
      <c r="C2158" s="3">
        <v>83.82</v>
      </c>
      <c r="E2158"/>
      <c r="F2158" s="5"/>
    </row>
    <row r="2159" spans="1:6" x14ac:dyDescent="0.35">
      <c r="A2159">
        <v>1095</v>
      </c>
      <c r="B2159" s="2">
        <v>41511</v>
      </c>
      <c r="C2159" s="3">
        <v>56.49</v>
      </c>
      <c r="E2159"/>
      <c r="F2159" s="5"/>
    </row>
    <row r="2160" spans="1:6" x14ac:dyDescent="0.35">
      <c r="A2160">
        <v>1298</v>
      </c>
      <c r="B2160" s="2">
        <v>41511</v>
      </c>
      <c r="C2160" s="3">
        <v>24.97</v>
      </c>
      <c r="E2160"/>
      <c r="F2160" s="5"/>
    </row>
    <row r="2161" spans="1:6" x14ac:dyDescent="0.35">
      <c r="A2161">
        <v>1744</v>
      </c>
      <c r="B2161" s="2">
        <v>41511</v>
      </c>
      <c r="C2161" s="3">
        <v>61.64</v>
      </c>
      <c r="E2161"/>
      <c r="F2161" s="5"/>
    </row>
    <row r="2162" spans="1:6" x14ac:dyDescent="0.35">
      <c r="A2162">
        <v>1766</v>
      </c>
      <c r="B2162" s="2">
        <v>41511</v>
      </c>
      <c r="C2162" s="3">
        <v>37.53</v>
      </c>
      <c r="E2162"/>
      <c r="F2162" s="5"/>
    </row>
    <row r="2163" spans="1:6" x14ac:dyDescent="0.35">
      <c r="A2163">
        <v>1982</v>
      </c>
      <c r="B2163" s="2">
        <v>41511</v>
      </c>
      <c r="C2163" s="3">
        <v>26.36</v>
      </c>
      <c r="E2163"/>
      <c r="F2163" s="5"/>
    </row>
    <row r="2164" spans="1:6" x14ac:dyDescent="0.35">
      <c r="A2164">
        <v>2278</v>
      </c>
      <c r="B2164" s="2">
        <v>41511</v>
      </c>
      <c r="C2164" s="3">
        <v>56.29</v>
      </c>
      <c r="E2164"/>
      <c r="F2164" s="5"/>
    </row>
    <row r="2165" spans="1:6" x14ac:dyDescent="0.35">
      <c r="A2165">
        <v>2350</v>
      </c>
      <c r="B2165" s="2">
        <v>41511</v>
      </c>
      <c r="C2165" s="3">
        <v>32.75</v>
      </c>
      <c r="E2165"/>
      <c r="F2165" s="5"/>
    </row>
    <row r="2166" spans="1:6" x14ac:dyDescent="0.35">
      <c r="A2166">
        <v>88</v>
      </c>
      <c r="B2166" s="2">
        <v>41510</v>
      </c>
      <c r="C2166" s="3">
        <v>35.020000000000003</v>
      </c>
      <c r="E2166"/>
      <c r="F2166" s="5"/>
    </row>
    <row r="2167" spans="1:6" x14ac:dyDescent="0.35">
      <c r="A2167">
        <v>99</v>
      </c>
      <c r="B2167" s="2">
        <v>41510</v>
      </c>
      <c r="C2167" s="3">
        <v>35.5</v>
      </c>
      <c r="E2167"/>
      <c r="F2167" s="5"/>
    </row>
    <row r="2168" spans="1:6" x14ac:dyDescent="0.35">
      <c r="A2168">
        <v>253</v>
      </c>
      <c r="B2168" s="2">
        <v>41510</v>
      </c>
      <c r="C2168" s="3">
        <v>27.36</v>
      </c>
      <c r="E2168"/>
      <c r="F2168" s="5"/>
    </row>
    <row r="2169" spans="1:6" x14ac:dyDescent="0.35">
      <c r="A2169">
        <v>403</v>
      </c>
      <c r="B2169" s="2">
        <v>41510</v>
      </c>
      <c r="C2169" s="3">
        <v>68.709999999999994</v>
      </c>
      <c r="E2169"/>
      <c r="F2169" s="5"/>
    </row>
    <row r="2170" spans="1:6" x14ac:dyDescent="0.35">
      <c r="A2170">
        <v>1160</v>
      </c>
      <c r="B2170" s="2">
        <v>41510</v>
      </c>
      <c r="C2170" s="3">
        <v>65.77</v>
      </c>
      <c r="E2170"/>
      <c r="F2170" s="5"/>
    </row>
    <row r="2171" spans="1:6" x14ac:dyDescent="0.35">
      <c r="A2171">
        <v>1434</v>
      </c>
      <c r="B2171" s="2">
        <v>41510</v>
      </c>
      <c r="C2171" s="3">
        <v>24.97</v>
      </c>
      <c r="E2171"/>
      <c r="F2171" s="5"/>
    </row>
    <row r="2172" spans="1:6" x14ac:dyDescent="0.35">
      <c r="A2172">
        <v>1502</v>
      </c>
      <c r="B2172" s="2">
        <v>41510</v>
      </c>
      <c r="C2172" s="3">
        <v>157.37</v>
      </c>
      <c r="E2172"/>
      <c r="F2172" s="5"/>
    </row>
    <row r="2173" spans="1:6" x14ac:dyDescent="0.35">
      <c r="A2173">
        <v>1539</v>
      </c>
      <c r="B2173" s="2">
        <v>41510</v>
      </c>
      <c r="C2173" s="3">
        <v>26.56</v>
      </c>
      <c r="E2173"/>
      <c r="F2173" s="5"/>
    </row>
    <row r="2174" spans="1:6" x14ac:dyDescent="0.35">
      <c r="A2174">
        <v>1781</v>
      </c>
      <c r="B2174" s="2">
        <v>41510</v>
      </c>
      <c r="C2174" s="3">
        <v>27.36</v>
      </c>
      <c r="E2174"/>
      <c r="F2174" s="5"/>
    </row>
    <row r="2175" spans="1:6" x14ac:dyDescent="0.35">
      <c r="A2175">
        <v>1876</v>
      </c>
      <c r="B2175" s="2">
        <v>41510</v>
      </c>
      <c r="C2175" s="3">
        <v>25.37</v>
      </c>
      <c r="E2175"/>
      <c r="F2175" s="5"/>
    </row>
    <row r="2176" spans="1:6" x14ac:dyDescent="0.35">
      <c r="A2176">
        <v>56</v>
      </c>
      <c r="B2176" s="2">
        <v>41509</v>
      </c>
      <c r="C2176" s="3">
        <v>53.08</v>
      </c>
      <c r="E2176"/>
      <c r="F2176" s="5"/>
    </row>
    <row r="2177" spans="1:6" x14ac:dyDescent="0.35">
      <c r="A2177">
        <v>385</v>
      </c>
      <c r="B2177" s="2">
        <v>41509</v>
      </c>
      <c r="C2177" s="3">
        <v>35.49</v>
      </c>
      <c r="E2177"/>
      <c r="F2177" s="5"/>
    </row>
    <row r="2178" spans="1:6" x14ac:dyDescent="0.35">
      <c r="A2178">
        <v>604</v>
      </c>
      <c r="B2178" s="2">
        <v>41509</v>
      </c>
      <c r="C2178" s="3">
        <v>24.77</v>
      </c>
      <c r="E2178"/>
      <c r="F2178" s="5"/>
    </row>
    <row r="2179" spans="1:6" x14ac:dyDescent="0.35">
      <c r="A2179">
        <v>751</v>
      </c>
      <c r="B2179" s="2">
        <v>41509</v>
      </c>
      <c r="C2179" s="3">
        <v>26.36</v>
      </c>
      <c r="E2179"/>
      <c r="F2179" s="5"/>
    </row>
    <row r="2180" spans="1:6" x14ac:dyDescent="0.35">
      <c r="A2180">
        <v>1544</v>
      </c>
      <c r="B2180" s="2">
        <v>41509</v>
      </c>
      <c r="C2180" s="3">
        <v>25.37</v>
      </c>
      <c r="E2180"/>
      <c r="F2180" s="5"/>
    </row>
    <row r="2181" spans="1:6" x14ac:dyDescent="0.35">
      <c r="A2181">
        <v>1865</v>
      </c>
      <c r="B2181" s="2">
        <v>41509</v>
      </c>
      <c r="C2181" s="3">
        <v>22.77</v>
      </c>
      <c r="E2181"/>
      <c r="F2181" s="5"/>
    </row>
    <row r="2182" spans="1:6" x14ac:dyDescent="0.35">
      <c r="A2182">
        <v>1887</v>
      </c>
      <c r="B2182" s="2">
        <v>41509</v>
      </c>
      <c r="C2182" s="3">
        <v>25.37</v>
      </c>
      <c r="E2182"/>
      <c r="F2182" s="5"/>
    </row>
    <row r="2183" spans="1:6" x14ac:dyDescent="0.35">
      <c r="A2183">
        <v>287</v>
      </c>
      <c r="B2183" s="2">
        <v>41508</v>
      </c>
      <c r="C2183" s="3">
        <v>63.03</v>
      </c>
      <c r="E2183"/>
      <c r="F2183" s="5"/>
    </row>
    <row r="2184" spans="1:6" x14ac:dyDescent="0.35">
      <c r="A2184">
        <v>493</v>
      </c>
      <c r="B2184" s="2">
        <v>41508</v>
      </c>
      <c r="C2184" s="3">
        <v>36.74</v>
      </c>
      <c r="E2184"/>
      <c r="F2184" s="5"/>
    </row>
    <row r="2185" spans="1:6" x14ac:dyDescent="0.35">
      <c r="A2185">
        <v>549</v>
      </c>
      <c r="B2185" s="2">
        <v>41508</v>
      </c>
      <c r="C2185" s="3">
        <v>38.94</v>
      </c>
      <c r="E2185"/>
      <c r="F2185" s="5"/>
    </row>
    <row r="2186" spans="1:6" x14ac:dyDescent="0.35">
      <c r="A2186">
        <v>1516</v>
      </c>
      <c r="B2186" s="2">
        <v>41508</v>
      </c>
      <c r="C2186" s="3">
        <v>20.97</v>
      </c>
      <c r="E2186"/>
      <c r="F2186" s="5"/>
    </row>
    <row r="2187" spans="1:6" x14ac:dyDescent="0.35">
      <c r="A2187">
        <v>1567</v>
      </c>
      <c r="B2187" s="2">
        <v>41508</v>
      </c>
      <c r="C2187" s="3">
        <v>21.97</v>
      </c>
      <c r="E2187"/>
      <c r="F2187" s="5"/>
    </row>
    <row r="2188" spans="1:6" x14ac:dyDescent="0.35">
      <c r="A2188">
        <v>1747</v>
      </c>
      <c r="B2188" s="2">
        <v>41508</v>
      </c>
      <c r="C2188" s="3">
        <v>53.66</v>
      </c>
      <c r="E2188"/>
      <c r="F2188" s="5"/>
    </row>
    <row r="2189" spans="1:6" x14ac:dyDescent="0.35">
      <c r="A2189">
        <v>2328</v>
      </c>
      <c r="B2189" s="2">
        <v>41508</v>
      </c>
      <c r="C2189" s="3">
        <v>45.97</v>
      </c>
      <c r="E2189"/>
      <c r="F2189" s="5"/>
    </row>
    <row r="2190" spans="1:6" x14ac:dyDescent="0.35">
      <c r="A2190">
        <v>469</v>
      </c>
      <c r="B2190" s="2">
        <v>41507</v>
      </c>
      <c r="C2190" s="3">
        <v>40.92</v>
      </c>
      <c r="E2190"/>
      <c r="F2190" s="5"/>
    </row>
    <row r="2191" spans="1:6" x14ac:dyDescent="0.35">
      <c r="A2191">
        <v>671</v>
      </c>
      <c r="B2191" s="2">
        <v>41507</v>
      </c>
      <c r="C2191" s="3">
        <v>83.89</v>
      </c>
      <c r="E2191"/>
      <c r="F2191" s="5"/>
    </row>
    <row r="2192" spans="1:6" x14ac:dyDescent="0.35">
      <c r="A2192">
        <v>1203</v>
      </c>
      <c r="B2192" s="2">
        <v>41507</v>
      </c>
      <c r="C2192" s="3">
        <v>53.11</v>
      </c>
      <c r="E2192"/>
      <c r="F2192" s="5"/>
    </row>
    <row r="2193" spans="1:6" x14ac:dyDescent="0.35">
      <c r="A2193">
        <v>1372</v>
      </c>
      <c r="B2193" s="2">
        <v>41507</v>
      </c>
      <c r="C2193" s="3">
        <v>23.97</v>
      </c>
      <c r="E2193"/>
      <c r="F2193" s="5"/>
    </row>
    <row r="2194" spans="1:6" x14ac:dyDescent="0.35">
      <c r="A2194">
        <v>1598</v>
      </c>
      <c r="B2194" s="2">
        <v>41507</v>
      </c>
      <c r="C2194" s="3">
        <v>197.26</v>
      </c>
      <c r="E2194"/>
      <c r="F2194" s="5"/>
    </row>
    <row r="2195" spans="1:6" x14ac:dyDescent="0.35">
      <c r="A2195">
        <v>1675</v>
      </c>
      <c r="B2195" s="2">
        <v>41507</v>
      </c>
      <c r="C2195" s="3">
        <v>39.74</v>
      </c>
      <c r="E2195"/>
      <c r="F2195" s="5"/>
    </row>
    <row r="2196" spans="1:6" x14ac:dyDescent="0.35">
      <c r="A2196">
        <v>1843</v>
      </c>
      <c r="B2196" s="2">
        <v>41507</v>
      </c>
      <c r="C2196" s="3">
        <v>52.69</v>
      </c>
      <c r="E2196"/>
      <c r="F2196" s="5"/>
    </row>
    <row r="2197" spans="1:6" x14ac:dyDescent="0.35">
      <c r="A2197">
        <v>1955</v>
      </c>
      <c r="B2197" s="2">
        <v>41507</v>
      </c>
      <c r="C2197" s="3">
        <v>40.33</v>
      </c>
      <c r="E2197"/>
      <c r="F2197" s="5"/>
    </row>
    <row r="2198" spans="1:6" x14ac:dyDescent="0.35">
      <c r="A2198">
        <v>2044</v>
      </c>
      <c r="B2198" s="2">
        <v>41507</v>
      </c>
      <c r="C2198" s="3">
        <v>41.72</v>
      </c>
      <c r="E2198"/>
      <c r="F2198" s="5"/>
    </row>
    <row r="2199" spans="1:6" x14ac:dyDescent="0.35">
      <c r="A2199">
        <v>2210</v>
      </c>
      <c r="B2199" s="2">
        <v>41507</v>
      </c>
      <c r="C2199" s="3">
        <v>29.54</v>
      </c>
      <c r="E2199"/>
      <c r="F2199" s="5"/>
    </row>
    <row r="2200" spans="1:6" x14ac:dyDescent="0.35">
      <c r="A2200">
        <v>157</v>
      </c>
      <c r="B2200" s="2">
        <v>41506</v>
      </c>
      <c r="C2200" s="3">
        <v>40.92</v>
      </c>
      <c r="E2200"/>
      <c r="F2200" s="5"/>
    </row>
    <row r="2201" spans="1:6" x14ac:dyDescent="0.35">
      <c r="A2201">
        <v>283</v>
      </c>
      <c r="B2201" s="2">
        <v>41506</v>
      </c>
      <c r="C2201" s="3">
        <v>26.76</v>
      </c>
      <c r="E2201"/>
      <c r="F2201" s="5"/>
    </row>
    <row r="2202" spans="1:6" x14ac:dyDescent="0.35">
      <c r="A2202">
        <v>403</v>
      </c>
      <c r="B2202" s="2">
        <v>41506</v>
      </c>
      <c r="C2202" s="3">
        <v>30.99</v>
      </c>
      <c r="E2202"/>
      <c r="F2202" s="5"/>
    </row>
    <row r="2203" spans="1:6" x14ac:dyDescent="0.35">
      <c r="A2203">
        <v>886</v>
      </c>
      <c r="B2203" s="2">
        <v>41506</v>
      </c>
      <c r="C2203" s="3">
        <v>134.28</v>
      </c>
      <c r="E2203"/>
      <c r="F2203" s="5"/>
    </row>
    <row r="2204" spans="1:6" x14ac:dyDescent="0.35">
      <c r="A2204">
        <v>1201</v>
      </c>
      <c r="B2204" s="2">
        <v>41506</v>
      </c>
      <c r="C2204" s="3">
        <v>43.69</v>
      </c>
      <c r="E2204"/>
      <c r="F2204" s="5"/>
    </row>
    <row r="2205" spans="1:6" x14ac:dyDescent="0.35">
      <c r="A2205">
        <v>1502</v>
      </c>
      <c r="B2205" s="2">
        <v>41506</v>
      </c>
      <c r="C2205" s="3">
        <v>132.05000000000001</v>
      </c>
      <c r="E2205"/>
      <c r="F2205" s="5"/>
    </row>
    <row r="2206" spans="1:6" x14ac:dyDescent="0.35">
      <c r="A2206">
        <v>1516</v>
      </c>
      <c r="B2206" s="2">
        <v>41506</v>
      </c>
      <c r="C2206" s="3">
        <v>40.729999999999997</v>
      </c>
      <c r="E2206"/>
      <c r="F2206" s="5"/>
    </row>
    <row r="2207" spans="1:6" x14ac:dyDescent="0.35">
      <c r="A2207">
        <v>1746</v>
      </c>
      <c r="B2207" s="2">
        <v>41506</v>
      </c>
      <c r="C2207" s="3">
        <v>50.54</v>
      </c>
      <c r="E2207"/>
      <c r="F2207" s="5"/>
    </row>
    <row r="2208" spans="1:6" x14ac:dyDescent="0.35">
      <c r="A2208">
        <v>1981</v>
      </c>
      <c r="B2208" s="2">
        <v>41506</v>
      </c>
      <c r="C2208" s="3">
        <v>60.67</v>
      </c>
      <c r="E2208"/>
      <c r="F2208" s="5"/>
    </row>
    <row r="2209" spans="1:6" x14ac:dyDescent="0.35">
      <c r="A2209">
        <v>148</v>
      </c>
      <c r="B2209" s="2">
        <v>41505</v>
      </c>
      <c r="C2209" s="3">
        <v>40.950000000000003</v>
      </c>
      <c r="E2209"/>
      <c r="F2209" s="5"/>
    </row>
    <row r="2210" spans="1:6" x14ac:dyDescent="0.35">
      <c r="A2210">
        <v>242</v>
      </c>
      <c r="B2210" s="2">
        <v>41505</v>
      </c>
      <c r="C2210" s="3">
        <v>40.92</v>
      </c>
      <c r="E2210"/>
      <c r="F2210" s="5"/>
    </row>
    <row r="2211" spans="1:6" x14ac:dyDescent="0.35">
      <c r="A2211">
        <v>287</v>
      </c>
      <c r="B2211" s="2">
        <v>41505</v>
      </c>
      <c r="C2211" s="3">
        <v>30.55</v>
      </c>
      <c r="E2211"/>
      <c r="F2211" s="5"/>
    </row>
    <row r="2212" spans="1:6" x14ac:dyDescent="0.35">
      <c r="A2212">
        <v>528</v>
      </c>
      <c r="B2212" s="2">
        <v>41505</v>
      </c>
      <c r="C2212" s="3">
        <v>38.770000000000003</v>
      </c>
      <c r="E2212"/>
      <c r="F2212" s="5"/>
    </row>
    <row r="2213" spans="1:6" x14ac:dyDescent="0.35">
      <c r="A2213">
        <v>751</v>
      </c>
      <c r="B2213" s="2">
        <v>41505</v>
      </c>
      <c r="C2213" s="3">
        <v>85.21</v>
      </c>
      <c r="E2213"/>
      <c r="F2213" s="5"/>
    </row>
    <row r="2214" spans="1:6" x14ac:dyDescent="0.35">
      <c r="A2214">
        <v>1292</v>
      </c>
      <c r="B2214" s="2">
        <v>41505</v>
      </c>
      <c r="C2214" s="3">
        <v>21.77</v>
      </c>
      <c r="E2214"/>
      <c r="F2214" s="5"/>
    </row>
    <row r="2215" spans="1:6" x14ac:dyDescent="0.35">
      <c r="A2215">
        <v>1505</v>
      </c>
      <c r="B2215" s="2">
        <v>41505</v>
      </c>
      <c r="C2215" s="3">
        <v>100.17</v>
      </c>
      <c r="E2215"/>
      <c r="F2215" s="5"/>
    </row>
    <row r="2216" spans="1:6" x14ac:dyDescent="0.35">
      <c r="A2216">
        <v>1607</v>
      </c>
      <c r="B2216" s="2">
        <v>41505</v>
      </c>
      <c r="C2216" s="3">
        <v>25.96</v>
      </c>
      <c r="E2216"/>
      <c r="F2216" s="5"/>
    </row>
    <row r="2217" spans="1:6" x14ac:dyDescent="0.35">
      <c r="A2217">
        <v>1652</v>
      </c>
      <c r="B2217" s="2">
        <v>41505</v>
      </c>
      <c r="C2217" s="3">
        <v>26.36</v>
      </c>
      <c r="E2217"/>
      <c r="F2217" s="5"/>
    </row>
    <row r="2218" spans="1:6" x14ac:dyDescent="0.35">
      <c r="A2218">
        <v>1887</v>
      </c>
      <c r="B2218" s="2">
        <v>41505</v>
      </c>
      <c r="C2218" s="3">
        <v>20.98</v>
      </c>
      <c r="E2218"/>
      <c r="F2218" s="5"/>
    </row>
    <row r="2219" spans="1:6" x14ac:dyDescent="0.35">
      <c r="A2219">
        <v>2007</v>
      </c>
      <c r="B2219" s="2">
        <v>41505</v>
      </c>
      <c r="C2219" s="3">
        <v>32.700000000000003</v>
      </c>
      <c r="E2219"/>
      <c r="F2219" s="5"/>
    </row>
    <row r="2220" spans="1:6" x14ac:dyDescent="0.35">
      <c r="A2220">
        <v>509</v>
      </c>
      <c r="B2220" s="2">
        <v>41504</v>
      </c>
      <c r="C2220" s="3">
        <v>106.98</v>
      </c>
      <c r="E2220"/>
      <c r="F2220" s="5"/>
    </row>
    <row r="2221" spans="1:6" x14ac:dyDescent="0.35">
      <c r="A2221">
        <v>521</v>
      </c>
      <c r="B2221" s="2">
        <v>41504</v>
      </c>
      <c r="C2221" s="3">
        <v>15.79</v>
      </c>
      <c r="E2221"/>
      <c r="F2221" s="5"/>
    </row>
    <row r="2222" spans="1:6" x14ac:dyDescent="0.35">
      <c r="A2222">
        <v>843</v>
      </c>
      <c r="B2222" s="2">
        <v>41504</v>
      </c>
      <c r="C2222" s="3">
        <v>37.56</v>
      </c>
      <c r="E2222"/>
      <c r="F2222" s="5"/>
    </row>
    <row r="2223" spans="1:6" x14ac:dyDescent="0.35">
      <c r="A2223">
        <v>1126</v>
      </c>
      <c r="B2223" s="2">
        <v>41504</v>
      </c>
      <c r="C2223" s="3">
        <v>69.67</v>
      </c>
      <c r="E2223"/>
      <c r="F2223" s="5"/>
    </row>
    <row r="2224" spans="1:6" x14ac:dyDescent="0.35">
      <c r="A2224">
        <v>1181</v>
      </c>
      <c r="B2224" s="2">
        <v>41504</v>
      </c>
      <c r="C2224" s="3">
        <v>39.74</v>
      </c>
      <c r="E2224"/>
      <c r="F2224" s="5"/>
    </row>
    <row r="2225" spans="1:6" x14ac:dyDescent="0.35">
      <c r="A2225">
        <v>1359</v>
      </c>
      <c r="B2225" s="2">
        <v>41504</v>
      </c>
      <c r="C2225" s="3">
        <v>59.68</v>
      </c>
      <c r="E2225"/>
      <c r="F2225" s="5"/>
    </row>
    <row r="2226" spans="1:6" x14ac:dyDescent="0.35">
      <c r="A2226">
        <v>1516</v>
      </c>
      <c r="B2226" s="2">
        <v>41504</v>
      </c>
      <c r="C2226" s="3">
        <v>39.299999999999997</v>
      </c>
      <c r="E2226"/>
      <c r="F2226" s="5"/>
    </row>
    <row r="2227" spans="1:6" x14ac:dyDescent="0.35">
      <c r="A2227">
        <v>2094</v>
      </c>
      <c r="B2227" s="2">
        <v>41504</v>
      </c>
      <c r="C2227" s="3">
        <v>40.93</v>
      </c>
      <c r="E2227"/>
      <c r="F2227" s="5"/>
    </row>
    <row r="2228" spans="1:6" x14ac:dyDescent="0.35">
      <c r="A2228">
        <v>2154</v>
      </c>
      <c r="B2228" s="2">
        <v>41504</v>
      </c>
      <c r="C2228" s="3">
        <v>40.729999999999997</v>
      </c>
      <c r="E2228"/>
      <c r="F2228" s="5"/>
    </row>
    <row r="2229" spans="1:6" x14ac:dyDescent="0.35">
      <c r="A2229">
        <v>2214</v>
      </c>
      <c r="B2229" s="2">
        <v>41504</v>
      </c>
      <c r="C2229" s="3">
        <v>16.96</v>
      </c>
      <c r="E2229"/>
      <c r="F2229" s="5"/>
    </row>
    <row r="2230" spans="1:6" x14ac:dyDescent="0.35">
      <c r="A2230">
        <v>2234</v>
      </c>
      <c r="B2230" s="2">
        <v>41504</v>
      </c>
      <c r="C2230" s="3">
        <v>82.5</v>
      </c>
      <c r="E2230"/>
      <c r="F2230" s="5"/>
    </row>
    <row r="2231" spans="1:6" x14ac:dyDescent="0.35">
      <c r="A2231">
        <v>2294</v>
      </c>
      <c r="B2231" s="2">
        <v>41504</v>
      </c>
      <c r="C2231" s="3">
        <v>25.96</v>
      </c>
      <c r="E2231"/>
      <c r="F2231" s="5"/>
    </row>
    <row r="2232" spans="1:6" x14ac:dyDescent="0.35">
      <c r="A2232">
        <v>2303</v>
      </c>
      <c r="B2232" s="2">
        <v>41504</v>
      </c>
      <c r="C2232" s="3">
        <v>22.77</v>
      </c>
      <c r="E2232"/>
      <c r="F2232" s="5"/>
    </row>
    <row r="2233" spans="1:6" x14ac:dyDescent="0.35">
      <c r="A2233">
        <v>428</v>
      </c>
      <c r="B2233" s="2">
        <v>41503</v>
      </c>
      <c r="C2233" s="3">
        <v>22.77</v>
      </c>
      <c r="E2233"/>
      <c r="F2233" s="5"/>
    </row>
    <row r="2234" spans="1:6" x14ac:dyDescent="0.35">
      <c r="A2234">
        <v>517</v>
      </c>
      <c r="B2234" s="2">
        <v>41503</v>
      </c>
      <c r="C2234" s="3">
        <v>54.34</v>
      </c>
      <c r="E2234"/>
      <c r="F2234" s="5"/>
    </row>
    <row r="2235" spans="1:6" x14ac:dyDescent="0.35">
      <c r="A2235">
        <v>535</v>
      </c>
      <c r="B2235" s="2">
        <v>41503</v>
      </c>
      <c r="C2235" s="3">
        <v>148.13999999999999</v>
      </c>
      <c r="E2235"/>
      <c r="F2235" s="5"/>
    </row>
    <row r="2236" spans="1:6" x14ac:dyDescent="0.35">
      <c r="A2236">
        <v>604</v>
      </c>
      <c r="B2236" s="2">
        <v>41503</v>
      </c>
      <c r="C2236" s="3">
        <v>25.96</v>
      </c>
      <c r="E2236"/>
      <c r="F2236" s="5"/>
    </row>
    <row r="2237" spans="1:6" x14ac:dyDescent="0.35">
      <c r="A2237">
        <v>1820</v>
      </c>
      <c r="B2237" s="2">
        <v>41503</v>
      </c>
      <c r="C2237" s="3">
        <v>63.34</v>
      </c>
      <c r="E2237"/>
      <c r="F2237" s="5"/>
    </row>
    <row r="2238" spans="1:6" x14ac:dyDescent="0.35">
      <c r="A2238">
        <v>2154</v>
      </c>
      <c r="B2238" s="2">
        <v>41503</v>
      </c>
      <c r="C2238" s="3">
        <v>26.36</v>
      </c>
      <c r="E2238"/>
      <c r="F2238" s="5"/>
    </row>
    <row r="2239" spans="1:6" x14ac:dyDescent="0.35">
      <c r="A2239">
        <v>98</v>
      </c>
      <c r="B2239" s="2">
        <v>41502</v>
      </c>
      <c r="C2239" s="3">
        <v>52.1</v>
      </c>
      <c r="E2239"/>
      <c r="F2239" s="5"/>
    </row>
    <row r="2240" spans="1:6" x14ac:dyDescent="0.35">
      <c r="A2240">
        <v>276</v>
      </c>
      <c r="B2240" s="2">
        <v>41502</v>
      </c>
      <c r="C2240" s="3">
        <v>22.77</v>
      </c>
      <c r="E2240"/>
      <c r="F2240" s="5"/>
    </row>
    <row r="2241" spans="1:6" x14ac:dyDescent="0.35">
      <c r="A2241">
        <v>382</v>
      </c>
      <c r="B2241" s="2">
        <v>41502</v>
      </c>
      <c r="C2241" s="3">
        <v>83.03</v>
      </c>
      <c r="E2241"/>
      <c r="F2241" s="5"/>
    </row>
    <row r="2242" spans="1:6" x14ac:dyDescent="0.35">
      <c r="A2242">
        <v>592</v>
      </c>
      <c r="B2242" s="2">
        <v>41502</v>
      </c>
      <c r="C2242" s="3">
        <v>26.36</v>
      </c>
      <c r="E2242"/>
      <c r="F2242" s="5"/>
    </row>
    <row r="2243" spans="1:6" x14ac:dyDescent="0.35">
      <c r="A2243">
        <v>876</v>
      </c>
      <c r="B2243" s="2">
        <v>41502</v>
      </c>
      <c r="C2243" s="3">
        <v>57.5</v>
      </c>
      <c r="E2243"/>
      <c r="F2243" s="5"/>
    </row>
    <row r="2244" spans="1:6" x14ac:dyDescent="0.35">
      <c r="A2244">
        <v>982</v>
      </c>
      <c r="B2244" s="2">
        <v>41502</v>
      </c>
      <c r="C2244" s="3">
        <v>34.54</v>
      </c>
      <c r="E2244"/>
      <c r="F2244" s="5"/>
    </row>
    <row r="2245" spans="1:6" x14ac:dyDescent="0.35">
      <c r="A2245">
        <v>1056</v>
      </c>
      <c r="B2245" s="2">
        <v>41502</v>
      </c>
      <c r="C2245" s="3">
        <v>63.91</v>
      </c>
      <c r="E2245"/>
      <c r="F2245" s="5"/>
    </row>
    <row r="2246" spans="1:6" x14ac:dyDescent="0.35">
      <c r="A2246">
        <v>1230</v>
      </c>
      <c r="B2246" s="2">
        <v>41502</v>
      </c>
      <c r="C2246" s="3">
        <v>44.37</v>
      </c>
      <c r="E2246"/>
      <c r="F2246" s="5"/>
    </row>
    <row r="2247" spans="1:6" x14ac:dyDescent="0.35">
      <c r="A2247">
        <v>1387</v>
      </c>
      <c r="B2247" s="2">
        <v>41502</v>
      </c>
      <c r="C2247" s="3">
        <v>81.83</v>
      </c>
      <c r="E2247"/>
      <c r="F2247" s="5"/>
    </row>
    <row r="2248" spans="1:6" x14ac:dyDescent="0.35">
      <c r="A2248">
        <v>1744</v>
      </c>
      <c r="B2248" s="2">
        <v>41502</v>
      </c>
      <c r="C2248" s="3">
        <v>36.32</v>
      </c>
      <c r="E2248"/>
      <c r="F2248" s="5"/>
    </row>
    <row r="2249" spans="1:6" x14ac:dyDescent="0.35">
      <c r="A2249">
        <v>1860</v>
      </c>
      <c r="B2249" s="2">
        <v>41502</v>
      </c>
      <c r="C2249" s="3">
        <v>68.69</v>
      </c>
      <c r="E2249"/>
      <c r="F2249" s="5"/>
    </row>
    <row r="2250" spans="1:6" x14ac:dyDescent="0.35">
      <c r="A2250">
        <v>1887</v>
      </c>
      <c r="B2250" s="2">
        <v>41502</v>
      </c>
      <c r="C2250" s="3">
        <v>24.97</v>
      </c>
      <c r="E2250"/>
      <c r="F2250" s="5"/>
    </row>
    <row r="2251" spans="1:6" x14ac:dyDescent="0.35">
      <c r="A2251">
        <v>1932</v>
      </c>
      <c r="B2251" s="2">
        <v>41502</v>
      </c>
      <c r="C2251" s="3">
        <v>25.96</v>
      </c>
      <c r="E2251"/>
      <c r="F2251" s="5"/>
    </row>
    <row r="2252" spans="1:6" x14ac:dyDescent="0.35">
      <c r="A2252">
        <v>2163</v>
      </c>
      <c r="B2252" s="2">
        <v>41502</v>
      </c>
      <c r="C2252" s="3">
        <v>51.1</v>
      </c>
      <c r="E2252"/>
      <c r="F2252" s="5"/>
    </row>
    <row r="2253" spans="1:6" x14ac:dyDescent="0.35">
      <c r="A2253">
        <v>203</v>
      </c>
      <c r="B2253" s="2">
        <v>41501</v>
      </c>
      <c r="C2253" s="3">
        <v>38.770000000000003</v>
      </c>
      <c r="E2253"/>
      <c r="F2253" s="5"/>
    </row>
    <row r="2254" spans="1:6" x14ac:dyDescent="0.35">
      <c r="A2254">
        <v>561</v>
      </c>
      <c r="B2254" s="2">
        <v>41501</v>
      </c>
      <c r="C2254" s="3">
        <v>26.36</v>
      </c>
      <c r="E2254"/>
      <c r="F2254" s="5"/>
    </row>
    <row r="2255" spans="1:6" x14ac:dyDescent="0.35">
      <c r="A2255">
        <v>713</v>
      </c>
      <c r="B2255" s="2">
        <v>41501</v>
      </c>
      <c r="C2255" s="3">
        <v>26.36</v>
      </c>
      <c r="E2255"/>
      <c r="F2255" s="5"/>
    </row>
    <row r="2256" spans="1:6" x14ac:dyDescent="0.35">
      <c r="A2256">
        <v>867</v>
      </c>
      <c r="B2256" s="2">
        <v>41501</v>
      </c>
      <c r="C2256" s="3">
        <v>40.93</v>
      </c>
      <c r="E2256"/>
      <c r="F2256" s="5"/>
    </row>
    <row r="2257" spans="1:6" x14ac:dyDescent="0.35">
      <c r="A2257">
        <v>2280</v>
      </c>
      <c r="B2257" s="2">
        <v>41501</v>
      </c>
      <c r="C2257" s="3">
        <v>51.53</v>
      </c>
      <c r="E2257"/>
      <c r="F2257" s="5"/>
    </row>
    <row r="2258" spans="1:6" x14ac:dyDescent="0.35">
      <c r="A2258">
        <v>2333</v>
      </c>
      <c r="B2258" s="2">
        <v>41501</v>
      </c>
      <c r="C2258" s="3">
        <v>79.63</v>
      </c>
      <c r="E2258"/>
      <c r="F2258" s="5"/>
    </row>
    <row r="2259" spans="1:6" x14ac:dyDescent="0.35">
      <c r="A2259">
        <v>2354</v>
      </c>
      <c r="B2259" s="2">
        <v>41501</v>
      </c>
      <c r="C2259" s="3">
        <v>96.75</v>
      </c>
      <c r="E2259"/>
      <c r="F2259" s="5"/>
    </row>
    <row r="2260" spans="1:6" x14ac:dyDescent="0.35">
      <c r="A2260">
        <v>144</v>
      </c>
      <c r="B2260" s="2">
        <v>41500</v>
      </c>
      <c r="C2260" s="3">
        <v>28.95</v>
      </c>
      <c r="E2260"/>
      <c r="F2260" s="5"/>
    </row>
    <row r="2261" spans="1:6" x14ac:dyDescent="0.35">
      <c r="A2261">
        <v>643</v>
      </c>
      <c r="B2261" s="2">
        <v>41500</v>
      </c>
      <c r="C2261" s="3">
        <v>17.77</v>
      </c>
      <c r="E2261"/>
      <c r="F2261" s="5"/>
    </row>
    <row r="2262" spans="1:6" x14ac:dyDescent="0.35">
      <c r="A2262">
        <v>1424</v>
      </c>
      <c r="B2262" s="2">
        <v>41500</v>
      </c>
      <c r="C2262" s="3">
        <v>25.79</v>
      </c>
      <c r="E2262"/>
      <c r="F2262" s="5"/>
    </row>
    <row r="2263" spans="1:6" x14ac:dyDescent="0.35">
      <c r="A2263">
        <v>1476</v>
      </c>
      <c r="B2263" s="2">
        <v>41500</v>
      </c>
      <c r="C2263" s="3">
        <v>67.459999999999994</v>
      </c>
      <c r="E2263"/>
      <c r="F2263" s="5"/>
    </row>
    <row r="2264" spans="1:6" x14ac:dyDescent="0.35">
      <c r="A2264">
        <v>1790</v>
      </c>
      <c r="B2264" s="2">
        <v>41500</v>
      </c>
      <c r="C2264" s="3">
        <v>65.709999999999994</v>
      </c>
      <c r="E2264"/>
      <c r="F2264" s="5"/>
    </row>
    <row r="2265" spans="1:6" x14ac:dyDescent="0.35">
      <c r="A2265">
        <v>1894</v>
      </c>
      <c r="B2265" s="2">
        <v>41500</v>
      </c>
      <c r="C2265" s="3">
        <v>24.77</v>
      </c>
      <c r="E2265"/>
      <c r="F2265" s="5"/>
    </row>
    <row r="2266" spans="1:6" x14ac:dyDescent="0.35">
      <c r="A2266">
        <v>101</v>
      </c>
      <c r="B2266" s="2">
        <v>41499</v>
      </c>
      <c r="C2266" s="3">
        <v>48.31</v>
      </c>
      <c r="E2266"/>
      <c r="F2266" s="5"/>
    </row>
    <row r="2267" spans="1:6" x14ac:dyDescent="0.35">
      <c r="A2267">
        <v>949</v>
      </c>
      <c r="B2267" s="2">
        <v>41499</v>
      </c>
      <c r="C2267" s="3">
        <v>19.79</v>
      </c>
      <c r="E2267"/>
      <c r="F2267" s="5"/>
    </row>
    <row r="2268" spans="1:6" x14ac:dyDescent="0.35">
      <c r="A2268">
        <v>1003</v>
      </c>
      <c r="B2268" s="2">
        <v>41499</v>
      </c>
      <c r="C2268" s="3">
        <v>79.31</v>
      </c>
      <c r="E2268"/>
      <c r="F2268" s="5"/>
    </row>
    <row r="2269" spans="1:6" x14ac:dyDescent="0.35">
      <c r="A2269">
        <v>1746</v>
      </c>
      <c r="B2269" s="2">
        <v>41499</v>
      </c>
      <c r="C2269" s="3">
        <v>60.28</v>
      </c>
      <c r="E2269"/>
      <c r="F2269" s="5"/>
    </row>
    <row r="2270" spans="1:6" x14ac:dyDescent="0.35">
      <c r="A2270">
        <v>1808</v>
      </c>
      <c r="B2270" s="2">
        <v>41499</v>
      </c>
      <c r="C2270" s="3">
        <v>59.86</v>
      </c>
      <c r="E2270"/>
      <c r="F2270" s="5"/>
    </row>
    <row r="2271" spans="1:6" x14ac:dyDescent="0.35">
      <c r="A2271">
        <v>2034</v>
      </c>
      <c r="B2271" s="2">
        <v>41499</v>
      </c>
      <c r="C2271" s="3">
        <v>37.729999999999997</v>
      </c>
      <c r="E2271"/>
      <c r="F2271" s="5"/>
    </row>
    <row r="2272" spans="1:6" x14ac:dyDescent="0.35">
      <c r="A2272">
        <v>276</v>
      </c>
      <c r="B2272" s="2">
        <v>41498</v>
      </c>
      <c r="C2272" s="3">
        <v>38.56</v>
      </c>
      <c r="E2272"/>
      <c r="F2272" s="5"/>
    </row>
    <row r="2273" spans="1:6" x14ac:dyDescent="0.35">
      <c r="A2273">
        <v>683</v>
      </c>
      <c r="B2273" s="2">
        <v>41498</v>
      </c>
      <c r="C2273" s="3">
        <v>21.77</v>
      </c>
      <c r="E2273"/>
      <c r="F2273" s="5"/>
    </row>
    <row r="2274" spans="1:6" x14ac:dyDescent="0.35">
      <c r="A2274">
        <v>964</v>
      </c>
      <c r="B2274" s="2">
        <v>41498</v>
      </c>
      <c r="C2274" s="3">
        <v>22.77</v>
      </c>
      <c r="E2274"/>
      <c r="F2274" s="5"/>
    </row>
    <row r="2275" spans="1:6" x14ac:dyDescent="0.35">
      <c r="A2275">
        <v>1516</v>
      </c>
      <c r="B2275" s="2">
        <v>41498</v>
      </c>
      <c r="C2275" s="3">
        <v>37.14</v>
      </c>
      <c r="E2275"/>
      <c r="F2275" s="5"/>
    </row>
    <row r="2276" spans="1:6" x14ac:dyDescent="0.35">
      <c r="A2276">
        <v>2149</v>
      </c>
      <c r="B2276" s="2">
        <v>41498</v>
      </c>
      <c r="C2276" s="3">
        <v>25.37</v>
      </c>
      <c r="E2276"/>
      <c r="F2276" s="5"/>
    </row>
    <row r="2277" spans="1:6" x14ac:dyDescent="0.35">
      <c r="A2277">
        <v>2264</v>
      </c>
      <c r="B2277" s="2">
        <v>41498</v>
      </c>
      <c r="C2277" s="3">
        <v>138.09</v>
      </c>
      <c r="E2277"/>
      <c r="F2277" s="5"/>
    </row>
    <row r="2278" spans="1:6" x14ac:dyDescent="0.35">
      <c r="A2278">
        <v>2350</v>
      </c>
      <c r="B2278" s="2">
        <v>41498</v>
      </c>
      <c r="C2278" s="3">
        <v>26.36</v>
      </c>
      <c r="E2278"/>
      <c r="F2278" s="5"/>
    </row>
    <row r="2279" spans="1:6" x14ac:dyDescent="0.35">
      <c r="A2279">
        <v>1628</v>
      </c>
      <c r="B2279" s="2">
        <v>41497</v>
      </c>
      <c r="C2279" s="3">
        <v>36.74</v>
      </c>
      <c r="E2279"/>
      <c r="F2279" s="5"/>
    </row>
    <row r="2280" spans="1:6" x14ac:dyDescent="0.35">
      <c r="A2280">
        <v>1712</v>
      </c>
      <c r="B2280" s="2">
        <v>41497</v>
      </c>
      <c r="C2280" s="3">
        <v>37.729999999999997</v>
      </c>
      <c r="E2280"/>
      <c r="F2280" s="5"/>
    </row>
    <row r="2281" spans="1:6" x14ac:dyDescent="0.35">
      <c r="A2281">
        <v>2106</v>
      </c>
      <c r="B2281" s="2">
        <v>41497</v>
      </c>
      <c r="C2281" s="3">
        <v>34.74</v>
      </c>
      <c r="E2281"/>
      <c r="F2281" s="5"/>
    </row>
    <row r="2282" spans="1:6" x14ac:dyDescent="0.35">
      <c r="A2282">
        <v>178</v>
      </c>
      <c r="B2282" s="2">
        <v>41496</v>
      </c>
      <c r="C2282" s="3">
        <v>28.7</v>
      </c>
      <c r="E2282"/>
      <c r="F2282" s="5"/>
    </row>
    <row r="2283" spans="1:6" x14ac:dyDescent="0.35">
      <c r="A2283">
        <v>867</v>
      </c>
      <c r="B2283" s="2">
        <v>41496</v>
      </c>
      <c r="C2283" s="3">
        <v>37.94</v>
      </c>
      <c r="E2283"/>
      <c r="F2283" s="5"/>
    </row>
    <row r="2284" spans="1:6" x14ac:dyDescent="0.35">
      <c r="A2284">
        <v>1262</v>
      </c>
      <c r="B2284" s="2">
        <v>41496</v>
      </c>
      <c r="C2284" s="3">
        <v>130.97999999999999</v>
      </c>
      <c r="E2284"/>
      <c r="F2284" s="5"/>
    </row>
    <row r="2285" spans="1:6" x14ac:dyDescent="0.35">
      <c r="A2285">
        <v>1365</v>
      </c>
      <c r="B2285" s="2">
        <v>41496</v>
      </c>
      <c r="C2285" s="3">
        <v>123.14</v>
      </c>
      <c r="E2285"/>
      <c r="F2285" s="5"/>
    </row>
    <row r="2286" spans="1:6" x14ac:dyDescent="0.35">
      <c r="A2286">
        <v>1516</v>
      </c>
      <c r="B2286" s="2">
        <v>41496</v>
      </c>
      <c r="C2286" s="3">
        <v>36.74</v>
      </c>
      <c r="E2286"/>
      <c r="F2286" s="5"/>
    </row>
    <row r="2287" spans="1:6" x14ac:dyDescent="0.35">
      <c r="A2287">
        <v>2074</v>
      </c>
      <c r="B2287" s="2">
        <v>41496</v>
      </c>
      <c r="C2287" s="3">
        <v>39.74</v>
      </c>
      <c r="E2287"/>
      <c r="F2287" s="5"/>
    </row>
    <row r="2288" spans="1:6" x14ac:dyDescent="0.35">
      <c r="A2288">
        <v>2179</v>
      </c>
      <c r="B2288" s="2">
        <v>41496</v>
      </c>
      <c r="C2288" s="3">
        <v>106.2</v>
      </c>
      <c r="E2288"/>
      <c r="F2288" s="5"/>
    </row>
    <row r="2289" spans="1:6" x14ac:dyDescent="0.35">
      <c r="A2289">
        <v>843</v>
      </c>
      <c r="B2289" s="2">
        <v>41495</v>
      </c>
      <c r="C2289" s="3">
        <v>61.33</v>
      </c>
      <c r="E2289"/>
      <c r="F2289" s="5"/>
    </row>
    <row r="2290" spans="1:6" x14ac:dyDescent="0.35">
      <c r="A2290">
        <v>1015</v>
      </c>
      <c r="B2290" s="2">
        <v>41495</v>
      </c>
      <c r="C2290" s="3">
        <v>67.92</v>
      </c>
      <c r="E2290"/>
      <c r="F2290" s="5"/>
    </row>
    <row r="2291" spans="1:6" x14ac:dyDescent="0.35">
      <c r="A2291">
        <v>1290</v>
      </c>
      <c r="B2291" s="2">
        <v>41495</v>
      </c>
      <c r="C2291" s="3">
        <v>35.979999999999997</v>
      </c>
      <c r="E2291"/>
      <c r="F2291" s="5"/>
    </row>
    <row r="2292" spans="1:6" x14ac:dyDescent="0.35">
      <c r="A2292">
        <v>1539</v>
      </c>
      <c r="B2292" s="2">
        <v>41495</v>
      </c>
      <c r="C2292" s="3">
        <v>39.130000000000003</v>
      </c>
      <c r="E2292"/>
      <c r="F2292" s="5"/>
    </row>
    <row r="2293" spans="1:6" x14ac:dyDescent="0.35">
      <c r="A2293">
        <v>1887</v>
      </c>
      <c r="B2293" s="2">
        <v>41495</v>
      </c>
      <c r="C2293" s="3">
        <v>24.97</v>
      </c>
      <c r="E2293"/>
      <c r="F2293" s="5"/>
    </row>
    <row r="2294" spans="1:6" x14ac:dyDescent="0.35">
      <c r="A2294">
        <v>840</v>
      </c>
      <c r="B2294" s="2">
        <v>41494</v>
      </c>
      <c r="C2294" s="3">
        <v>26.96</v>
      </c>
      <c r="E2294"/>
      <c r="F2294" s="5"/>
    </row>
    <row r="2295" spans="1:6" x14ac:dyDescent="0.35">
      <c r="A2295">
        <v>1290</v>
      </c>
      <c r="B2295" s="2">
        <v>41494</v>
      </c>
      <c r="C2295" s="3">
        <v>97.33</v>
      </c>
      <c r="E2295"/>
      <c r="F2295" s="5"/>
    </row>
    <row r="2296" spans="1:6" x14ac:dyDescent="0.35">
      <c r="A2296">
        <v>1355</v>
      </c>
      <c r="B2296" s="2">
        <v>41494</v>
      </c>
      <c r="C2296" s="3">
        <v>56.1</v>
      </c>
      <c r="E2296"/>
      <c r="F2296" s="5"/>
    </row>
    <row r="2297" spans="1:6" x14ac:dyDescent="0.35">
      <c r="A2297">
        <v>1516</v>
      </c>
      <c r="B2297" s="2">
        <v>41494</v>
      </c>
      <c r="C2297" s="3">
        <v>86.44</v>
      </c>
      <c r="E2297"/>
      <c r="F2297" s="5"/>
    </row>
    <row r="2298" spans="1:6" x14ac:dyDescent="0.35">
      <c r="A2298">
        <v>1987</v>
      </c>
      <c r="B2298" s="2">
        <v>41494</v>
      </c>
      <c r="C2298" s="3">
        <v>40.33</v>
      </c>
      <c r="E2298"/>
      <c r="F2298" s="5"/>
    </row>
    <row r="2299" spans="1:6" x14ac:dyDescent="0.35">
      <c r="A2299">
        <v>2221</v>
      </c>
      <c r="B2299" s="2">
        <v>41494</v>
      </c>
      <c r="C2299" s="3">
        <v>158.15</v>
      </c>
      <c r="E2299"/>
      <c r="F2299" s="5"/>
    </row>
    <row r="2300" spans="1:6" x14ac:dyDescent="0.35">
      <c r="A2300">
        <v>2354</v>
      </c>
      <c r="B2300" s="2">
        <v>41494</v>
      </c>
      <c r="C2300" s="3">
        <v>113.36</v>
      </c>
      <c r="E2300"/>
      <c r="F2300" s="5"/>
    </row>
    <row r="2301" spans="1:6" x14ac:dyDescent="0.35">
      <c r="A2301">
        <v>17</v>
      </c>
      <c r="B2301" s="2">
        <v>41493</v>
      </c>
      <c r="C2301" s="3">
        <v>47.74</v>
      </c>
      <c r="E2301"/>
      <c r="F2301" s="5"/>
    </row>
    <row r="2302" spans="1:6" x14ac:dyDescent="0.35">
      <c r="A2302">
        <v>655</v>
      </c>
      <c r="B2302" s="2">
        <v>41493</v>
      </c>
      <c r="C2302" s="3">
        <v>37.83</v>
      </c>
      <c r="E2302"/>
      <c r="F2302" s="5"/>
    </row>
    <row r="2303" spans="1:6" x14ac:dyDescent="0.35">
      <c r="A2303">
        <v>930</v>
      </c>
      <c r="B2303" s="2">
        <v>41493</v>
      </c>
      <c r="C2303" s="3">
        <v>35.99</v>
      </c>
      <c r="E2303"/>
      <c r="F2303" s="5"/>
    </row>
    <row r="2304" spans="1:6" x14ac:dyDescent="0.35">
      <c r="A2304">
        <v>1628</v>
      </c>
      <c r="B2304" s="2">
        <v>41493</v>
      </c>
      <c r="C2304" s="3">
        <v>48.51</v>
      </c>
      <c r="E2304"/>
      <c r="F2304" s="5"/>
    </row>
    <row r="2305" spans="1:6" x14ac:dyDescent="0.35">
      <c r="A2305">
        <v>1953</v>
      </c>
      <c r="B2305" s="2">
        <v>41493</v>
      </c>
      <c r="C2305" s="3">
        <v>39.74</v>
      </c>
      <c r="E2305"/>
      <c r="F2305" s="5"/>
    </row>
    <row r="2306" spans="1:6" x14ac:dyDescent="0.35">
      <c r="A2306">
        <v>2228</v>
      </c>
      <c r="B2306" s="2">
        <v>41493</v>
      </c>
      <c r="C2306" s="3">
        <v>26.36</v>
      </c>
      <c r="E2306"/>
      <c r="F2306" s="5"/>
    </row>
    <row r="2307" spans="1:6" x14ac:dyDescent="0.35">
      <c r="A2307">
        <v>456</v>
      </c>
      <c r="B2307" s="2">
        <v>41492</v>
      </c>
      <c r="C2307" s="3">
        <v>63.46</v>
      </c>
      <c r="E2307"/>
      <c r="F2307" s="5"/>
    </row>
    <row r="2308" spans="1:6" x14ac:dyDescent="0.35">
      <c r="A2308">
        <v>2228</v>
      </c>
      <c r="B2308" s="2">
        <v>41492</v>
      </c>
      <c r="C2308" s="3">
        <v>41.92</v>
      </c>
      <c r="E2308"/>
      <c r="F2308" s="5"/>
    </row>
    <row r="2309" spans="1:6" x14ac:dyDescent="0.35">
      <c r="A2309">
        <v>148</v>
      </c>
      <c r="B2309" s="2">
        <v>41491</v>
      </c>
      <c r="C2309" s="3">
        <v>41.54</v>
      </c>
      <c r="E2309"/>
      <c r="F2309" s="5"/>
    </row>
    <row r="2310" spans="1:6" x14ac:dyDescent="0.35">
      <c r="A2310">
        <v>364</v>
      </c>
      <c r="B2310" s="2">
        <v>41491</v>
      </c>
      <c r="C2310" s="3">
        <v>37.14</v>
      </c>
      <c r="E2310"/>
      <c r="F2310" s="5"/>
    </row>
    <row r="2311" spans="1:6" x14ac:dyDescent="0.35">
      <c r="A2311">
        <v>908</v>
      </c>
      <c r="B2311" s="2">
        <v>41491</v>
      </c>
      <c r="C2311" s="3">
        <v>26.36</v>
      </c>
      <c r="E2311"/>
      <c r="F2311" s="5"/>
    </row>
    <row r="2312" spans="1:6" x14ac:dyDescent="0.35">
      <c r="A2312">
        <v>1981</v>
      </c>
      <c r="B2312" s="2">
        <v>41491</v>
      </c>
      <c r="C2312" s="3">
        <v>55.88</v>
      </c>
      <c r="E2312"/>
      <c r="F2312" s="5"/>
    </row>
    <row r="2313" spans="1:6" x14ac:dyDescent="0.35">
      <c r="A2313">
        <v>88</v>
      </c>
      <c r="B2313" s="2">
        <v>41490</v>
      </c>
      <c r="C2313" s="3">
        <v>31.74</v>
      </c>
      <c r="E2313"/>
      <c r="F2313" s="5"/>
    </row>
    <row r="2314" spans="1:6" x14ac:dyDescent="0.35">
      <c r="A2314">
        <v>456</v>
      </c>
      <c r="B2314" s="2">
        <v>41490</v>
      </c>
      <c r="C2314" s="3">
        <v>178.65</v>
      </c>
      <c r="E2314"/>
      <c r="F2314" s="5"/>
    </row>
    <row r="2315" spans="1:6" x14ac:dyDescent="0.35">
      <c r="A2315">
        <v>1099</v>
      </c>
      <c r="B2315" s="2">
        <v>41490</v>
      </c>
      <c r="C2315" s="3">
        <v>24.77</v>
      </c>
      <c r="E2315"/>
      <c r="F2315" s="5"/>
    </row>
    <row r="2316" spans="1:6" x14ac:dyDescent="0.35">
      <c r="A2316">
        <v>1349</v>
      </c>
      <c r="B2316" s="2">
        <v>41490</v>
      </c>
      <c r="C2316" s="3">
        <v>82.62</v>
      </c>
      <c r="E2316"/>
      <c r="F2316" s="5"/>
    </row>
    <row r="2317" spans="1:6" x14ac:dyDescent="0.35">
      <c r="A2317">
        <v>2076</v>
      </c>
      <c r="B2317" s="2">
        <v>41490</v>
      </c>
      <c r="C2317" s="3">
        <v>34.76</v>
      </c>
      <c r="E2317"/>
      <c r="F2317" s="5"/>
    </row>
    <row r="2318" spans="1:6" x14ac:dyDescent="0.35">
      <c r="A2318">
        <v>2301</v>
      </c>
      <c r="B2318" s="2">
        <v>41490</v>
      </c>
      <c r="C2318" s="3">
        <v>50.99</v>
      </c>
      <c r="E2318"/>
      <c r="F2318" s="5"/>
    </row>
    <row r="2319" spans="1:6" x14ac:dyDescent="0.35">
      <c r="A2319">
        <v>157</v>
      </c>
      <c r="B2319" s="2">
        <v>41489</v>
      </c>
      <c r="C2319" s="3">
        <v>25.96</v>
      </c>
      <c r="E2319"/>
      <c r="F2319" s="5"/>
    </row>
    <row r="2320" spans="1:6" x14ac:dyDescent="0.35">
      <c r="A2320">
        <v>1051</v>
      </c>
      <c r="B2320" s="2">
        <v>41489</v>
      </c>
      <c r="C2320" s="3">
        <v>39.74</v>
      </c>
      <c r="E2320"/>
      <c r="F2320" s="5"/>
    </row>
    <row r="2321" spans="1:6" x14ac:dyDescent="0.35">
      <c r="A2321">
        <v>1088</v>
      </c>
      <c r="B2321" s="2">
        <v>41489</v>
      </c>
      <c r="C2321" s="3">
        <v>25.37</v>
      </c>
      <c r="E2321"/>
      <c r="F2321" s="5"/>
    </row>
    <row r="2322" spans="1:6" x14ac:dyDescent="0.35">
      <c r="A2322">
        <v>1329</v>
      </c>
      <c r="B2322" s="2">
        <v>41489</v>
      </c>
      <c r="C2322" s="3">
        <v>60.48</v>
      </c>
      <c r="E2322"/>
      <c r="F2322" s="5"/>
    </row>
    <row r="2323" spans="1:6" x14ac:dyDescent="0.35">
      <c r="A2323">
        <v>1370</v>
      </c>
      <c r="B2323" s="2">
        <v>41489</v>
      </c>
      <c r="C2323" s="3">
        <v>37.14</v>
      </c>
      <c r="E2323"/>
      <c r="F2323" s="5"/>
    </row>
    <row r="2324" spans="1:6" x14ac:dyDescent="0.35">
      <c r="A2324">
        <v>1690</v>
      </c>
      <c r="B2324" s="2">
        <v>41489</v>
      </c>
      <c r="C2324" s="3">
        <v>24.97</v>
      </c>
      <c r="E2324"/>
      <c r="F2324" s="5"/>
    </row>
    <row r="2325" spans="1:6" x14ac:dyDescent="0.35">
      <c r="A2325">
        <v>1720</v>
      </c>
      <c r="B2325" s="2">
        <v>41489</v>
      </c>
      <c r="C2325" s="3">
        <v>52.11</v>
      </c>
      <c r="E2325"/>
      <c r="F2325" s="5"/>
    </row>
    <row r="2326" spans="1:6" x14ac:dyDescent="0.35">
      <c r="A2326">
        <v>1721</v>
      </c>
      <c r="B2326" s="2">
        <v>41489</v>
      </c>
      <c r="C2326" s="3">
        <v>54.89</v>
      </c>
      <c r="E2326"/>
      <c r="F2326" s="5"/>
    </row>
    <row r="2327" spans="1:6" x14ac:dyDescent="0.35">
      <c r="A2327">
        <v>1771</v>
      </c>
      <c r="B2327" s="2">
        <v>41489</v>
      </c>
      <c r="C2327" s="3">
        <v>25.96</v>
      </c>
      <c r="E2327"/>
      <c r="F2327" s="5"/>
    </row>
    <row r="2328" spans="1:6" x14ac:dyDescent="0.35">
      <c r="A2328">
        <v>2184</v>
      </c>
      <c r="B2328" s="2">
        <v>41489</v>
      </c>
      <c r="C2328" s="3">
        <v>37.33</v>
      </c>
      <c r="E2328"/>
      <c r="F2328" s="5"/>
    </row>
    <row r="2329" spans="1:6" x14ac:dyDescent="0.35">
      <c r="A2329">
        <v>2303</v>
      </c>
      <c r="B2329" s="2">
        <v>41489</v>
      </c>
      <c r="C2329" s="3">
        <v>67.7</v>
      </c>
      <c r="E2329"/>
      <c r="F2329" s="5"/>
    </row>
    <row r="2330" spans="1:6" x14ac:dyDescent="0.35">
      <c r="A2330">
        <v>1</v>
      </c>
      <c r="B2330" s="2">
        <v>41488</v>
      </c>
      <c r="C2330" s="3">
        <v>25.96</v>
      </c>
      <c r="E2330"/>
      <c r="F2330" s="5"/>
    </row>
    <row r="2331" spans="1:6" x14ac:dyDescent="0.35">
      <c r="A2331">
        <v>641</v>
      </c>
      <c r="B2331" s="2">
        <v>41488</v>
      </c>
      <c r="C2331" s="3">
        <v>35.729999999999997</v>
      </c>
      <c r="E2331"/>
      <c r="F2331" s="5"/>
    </row>
    <row r="2332" spans="1:6" x14ac:dyDescent="0.35">
      <c r="A2332">
        <v>1088</v>
      </c>
      <c r="B2332" s="2">
        <v>41488</v>
      </c>
      <c r="C2332" s="3">
        <v>75.42</v>
      </c>
      <c r="E2332"/>
      <c r="F2332" s="5"/>
    </row>
    <row r="2333" spans="1:6" x14ac:dyDescent="0.35">
      <c r="A2333">
        <v>1189</v>
      </c>
      <c r="B2333" s="2">
        <v>41488</v>
      </c>
      <c r="C2333" s="3">
        <v>39.93</v>
      </c>
      <c r="E2333"/>
      <c r="F2333" s="5"/>
    </row>
    <row r="2334" spans="1:6" x14ac:dyDescent="0.35">
      <c r="A2334">
        <v>1516</v>
      </c>
      <c r="B2334" s="2">
        <v>41488</v>
      </c>
      <c r="C2334" s="3">
        <v>54.3</v>
      </c>
      <c r="E2334"/>
      <c r="F2334" s="5"/>
    </row>
    <row r="2335" spans="1:6" x14ac:dyDescent="0.35">
      <c r="A2335">
        <v>215</v>
      </c>
      <c r="B2335" s="2">
        <v>41487</v>
      </c>
      <c r="C2335" s="3">
        <v>24.97</v>
      </c>
      <c r="E2335"/>
      <c r="F2335" s="5"/>
    </row>
    <row r="2336" spans="1:6" x14ac:dyDescent="0.35">
      <c r="A2336">
        <v>985</v>
      </c>
      <c r="B2336" s="2">
        <v>41487</v>
      </c>
      <c r="C2336" s="3">
        <v>27.7</v>
      </c>
      <c r="E2336"/>
      <c r="F2336" s="5"/>
    </row>
    <row r="2337" spans="1:6" x14ac:dyDescent="0.35">
      <c r="A2337">
        <v>1760</v>
      </c>
      <c r="B2337" s="2">
        <v>41487</v>
      </c>
      <c r="C2337" s="3">
        <v>25.96</v>
      </c>
      <c r="E2337"/>
      <c r="F2337" s="5"/>
    </row>
    <row r="2338" spans="1:6" x14ac:dyDescent="0.35">
      <c r="A2338">
        <v>1812</v>
      </c>
      <c r="B2338" s="2">
        <v>41487</v>
      </c>
      <c r="C2338" s="3">
        <v>98.4</v>
      </c>
      <c r="E2338"/>
      <c r="F2338" s="5"/>
    </row>
    <row r="2339" spans="1:6" x14ac:dyDescent="0.35">
      <c r="A2339">
        <v>1820</v>
      </c>
      <c r="B2339" s="2">
        <v>41487</v>
      </c>
      <c r="C2339" s="3">
        <v>91.2</v>
      </c>
      <c r="E2339"/>
      <c r="F2339" s="5"/>
    </row>
    <row r="2340" spans="1:6" x14ac:dyDescent="0.35">
      <c r="A2340">
        <v>2044</v>
      </c>
      <c r="B2340" s="2">
        <v>41487</v>
      </c>
      <c r="C2340" s="3">
        <v>41.72</v>
      </c>
      <c r="E2340"/>
      <c r="F2340" s="5"/>
    </row>
    <row r="2341" spans="1:6" x14ac:dyDescent="0.35">
      <c r="A2341">
        <v>46</v>
      </c>
      <c r="B2341" s="2">
        <v>41486</v>
      </c>
      <c r="C2341" s="3">
        <v>32.97</v>
      </c>
      <c r="E2341"/>
      <c r="F2341" s="5"/>
    </row>
    <row r="2342" spans="1:6" x14ac:dyDescent="0.35">
      <c r="A2342">
        <v>147</v>
      </c>
      <c r="B2342" s="2">
        <v>41486</v>
      </c>
      <c r="C2342" s="3">
        <v>30.54</v>
      </c>
      <c r="E2342"/>
      <c r="F2342" s="5"/>
    </row>
    <row r="2343" spans="1:6" x14ac:dyDescent="0.35">
      <c r="A2343">
        <v>150</v>
      </c>
      <c r="B2343" s="2">
        <v>41486</v>
      </c>
      <c r="C2343" s="3">
        <v>39.93</v>
      </c>
      <c r="E2343"/>
      <c r="F2343" s="5"/>
    </row>
    <row r="2344" spans="1:6" x14ac:dyDescent="0.35">
      <c r="A2344">
        <v>157</v>
      </c>
      <c r="B2344" s="2">
        <v>41486</v>
      </c>
      <c r="C2344" s="3">
        <v>25.96</v>
      </c>
      <c r="E2344"/>
      <c r="F2344" s="5"/>
    </row>
    <row r="2345" spans="1:6" x14ac:dyDescent="0.35">
      <c r="A2345">
        <v>261</v>
      </c>
      <c r="B2345" s="2">
        <v>41486</v>
      </c>
      <c r="C2345" s="3">
        <v>53.9</v>
      </c>
      <c r="E2345"/>
      <c r="F2345" s="5"/>
    </row>
    <row r="2346" spans="1:6" x14ac:dyDescent="0.35">
      <c r="A2346">
        <v>1058</v>
      </c>
      <c r="B2346" s="2">
        <v>41486</v>
      </c>
      <c r="C2346" s="3">
        <v>129.72</v>
      </c>
      <c r="E2346"/>
      <c r="F2346" s="5"/>
    </row>
    <row r="2347" spans="1:6" x14ac:dyDescent="0.35">
      <c r="A2347">
        <v>1378</v>
      </c>
      <c r="B2347" s="2">
        <v>41486</v>
      </c>
      <c r="C2347" s="3">
        <v>16.78</v>
      </c>
      <c r="E2347"/>
      <c r="F2347" s="5"/>
    </row>
    <row r="2348" spans="1:6" x14ac:dyDescent="0.35">
      <c r="A2348">
        <v>1392</v>
      </c>
      <c r="B2348" s="2">
        <v>41486</v>
      </c>
      <c r="C2348" s="3">
        <v>22.56</v>
      </c>
      <c r="E2348"/>
      <c r="F2348" s="5"/>
    </row>
    <row r="2349" spans="1:6" x14ac:dyDescent="0.35">
      <c r="A2349">
        <v>1577</v>
      </c>
      <c r="B2349" s="2">
        <v>41486</v>
      </c>
      <c r="C2349" s="3">
        <v>40.92</v>
      </c>
      <c r="E2349"/>
      <c r="F2349" s="5"/>
    </row>
    <row r="2350" spans="1:6" x14ac:dyDescent="0.35">
      <c r="A2350">
        <v>1639</v>
      </c>
      <c r="B2350" s="2">
        <v>41486</v>
      </c>
      <c r="C2350" s="3">
        <v>53.31</v>
      </c>
      <c r="E2350"/>
      <c r="F2350" s="5"/>
    </row>
    <row r="2351" spans="1:6" x14ac:dyDescent="0.35">
      <c r="A2351">
        <v>1827</v>
      </c>
      <c r="B2351" s="2">
        <v>41486</v>
      </c>
      <c r="C2351" s="3">
        <v>38.94</v>
      </c>
      <c r="E2351"/>
      <c r="F2351" s="5"/>
    </row>
    <row r="2352" spans="1:6" x14ac:dyDescent="0.35">
      <c r="A2352">
        <v>1831</v>
      </c>
      <c r="B2352" s="2">
        <v>41486</v>
      </c>
      <c r="C2352" s="3">
        <v>22.77</v>
      </c>
      <c r="E2352"/>
      <c r="F2352" s="5"/>
    </row>
    <row r="2353" spans="1:3" x14ac:dyDescent="0.35">
      <c r="A2353">
        <v>1891</v>
      </c>
      <c r="B2353" s="2">
        <v>41486</v>
      </c>
      <c r="C2353" s="3">
        <v>25.96</v>
      </c>
    </row>
    <row r="2354" spans="1:3" x14ac:dyDescent="0.35">
      <c r="A2354">
        <v>1910</v>
      </c>
      <c r="B2354" s="2">
        <v>41486</v>
      </c>
      <c r="C2354" s="3">
        <v>39.93</v>
      </c>
    </row>
    <row r="2355" spans="1:3" x14ac:dyDescent="0.35">
      <c r="A2355">
        <v>276</v>
      </c>
      <c r="B2355" s="2">
        <v>41485</v>
      </c>
      <c r="C2355" s="3">
        <v>35.020000000000003</v>
      </c>
    </row>
    <row r="2356" spans="1:3" x14ac:dyDescent="0.35">
      <c r="A2356">
        <v>521</v>
      </c>
      <c r="B2356" s="2">
        <v>41485</v>
      </c>
      <c r="C2356" s="3">
        <v>24.97</v>
      </c>
    </row>
    <row r="2357" spans="1:3" x14ac:dyDescent="0.35">
      <c r="A2357">
        <v>574</v>
      </c>
      <c r="B2357" s="2">
        <v>41485</v>
      </c>
      <c r="C2357" s="3">
        <v>38.31</v>
      </c>
    </row>
    <row r="2358" spans="1:3" x14ac:dyDescent="0.35">
      <c r="A2358">
        <v>784</v>
      </c>
      <c r="B2358" s="2">
        <v>41485</v>
      </c>
      <c r="C2358" s="3">
        <v>46.33</v>
      </c>
    </row>
    <row r="2359" spans="1:3" x14ac:dyDescent="0.35">
      <c r="A2359">
        <v>921</v>
      </c>
      <c r="B2359" s="2">
        <v>41485</v>
      </c>
      <c r="C2359" s="3">
        <v>76.540000000000006</v>
      </c>
    </row>
    <row r="2360" spans="1:3" x14ac:dyDescent="0.35">
      <c r="A2360">
        <v>1081</v>
      </c>
      <c r="B2360" s="2">
        <v>41485</v>
      </c>
      <c r="C2360" s="3">
        <v>107.74</v>
      </c>
    </row>
    <row r="2361" spans="1:3" x14ac:dyDescent="0.35">
      <c r="A2361">
        <v>1134</v>
      </c>
      <c r="B2361" s="2">
        <v>41485</v>
      </c>
      <c r="C2361" s="3">
        <v>20.99</v>
      </c>
    </row>
    <row r="2362" spans="1:3" x14ac:dyDescent="0.35">
      <c r="A2362">
        <v>1252</v>
      </c>
      <c r="B2362" s="2">
        <v>41485</v>
      </c>
      <c r="C2362" s="3">
        <v>39.340000000000003</v>
      </c>
    </row>
    <row r="2363" spans="1:3" x14ac:dyDescent="0.35">
      <c r="A2363">
        <v>1441</v>
      </c>
      <c r="B2363" s="2">
        <v>41485</v>
      </c>
      <c r="C2363" s="3">
        <v>56.68</v>
      </c>
    </row>
    <row r="2364" spans="1:3" x14ac:dyDescent="0.35">
      <c r="A2364">
        <v>1442</v>
      </c>
      <c r="B2364" s="2">
        <v>41485</v>
      </c>
      <c r="C2364" s="3">
        <v>89.52</v>
      </c>
    </row>
    <row r="2365" spans="1:3" x14ac:dyDescent="0.35">
      <c r="A2365">
        <v>1516</v>
      </c>
      <c r="B2365" s="2">
        <v>41485</v>
      </c>
      <c r="C2365" s="3">
        <v>99.02</v>
      </c>
    </row>
    <row r="2366" spans="1:3" x14ac:dyDescent="0.35">
      <c r="A2366">
        <v>1615</v>
      </c>
      <c r="B2366" s="2">
        <v>41485</v>
      </c>
      <c r="C2366" s="3">
        <v>50.5</v>
      </c>
    </row>
    <row r="2367" spans="1:3" x14ac:dyDescent="0.35">
      <c r="A2367">
        <v>1902</v>
      </c>
      <c r="B2367" s="2">
        <v>41485</v>
      </c>
      <c r="C2367" s="3">
        <v>49.33</v>
      </c>
    </row>
    <row r="2368" spans="1:3" x14ac:dyDescent="0.35">
      <c r="A2368">
        <v>46</v>
      </c>
      <c r="B2368" s="2">
        <v>41484</v>
      </c>
      <c r="C2368" s="3">
        <v>25.96</v>
      </c>
    </row>
    <row r="2369" spans="1:3" x14ac:dyDescent="0.35">
      <c r="A2369">
        <v>61</v>
      </c>
      <c r="B2369" s="2">
        <v>41484</v>
      </c>
      <c r="C2369" s="3">
        <v>42.03</v>
      </c>
    </row>
    <row r="2370" spans="1:3" x14ac:dyDescent="0.35">
      <c r="A2370">
        <v>144</v>
      </c>
      <c r="B2370" s="2">
        <v>41484</v>
      </c>
      <c r="C2370" s="3">
        <v>42.03</v>
      </c>
    </row>
    <row r="2371" spans="1:3" x14ac:dyDescent="0.35">
      <c r="A2371">
        <v>446</v>
      </c>
      <c r="B2371" s="2">
        <v>41484</v>
      </c>
      <c r="C2371" s="3">
        <v>39.729999999999997</v>
      </c>
    </row>
    <row r="2372" spans="1:3" x14ac:dyDescent="0.35">
      <c r="A2372">
        <v>454</v>
      </c>
      <c r="B2372" s="2">
        <v>41484</v>
      </c>
      <c r="C2372" s="3">
        <v>25.37</v>
      </c>
    </row>
    <row r="2373" spans="1:3" x14ac:dyDescent="0.35">
      <c r="A2373">
        <v>697</v>
      </c>
      <c r="B2373" s="2">
        <v>41484</v>
      </c>
      <c r="C2373" s="3">
        <v>25.96</v>
      </c>
    </row>
    <row r="2374" spans="1:3" x14ac:dyDescent="0.35">
      <c r="A2374">
        <v>975</v>
      </c>
      <c r="B2374" s="2">
        <v>41484</v>
      </c>
      <c r="C2374" s="3">
        <v>20.99</v>
      </c>
    </row>
    <row r="2375" spans="1:3" x14ac:dyDescent="0.35">
      <c r="A2375">
        <v>1413</v>
      </c>
      <c r="B2375" s="2">
        <v>41484</v>
      </c>
      <c r="C2375" s="3">
        <v>33.15</v>
      </c>
    </row>
    <row r="2376" spans="1:3" x14ac:dyDescent="0.35">
      <c r="A2376">
        <v>1495</v>
      </c>
      <c r="B2376" s="2">
        <v>41484</v>
      </c>
      <c r="C2376" s="3">
        <v>61.1</v>
      </c>
    </row>
    <row r="2377" spans="1:3" x14ac:dyDescent="0.35">
      <c r="A2377">
        <v>1733</v>
      </c>
      <c r="B2377" s="2">
        <v>41484</v>
      </c>
      <c r="C2377" s="3">
        <v>76.680000000000007</v>
      </c>
    </row>
    <row r="2378" spans="1:3" x14ac:dyDescent="0.35">
      <c r="A2378">
        <v>1943</v>
      </c>
      <c r="B2378" s="2">
        <v>41484</v>
      </c>
      <c r="C2378" s="3">
        <v>20.97</v>
      </c>
    </row>
    <row r="2379" spans="1:3" x14ac:dyDescent="0.35">
      <c r="A2379">
        <v>1981</v>
      </c>
      <c r="B2379" s="2">
        <v>41484</v>
      </c>
      <c r="C2379" s="3">
        <v>57.88</v>
      </c>
    </row>
    <row r="2380" spans="1:3" x14ac:dyDescent="0.35">
      <c r="A2380">
        <v>70</v>
      </c>
      <c r="B2380" s="2">
        <v>41483</v>
      </c>
      <c r="C2380" s="3">
        <v>56.09</v>
      </c>
    </row>
    <row r="2381" spans="1:3" x14ac:dyDescent="0.35">
      <c r="A2381">
        <v>403</v>
      </c>
      <c r="B2381" s="2">
        <v>41483</v>
      </c>
      <c r="C2381" s="3">
        <v>44.96</v>
      </c>
    </row>
    <row r="2382" spans="1:3" x14ac:dyDescent="0.35">
      <c r="A2382">
        <v>813</v>
      </c>
      <c r="B2382" s="2">
        <v>41483</v>
      </c>
      <c r="C2382" s="3">
        <v>46.37</v>
      </c>
    </row>
    <row r="2383" spans="1:3" x14ac:dyDescent="0.35">
      <c r="A2383">
        <v>900</v>
      </c>
      <c r="B2383" s="2">
        <v>41483</v>
      </c>
      <c r="C2383" s="3">
        <v>65.73</v>
      </c>
    </row>
    <row r="2384" spans="1:3" x14ac:dyDescent="0.35">
      <c r="A2384">
        <v>1000</v>
      </c>
      <c r="B2384" s="2">
        <v>41483</v>
      </c>
      <c r="C2384" s="3">
        <v>37.729999999999997</v>
      </c>
    </row>
    <row r="2385" spans="1:3" x14ac:dyDescent="0.35">
      <c r="A2385">
        <v>1017</v>
      </c>
      <c r="B2385" s="2">
        <v>41483</v>
      </c>
      <c r="C2385" s="3">
        <v>31.76</v>
      </c>
    </row>
    <row r="2386" spans="1:3" x14ac:dyDescent="0.35">
      <c r="A2386">
        <v>1081</v>
      </c>
      <c r="B2386" s="2">
        <v>41483</v>
      </c>
      <c r="C2386" s="3">
        <v>139.69</v>
      </c>
    </row>
    <row r="2387" spans="1:3" x14ac:dyDescent="0.35">
      <c r="A2387">
        <v>1497</v>
      </c>
      <c r="B2387" s="2">
        <v>41483</v>
      </c>
      <c r="C2387" s="3">
        <v>20.79</v>
      </c>
    </row>
    <row r="2388" spans="1:3" x14ac:dyDescent="0.35">
      <c r="A2388">
        <v>1633</v>
      </c>
      <c r="B2388" s="2">
        <v>41483</v>
      </c>
      <c r="C2388" s="3">
        <v>129.22999999999999</v>
      </c>
    </row>
    <row r="2389" spans="1:3" x14ac:dyDescent="0.35">
      <c r="A2389">
        <v>1673</v>
      </c>
      <c r="B2389" s="2">
        <v>41483</v>
      </c>
      <c r="C2389" s="3">
        <v>67.77</v>
      </c>
    </row>
    <row r="2390" spans="1:3" x14ac:dyDescent="0.35">
      <c r="A2390">
        <v>1737</v>
      </c>
      <c r="B2390" s="2">
        <v>41483</v>
      </c>
      <c r="C2390" s="3">
        <v>26.36</v>
      </c>
    </row>
    <row r="2391" spans="1:3" x14ac:dyDescent="0.35">
      <c r="A2391">
        <v>1766</v>
      </c>
      <c r="B2391" s="2">
        <v>41483</v>
      </c>
      <c r="C2391" s="3">
        <v>70.84</v>
      </c>
    </row>
    <row r="2392" spans="1:3" x14ac:dyDescent="0.35">
      <c r="A2392">
        <v>1772</v>
      </c>
      <c r="B2392" s="2">
        <v>41483</v>
      </c>
      <c r="C2392" s="3">
        <v>35.74</v>
      </c>
    </row>
    <row r="2393" spans="1:3" x14ac:dyDescent="0.35">
      <c r="A2393">
        <v>2149</v>
      </c>
      <c r="B2393" s="2">
        <v>41483</v>
      </c>
      <c r="C2393" s="3">
        <v>71.040000000000006</v>
      </c>
    </row>
    <row r="2394" spans="1:3" x14ac:dyDescent="0.35">
      <c r="A2394">
        <v>2231</v>
      </c>
      <c r="B2394" s="2">
        <v>41483</v>
      </c>
      <c r="C2394" s="3">
        <v>46.91</v>
      </c>
    </row>
    <row r="2395" spans="1:3" x14ac:dyDescent="0.35">
      <c r="A2395">
        <v>2313</v>
      </c>
      <c r="B2395" s="2">
        <v>41483</v>
      </c>
      <c r="C2395" s="3">
        <v>24.77</v>
      </c>
    </row>
    <row r="2396" spans="1:3" x14ac:dyDescent="0.35">
      <c r="A2396">
        <v>28</v>
      </c>
      <c r="B2396" s="2">
        <v>41482</v>
      </c>
      <c r="C2396" s="3">
        <v>91.46</v>
      </c>
    </row>
    <row r="2397" spans="1:3" x14ac:dyDescent="0.35">
      <c r="A2397">
        <v>215</v>
      </c>
      <c r="B2397" s="2">
        <v>41482</v>
      </c>
      <c r="C2397" s="3">
        <v>25.96</v>
      </c>
    </row>
    <row r="2398" spans="1:3" x14ac:dyDescent="0.35">
      <c r="A2398">
        <v>314</v>
      </c>
      <c r="B2398" s="2">
        <v>41482</v>
      </c>
      <c r="C2398" s="3">
        <v>148.05000000000001</v>
      </c>
    </row>
    <row r="2399" spans="1:3" x14ac:dyDescent="0.35">
      <c r="A2399">
        <v>655</v>
      </c>
      <c r="B2399" s="2">
        <v>41482</v>
      </c>
      <c r="C2399" s="3">
        <v>87.79</v>
      </c>
    </row>
    <row r="2400" spans="1:3" x14ac:dyDescent="0.35">
      <c r="A2400">
        <v>967</v>
      </c>
      <c r="B2400" s="2">
        <v>41482</v>
      </c>
      <c r="C2400" s="3">
        <v>68.5</v>
      </c>
    </row>
    <row r="2401" spans="1:3" x14ac:dyDescent="0.35">
      <c r="A2401">
        <v>975</v>
      </c>
      <c r="B2401" s="2">
        <v>41482</v>
      </c>
      <c r="C2401" s="3">
        <v>126.36</v>
      </c>
    </row>
    <row r="2402" spans="1:3" x14ac:dyDescent="0.35">
      <c r="A2402">
        <v>990</v>
      </c>
      <c r="B2402" s="2">
        <v>41482</v>
      </c>
      <c r="C2402" s="3">
        <v>51.51</v>
      </c>
    </row>
    <row r="2403" spans="1:3" x14ac:dyDescent="0.35">
      <c r="A2403">
        <v>1117</v>
      </c>
      <c r="B2403" s="2">
        <v>41482</v>
      </c>
      <c r="C2403" s="3">
        <v>74.67</v>
      </c>
    </row>
    <row r="2404" spans="1:3" x14ac:dyDescent="0.35">
      <c r="A2404">
        <v>1126</v>
      </c>
      <c r="B2404" s="2">
        <v>41482</v>
      </c>
      <c r="C2404" s="3">
        <v>81.260000000000005</v>
      </c>
    </row>
    <row r="2405" spans="1:3" x14ac:dyDescent="0.35">
      <c r="A2405">
        <v>1234</v>
      </c>
      <c r="B2405" s="2">
        <v>41482</v>
      </c>
      <c r="C2405" s="3">
        <v>65.900000000000006</v>
      </c>
    </row>
    <row r="2406" spans="1:3" x14ac:dyDescent="0.35">
      <c r="A2406">
        <v>1605</v>
      </c>
      <c r="B2406" s="2">
        <v>41482</v>
      </c>
      <c r="C2406" s="3">
        <v>80.959999999999994</v>
      </c>
    </row>
    <row r="2407" spans="1:3" x14ac:dyDescent="0.35">
      <c r="A2407">
        <v>1615</v>
      </c>
      <c r="B2407" s="2">
        <v>41482</v>
      </c>
      <c r="C2407" s="3">
        <v>76.8</v>
      </c>
    </row>
    <row r="2408" spans="1:3" x14ac:dyDescent="0.35">
      <c r="A2408">
        <v>1679</v>
      </c>
      <c r="B2408" s="2">
        <v>41482</v>
      </c>
      <c r="C2408" s="3">
        <v>155.72</v>
      </c>
    </row>
    <row r="2409" spans="1:3" x14ac:dyDescent="0.35">
      <c r="A2409">
        <v>1697</v>
      </c>
      <c r="B2409" s="2">
        <v>41482</v>
      </c>
      <c r="C2409" s="3">
        <v>25.96</v>
      </c>
    </row>
    <row r="2410" spans="1:3" x14ac:dyDescent="0.35">
      <c r="A2410">
        <v>2117</v>
      </c>
      <c r="B2410" s="2">
        <v>41482</v>
      </c>
      <c r="C2410" s="3">
        <v>25.37</v>
      </c>
    </row>
    <row r="2411" spans="1:3" x14ac:dyDescent="0.35">
      <c r="A2411">
        <v>2202</v>
      </c>
      <c r="B2411" s="2">
        <v>41482</v>
      </c>
      <c r="C2411" s="3">
        <v>111.59</v>
      </c>
    </row>
    <row r="2412" spans="1:3" x14ac:dyDescent="0.35">
      <c r="A2412">
        <v>6</v>
      </c>
      <c r="B2412" s="2">
        <v>41481</v>
      </c>
      <c r="C2412" s="3">
        <v>82.96</v>
      </c>
    </row>
    <row r="2413" spans="1:3" x14ac:dyDescent="0.35">
      <c r="A2413">
        <v>143</v>
      </c>
      <c r="B2413" s="2">
        <v>41481</v>
      </c>
      <c r="C2413" s="3">
        <v>26.36</v>
      </c>
    </row>
    <row r="2414" spans="1:3" x14ac:dyDescent="0.35">
      <c r="A2414">
        <v>382</v>
      </c>
      <c r="B2414" s="2">
        <v>41481</v>
      </c>
      <c r="C2414" s="3">
        <v>25.96</v>
      </c>
    </row>
    <row r="2415" spans="1:3" x14ac:dyDescent="0.35">
      <c r="A2415">
        <v>499</v>
      </c>
      <c r="B2415" s="2">
        <v>41481</v>
      </c>
      <c r="C2415" s="3">
        <v>66.069999999999993</v>
      </c>
    </row>
    <row r="2416" spans="1:3" x14ac:dyDescent="0.35">
      <c r="A2416">
        <v>985</v>
      </c>
      <c r="B2416" s="2">
        <v>41481</v>
      </c>
      <c r="C2416" s="3">
        <v>88.63</v>
      </c>
    </row>
    <row r="2417" spans="1:3" x14ac:dyDescent="0.35">
      <c r="A2417">
        <v>1227</v>
      </c>
      <c r="B2417" s="2">
        <v>41481</v>
      </c>
      <c r="C2417" s="3">
        <v>51.7</v>
      </c>
    </row>
    <row r="2418" spans="1:3" x14ac:dyDescent="0.35">
      <c r="A2418">
        <v>1516</v>
      </c>
      <c r="B2418" s="2">
        <v>41481</v>
      </c>
      <c r="C2418" s="3">
        <v>34.54</v>
      </c>
    </row>
    <row r="2419" spans="1:3" x14ac:dyDescent="0.35">
      <c r="A2419">
        <v>1539</v>
      </c>
      <c r="B2419" s="2">
        <v>41481</v>
      </c>
      <c r="C2419" s="3">
        <v>23.55</v>
      </c>
    </row>
    <row r="2420" spans="1:3" x14ac:dyDescent="0.35">
      <c r="A2420">
        <v>1906</v>
      </c>
      <c r="B2420" s="2">
        <v>41481</v>
      </c>
      <c r="C2420" s="3">
        <v>38.93</v>
      </c>
    </row>
    <row r="2421" spans="1:3" x14ac:dyDescent="0.35">
      <c r="A2421">
        <v>2104</v>
      </c>
      <c r="B2421" s="2">
        <v>41481</v>
      </c>
      <c r="C2421" s="3">
        <v>59.91</v>
      </c>
    </row>
    <row r="2422" spans="1:3" x14ac:dyDescent="0.35">
      <c r="A2422">
        <v>2163</v>
      </c>
      <c r="B2422" s="2">
        <v>41481</v>
      </c>
      <c r="C2422" s="3">
        <v>81.069999999999993</v>
      </c>
    </row>
    <row r="2423" spans="1:3" x14ac:dyDescent="0.35">
      <c r="A2423">
        <v>2340</v>
      </c>
      <c r="B2423" s="2">
        <v>41481</v>
      </c>
      <c r="C2423" s="3">
        <v>53.71</v>
      </c>
    </row>
    <row r="2424" spans="1:3" x14ac:dyDescent="0.35">
      <c r="A2424">
        <v>2356</v>
      </c>
      <c r="B2424" s="2">
        <v>41481</v>
      </c>
      <c r="C2424" s="3">
        <v>56.74</v>
      </c>
    </row>
    <row r="2425" spans="1:3" x14ac:dyDescent="0.35">
      <c r="A2425">
        <v>133</v>
      </c>
      <c r="B2425" s="2">
        <v>41480</v>
      </c>
      <c r="C2425" s="3">
        <v>26.96</v>
      </c>
    </row>
    <row r="2426" spans="1:3" x14ac:dyDescent="0.35">
      <c r="A2426">
        <v>325</v>
      </c>
      <c r="B2426" s="2">
        <v>41480</v>
      </c>
      <c r="C2426" s="3">
        <v>36.979999999999997</v>
      </c>
    </row>
    <row r="2427" spans="1:3" x14ac:dyDescent="0.35">
      <c r="A2427">
        <v>441</v>
      </c>
      <c r="B2427" s="2">
        <v>41480</v>
      </c>
      <c r="C2427" s="3">
        <v>25.79</v>
      </c>
    </row>
    <row r="2428" spans="1:3" x14ac:dyDescent="0.35">
      <c r="A2428">
        <v>599</v>
      </c>
      <c r="B2428" s="2">
        <v>41480</v>
      </c>
      <c r="C2428" s="3">
        <v>20.98</v>
      </c>
    </row>
    <row r="2429" spans="1:3" x14ac:dyDescent="0.35">
      <c r="A2429">
        <v>671</v>
      </c>
      <c r="B2429" s="2">
        <v>41480</v>
      </c>
      <c r="C2429" s="3">
        <v>39.97</v>
      </c>
    </row>
    <row r="2430" spans="1:3" x14ac:dyDescent="0.35">
      <c r="A2430">
        <v>751</v>
      </c>
      <c r="B2430" s="2">
        <v>41480</v>
      </c>
      <c r="C2430" s="3">
        <v>60.9</v>
      </c>
    </row>
    <row r="2431" spans="1:3" x14ac:dyDescent="0.35">
      <c r="A2431">
        <v>841</v>
      </c>
      <c r="B2431" s="2">
        <v>41480</v>
      </c>
      <c r="C2431" s="3">
        <v>71.05</v>
      </c>
    </row>
    <row r="2432" spans="1:3" x14ac:dyDescent="0.35">
      <c r="A2432">
        <v>1245</v>
      </c>
      <c r="B2432" s="2">
        <v>41480</v>
      </c>
      <c r="C2432" s="3">
        <v>47.22</v>
      </c>
    </row>
    <row r="2433" spans="1:3" x14ac:dyDescent="0.35">
      <c r="A2433">
        <v>1653</v>
      </c>
      <c r="B2433" s="2">
        <v>41480</v>
      </c>
      <c r="C2433" s="3">
        <v>32.369999999999997</v>
      </c>
    </row>
    <row r="2434" spans="1:3" x14ac:dyDescent="0.35">
      <c r="A2434">
        <v>1747</v>
      </c>
      <c r="B2434" s="2">
        <v>41480</v>
      </c>
      <c r="C2434" s="3">
        <v>30.99</v>
      </c>
    </row>
    <row r="2435" spans="1:3" x14ac:dyDescent="0.35">
      <c r="A2435">
        <v>1760</v>
      </c>
      <c r="B2435" s="2">
        <v>41480</v>
      </c>
      <c r="C2435" s="3">
        <v>47.26</v>
      </c>
    </row>
    <row r="2436" spans="1:3" x14ac:dyDescent="0.35">
      <c r="A2436">
        <v>1790</v>
      </c>
      <c r="B2436" s="2">
        <v>41480</v>
      </c>
      <c r="C2436" s="3">
        <v>32.58</v>
      </c>
    </row>
    <row r="2437" spans="1:3" x14ac:dyDescent="0.35">
      <c r="A2437">
        <v>1800</v>
      </c>
      <c r="B2437" s="2">
        <v>41480</v>
      </c>
      <c r="C2437" s="3">
        <v>116.26</v>
      </c>
    </row>
    <row r="2438" spans="1:3" x14ac:dyDescent="0.35">
      <c r="A2438">
        <v>1955</v>
      </c>
      <c r="B2438" s="2">
        <v>41480</v>
      </c>
      <c r="C2438" s="3">
        <v>52.5</v>
      </c>
    </row>
    <row r="2439" spans="1:3" x14ac:dyDescent="0.35">
      <c r="A2439">
        <v>2166</v>
      </c>
      <c r="B2439" s="2">
        <v>41480</v>
      </c>
      <c r="C2439" s="3">
        <v>24.97</v>
      </c>
    </row>
    <row r="2440" spans="1:3" x14ac:dyDescent="0.35">
      <c r="A2440">
        <v>88</v>
      </c>
      <c r="B2440" s="2">
        <v>41479</v>
      </c>
      <c r="C2440" s="3">
        <v>23.25</v>
      </c>
    </row>
    <row r="2441" spans="1:3" x14ac:dyDescent="0.35">
      <c r="A2441">
        <v>167</v>
      </c>
      <c r="B2441" s="2">
        <v>41479</v>
      </c>
      <c r="C2441" s="3">
        <v>23.25</v>
      </c>
    </row>
    <row r="2442" spans="1:3" x14ac:dyDescent="0.35">
      <c r="A2442">
        <v>469</v>
      </c>
      <c r="B2442" s="2">
        <v>41479</v>
      </c>
      <c r="C2442" s="3">
        <v>39.93</v>
      </c>
    </row>
    <row r="2443" spans="1:3" x14ac:dyDescent="0.35">
      <c r="A2443">
        <v>675</v>
      </c>
      <c r="B2443" s="2">
        <v>41479</v>
      </c>
      <c r="C2443" s="3">
        <v>103.69</v>
      </c>
    </row>
    <row r="2444" spans="1:3" x14ac:dyDescent="0.35">
      <c r="A2444">
        <v>841</v>
      </c>
      <c r="B2444" s="2">
        <v>41479</v>
      </c>
      <c r="C2444" s="3">
        <v>61.48</v>
      </c>
    </row>
    <row r="2445" spans="1:3" x14ac:dyDescent="0.35">
      <c r="A2445">
        <v>955</v>
      </c>
      <c r="B2445" s="2">
        <v>41479</v>
      </c>
      <c r="C2445" s="3">
        <v>92</v>
      </c>
    </row>
    <row r="2446" spans="1:3" x14ac:dyDescent="0.35">
      <c r="A2446">
        <v>1201</v>
      </c>
      <c r="B2446" s="2">
        <v>41479</v>
      </c>
      <c r="C2446" s="3">
        <v>53.7</v>
      </c>
    </row>
    <row r="2447" spans="1:3" x14ac:dyDescent="0.35">
      <c r="A2447">
        <v>1516</v>
      </c>
      <c r="B2447" s="2">
        <v>41479</v>
      </c>
      <c r="C2447" s="3">
        <v>203.57</v>
      </c>
    </row>
    <row r="2448" spans="1:3" x14ac:dyDescent="0.35">
      <c r="A2448">
        <v>1547</v>
      </c>
      <c r="B2448" s="2">
        <v>41479</v>
      </c>
      <c r="C2448" s="3">
        <v>48.14</v>
      </c>
    </row>
    <row r="2449" spans="1:3" x14ac:dyDescent="0.35">
      <c r="A2449">
        <v>2132</v>
      </c>
      <c r="B2449" s="2">
        <v>41479</v>
      </c>
      <c r="C2449" s="3">
        <v>16.96</v>
      </c>
    </row>
    <row r="2450" spans="1:3" x14ac:dyDescent="0.35">
      <c r="A2450">
        <v>167</v>
      </c>
      <c r="B2450" s="2">
        <v>41478</v>
      </c>
      <c r="C2450" s="3">
        <v>15.99</v>
      </c>
    </row>
    <row r="2451" spans="1:3" x14ac:dyDescent="0.35">
      <c r="A2451">
        <v>446</v>
      </c>
      <c r="B2451" s="2">
        <v>41478</v>
      </c>
      <c r="C2451" s="3">
        <v>34.54</v>
      </c>
    </row>
    <row r="2452" spans="1:3" x14ac:dyDescent="0.35">
      <c r="A2452">
        <v>681</v>
      </c>
      <c r="B2452" s="2">
        <v>41478</v>
      </c>
      <c r="C2452" s="3">
        <v>24.76</v>
      </c>
    </row>
    <row r="2453" spans="1:3" x14ac:dyDescent="0.35">
      <c r="A2453">
        <v>741</v>
      </c>
      <c r="B2453" s="2">
        <v>41478</v>
      </c>
      <c r="C2453" s="3">
        <v>25.96</v>
      </c>
    </row>
    <row r="2454" spans="1:3" x14ac:dyDescent="0.35">
      <c r="A2454">
        <v>975</v>
      </c>
      <c r="B2454" s="2">
        <v>41478</v>
      </c>
      <c r="C2454" s="3">
        <v>40.98</v>
      </c>
    </row>
    <row r="2455" spans="1:3" x14ac:dyDescent="0.35">
      <c r="A2455">
        <v>1834</v>
      </c>
      <c r="B2455" s="2">
        <v>41478</v>
      </c>
      <c r="C2455" s="3">
        <v>39.770000000000003</v>
      </c>
    </row>
    <row r="2456" spans="1:3" x14ac:dyDescent="0.35">
      <c r="A2456">
        <v>6</v>
      </c>
      <c r="B2456" s="2">
        <v>41477</v>
      </c>
      <c r="C2456" s="3">
        <v>58.08</v>
      </c>
    </row>
    <row r="2457" spans="1:3" x14ac:dyDescent="0.35">
      <c r="A2457">
        <v>157</v>
      </c>
      <c r="B2457" s="2">
        <v>41477</v>
      </c>
      <c r="C2457" s="3">
        <v>26.96</v>
      </c>
    </row>
    <row r="2458" spans="1:3" x14ac:dyDescent="0.35">
      <c r="A2458">
        <v>164</v>
      </c>
      <c r="B2458" s="2">
        <v>41477</v>
      </c>
      <c r="C2458" s="3">
        <v>68.45</v>
      </c>
    </row>
    <row r="2459" spans="1:3" x14ac:dyDescent="0.35">
      <c r="A2459">
        <v>220</v>
      </c>
      <c r="B2459" s="2">
        <v>41477</v>
      </c>
      <c r="C2459" s="3">
        <v>32.74</v>
      </c>
    </row>
    <row r="2460" spans="1:3" x14ac:dyDescent="0.35">
      <c r="A2460">
        <v>1444</v>
      </c>
      <c r="B2460" s="2">
        <v>41477</v>
      </c>
      <c r="C2460" s="3">
        <v>61.27</v>
      </c>
    </row>
    <row r="2461" spans="1:3" x14ac:dyDescent="0.35">
      <c r="A2461">
        <v>1516</v>
      </c>
      <c r="B2461" s="2">
        <v>41477</v>
      </c>
      <c r="C2461" s="3">
        <v>68.19</v>
      </c>
    </row>
    <row r="2462" spans="1:3" x14ac:dyDescent="0.35">
      <c r="A2462">
        <v>1934</v>
      </c>
      <c r="B2462" s="2">
        <v>41477</v>
      </c>
      <c r="C2462" s="3">
        <v>26.76</v>
      </c>
    </row>
    <row r="2463" spans="1:3" x14ac:dyDescent="0.35">
      <c r="A2463">
        <v>440</v>
      </c>
      <c r="B2463" s="2">
        <v>41476</v>
      </c>
      <c r="C2463" s="3">
        <v>117.55</v>
      </c>
    </row>
    <row r="2464" spans="1:3" x14ac:dyDescent="0.35">
      <c r="A2464">
        <v>893</v>
      </c>
      <c r="B2464" s="2">
        <v>41476</v>
      </c>
      <c r="C2464" s="3">
        <v>56.4</v>
      </c>
    </row>
    <row r="2465" spans="1:3" x14ac:dyDescent="0.35">
      <c r="A2465">
        <v>1017</v>
      </c>
      <c r="B2465" s="2">
        <v>41476</v>
      </c>
      <c r="C2465" s="3">
        <v>20.98</v>
      </c>
    </row>
    <row r="2466" spans="1:3" x14ac:dyDescent="0.35">
      <c r="A2466">
        <v>1038</v>
      </c>
      <c r="B2466" s="2">
        <v>41476</v>
      </c>
      <c r="C2466" s="3">
        <v>68.5</v>
      </c>
    </row>
    <row r="2467" spans="1:3" x14ac:dyDescent="0.35">
      <c r="A2467">
        <v>1516</v>
      </c>
      <c r="B2467" s="2">
        <v>41476</v>
      </c>
      <c r="C2467" s="3">
        <v>46.31</v>
      </c>
    </row>
    <row r="2468" spans="1:3" x14ac:dyDescent="0.35">
      <c r="A2468">
        <v>1981</v>
      </c>
      <c r="B2468" s="2">
        <v>41476</v>
      </c>
      <c r="C2468" s="3">
        <v>72.84</v>
      </c>
    </row>
    <row r="2469" spans="1:3" x14ac:dyDescent="0.35">
      <c r="A2469">
        <v>751</v>
      </c>
      <c r="B2469" s="2">
        <v>41475</v>
      </c>
      <c r="C2469" s="3">
        <v>20.77</v>
      </c>
    </row>
    <row r="2470" spans="1:3" x14ac:dyDescent="0.35">
      <c r="A2470">
        <v>1262</v>
      </c>
      <c r="B2470" s="2">
        <v>41475</v>
      </c>
      <c r="C2470" s="3">
        <v>70.989999999999995</v>
      </c>
    </row>
    <row r="2471" spans="1:3" x14ac:dyDescent="0.35">
      <c r="A2471">
        <v>1449</v>
      </c>
      <c r="B2471" s="2">
        <v>41475</v>
      </c>
      <c r="C2471" s="3">
        <v>38.94</v>
      </c>
    </row>
    <row r="2472" spans="1:3" x14ac:dyDescent="0.35">
      <c r="A2472">
        <v>2094</v>
      </c>
      <c r="B2472" s="2">
        <v>41475</v>
      </c>
      <c r="C2472" s="3">
        <v>32.770000000000003</v>
      </c>
    </row>
    <row r="2473" spans="1:3" x14ac:dyDescent="0.35">
      <c r="A2473">
        <v>19</v>
      </c>
      <c r="B2473" s="2">
        <v>41474</v>
      </c>
      <c r="C2473" s="3">
        <v>35.74</v>
      </c>
    </row>
    <row r="2474" spans="1:3" x14ac:dyDescent="0.35">
      <c r="A2474">
        <v>831</v>
      </c>
      <c r="B2474" s="2">
        <v>41474</v>
      </c>
      <c r="C2474" s="3">
        <v>32.75</v>
      </c>
    </row>
    <row r="2475" spans="1:3" x14ac:dyDescent="0.35">
      <c r="A2475">
        <v>1234</v>
      </c>
      <c r="B2475" s="2">
        <v>41474</v>
      </c>
      <c r="C2475" s="3">
        <v>65.52</v>
      </c>
    </row>
    <row r="2476" spans="1:3" x14ac:dyDescent="0.35">
      <c r="A2476">
        <v>1305</v>
      </c>
      <c r="B2476" s="2">
        <v>41474</v>
      </c>
      <c r="C2476" s="3">
        <v>52.74</v>
      </c>
    </row>
    <row r="2477" spans="1:3" x14ac:dyDescent="0.35">
      <c r="A2477">
        <v>1597</v>
      </c>
      <c r="B2477" s="2">
        <v>41474</v>
      </c>
      <c r="C2477" s="3">
        <v>102.88</v>
      </c>
    </row>
    <row r="2478" spans="1:3" x14ac:dyDescent="0.35">
      <c r="A2478">
        <v>2096</v>
      </c>
      <c r="B2478" s="2">
        <v>41474</v>
      </c>
      <c r="C2478" s="3">
        <v>46.11</v>
      </c>
    </row>
    <row r="2479" spans="1:3" x14ac:dyDescent="0.35">
      <c r="A2479">
        <v>2348</v>
      </c>
      <c r="B2479" s="2">
        <v>41474</v>
      </c>
      <c r="C2479" s="3">
        <v>37.729999999999997</v>
      </c>
    </row>
    <row r="2480" spans="1:3" x14ac:dyDescent="0.35">
      <c r="A2480">
        <v>2356</v>
      </c>
      <c r="B2480" s="2">
        <v>41474</v>
      </c>
      <c r="C2480" s="3">
        <v>40.33</v>
      </c>
    </row>
    <row r="2481" spans="1:3" x14ac:dyDescent="0.35">
      <c r="A2481">
        <v>394</v>
      </c>
      <c r="B2481" s="2">
        <v>41473</v>
      </c>
      <c r="C2481" s="3">
        <v>200.64</v>
      </c>
    </row>
    <row r="2482" spans="1:3" x14ac:dyDescent="0.35">
      <c r="A2482">
        <v>456</v>
      </c>
      <c r="B2482" s="2">
        <v>41473</v>
      </c>
      <c r="C2482" s="3">
        <v>54.95</v>
      </c>
    </row>
    <row r="2483" spans="1:3" x14ac:dyDescent="0.35">
      <c r="A2483">
        <v>801</v>
      </c>
      <c r="B2483" s="2">
        <v>41473</v>
      </c>
      <c r="C2483" s="3">
        <v>171.87</v>
      </c>
    </row>
    <row r="2484" spans="1:3" x14ac:dyDescent="0.35">
      <c r="A2484">
        <v>1160</v>
      </c>
      <c r="B2484" s="2">
        <v>41473</v>
      </c>
      <c r="C2484" s="3">
        <v>30.98</v>
      </c>
    </row>
    <row r="2485" spans="1:3" x14ac:dyDescent="0.35">
      <c r="A2485">
        <v>2149</v>
      </c>
      <c r="B2485" s="2">
        <v>41473</v>
      </c>
      <c r="C2485" s="3">
        <v>55.71</v>
      </c>
    </row>
    <row r="2486" spans="1:3" x14ac:dyDescent="0.35">
      <c r="A2486">
        <v>195</v>
      </c>
      <c r="B2486" s="2">
        <v>41472</v>
      </c>
      <c r="C2486" s="3">
        <v>44.86</v>
      </c>
    </row>
    <row r="2487" spans="1:3" x14ac:dyDescent="0.35">
      <c r="A2487">
        <v>441</v>
      </c>
      <c r="B2487" s="2">
        <v>41472</v>
      </c>
      <c r="C2487" s="3">
        <v>23.97</v>
      </c>
    </row>
    <row r="2488" spans="1:3" x14ac:dyDescent="0.35">
      <c r="A2488">
        <v>461</v>
      </c>
      <c r="B2488" s="2">
        <v>41472</v>
      </c>
      <c r="C2488" s="3">
        <v>36.770000000000003</v>
      </c>
    </row>
    <row r="2489" spans="1:3" x14ac:dyDescent="0.35">
      <c r="A2489">
        <v>570</v>
      </c>
      <c r="B2489" s="2">
        <v>41472</v>
      </c>
      <c r="C2489" s="3">
        <v>27.36</v>
      </c>
    </row>
    <row r="2490" spans="1:3" x14ac:dyDescent="0.35">
      <c r="A2490">
        <v>1962</v>
      </c>
      <c r="B2490" s="2">
        <v>41472</v>
      </c>
      <c r="C2490" s="3">
        <v>49.97</v>
      </c>
    </row>
    <row r="2491" spans="1:3" x14ac:dyDescent="0.35">
      <c r="A2491">
        <v>2149</v>
      </c>
      <c r="B2491" s="2">
        <v>41472</v>
      </c>
      <c r="C2491" s="3">
        <v>102.73</v>
      </c>
    </row>
    <row r="2492" spans="1:3" x14ac:dyDescent="0.35">
      <c r="A2492">
        <v>276</v>
      </c>
      <c r="B2492" s="2">
        <v>41471</v>
      </c>
      <c r="C2492" s="3">
        <v>24.97</v>
      </c>
    </row>
    <row r="2493" spans="1:3" x14ac:dyDescent="0.35">
      <c r="A2493">
        <v>813</v>
      </c>
      <c r="B2493" s="2">
        <v>41471</v>
      </c>
      <c r="C2493" s="3">
        <v>43.01</v>
      </c>
    </row>
    <row r="2494" spans="1:3" x14ac:dyDescent="0.35">
      <c r="A2494">
        <v>933</v>
      </c>
      <c r="B2494" s="2">
        <v>41471</v>
      </c>
      <c r="C2494" s="3">
        <v>39.74</v>
      </c>
    </row>
    <row r="2495" spans="1:3" x14ac:dyDescent="0.35">
      <c r="A2495">
        <v>1264</v>
      </c>
      <c r="B2495" s="2">
        <v>41471</v>
      </c>
      <c r="C2495" s="3">
        <v>24.97</v>
      </c>
    </row>
    <row r="2496" spans="1:3" x14ac:dyDescent="0.35">
      <c r="A2496">
        <v>1658</v>
      </c>
      <c r="B2496" s="2">
        <v>41471</v>
      </c>
      <c r="C2496" s="3">
        <v>58.52</v>
      </c>
    </row>
    <row r="2497" spans="1:3" x14ac:dyDescent="0.35">
      <c r="A2497">
        <v>1683</v>
      </c>
      <c r="B2497" s="2">
        <v>41471</v>
      </c>
      <c r="C2497" s="3">
        <v>22.77</v>
      </c>
    </row>
    <row r="2498" spans="1:3" x14ac:dyDescent="0.35">
      <c r="A2498">
        <v>1820</v>
      </c>
      <c r="B2498" s="2">
        <v>41471</v>
      </c>
      <c r="C2498" s="3">
        <v>135.52000000000001</v>
      </c>
    </row>
    <row r="2499" spans="1:3" x14ac:dyDescent="0.35">
      <c r="A2499">
        <v>1920</v>
      </c>
      <c r="B2499" s="2">
        <v>41471</v>
      </c>
      <c r="C2499" s="3">
        <v>80.45</v>
      </c>
    </row>
    <row r="2500" spans="1:3" x14ac:dyDescent="0.35">
      <c r="A2500">
        <v>1981</v>
      </c>
      <c r="B2500" s="2">
        <v>41471</v>
      </c>
      <c r="C2500" s="3">
        <v>56.29</v>
      </c>
    </row>
    <row r="2501" spans="1:3" x14ac:dyDescent="0.35">
      <c r="A2501">
        <v>164</v>
      </c>
      <c r="B2501" s="2">
        <v>41470</v>
      </c>
      <c r="C2501" s="3">
        <v>37.74</v>
      </c>
    </row>
    <row r="2502" spans="1:3" x14ac:dyDescent="0.35">
      <c r="A2502">
        <v>403</v>
      </c>
      <c r="B2502" s="2">
        <v>41470</v>
      </c>
      <c r="C2502" s="3">
        <v>75.430000000000007</v>
      </c>
    </row>
    <row r="2503" spans="1:3" x14ac:dyDescent="0.35">
      <c r="A2503">
        <v>441</v>
      </c>
      <c r="B2503" s="2">
        <v>41470</v>
      </c>
      <c r="C2503" s="3">
        <v>24.97</v>
      </c>
    </row>
    <row r="2504" spans="1:3" x14ac:dyDescent="0.35">
      <c r="A2504">
        <v>1126</v>
      </c>
      <c r="B2504" s="2">
        <v>41470</v>
      </c>
      <c r="C2504" s="3">
        <v>100.47</v>
      </c>
    </row>
    <row r="2505" spans="1:3" x14ac:dyDescent="0.35">
      <c r="A2505">
        <v>2166</v>
      </c>
      <c r="B2505" s="2">
        <v>41470</v>
      </c>
      <c r="C2505" s="3">
        <v>20.98</v>
      </c>
    </row>
    <row r="2506" spans="1:3" x14ac:dyDescent="0.35">
      <c r="A2506">
        <v>46</v>
      </c>
      <c r="B2506" s="2">
        <v>41469</v>
      </c>
      <c r="C2506" s="3">
        <v>40.58</v>
      </c>
    </row>
    <row r="2507" spans="1:3" x14ac:dyDescent="0.35">
      <c r="A2507">
        <v>151</v>
      </c>
      <c r="B2507" s="2">
        <v>41469</v>
      </c>
      <c r="C2507" s="3">
        <v>25.79</v>
      </c>
    </row>
    <row r="2508" spans="1:3" x14ac:dyDescent="0.35">
      <c r="A2508">
        <v>164</v>
      </c>
      <c r="B2508" s="2">
        <v>41469</v>
      </c>
      <c r="C2508" s="3">
        <v>80.63</v>
      </c>
    </row>
    <row r="2509" spans="1:3" x14ac:dyDescent="0.35">
      <c r="A2509">
        <v>403</v>
      </c>
      <c r="B2509" s="2">
        <v>41469</v>
      </c>
      <c r="C2509" s="3">
        <v>36.770000000000003</v>
      </c>
    </row>
    <row r="2510" spans="1:3" x14ac:dyDescent="0.35">
      <c r="A2510">
        <v>469</v>
      </c>
      <c r="B2510" s="2">
        <v>41469</v>
      </c>
      <c r="C2510" s="3">
        <v>25.96</v>
      </c>
    </row>
    <row r="2511" spans="1:3" x14ac:dyDescent="0.35">
      <c r="A2511">
        <v>964</v>
      </c>
      <c r="B2511" s="2">
        <v>41469</v>
      </c>
      <c r="C2511" s="3">
        <v>49.1</v>
      </c>
    </row>
    <row r="2512" spans="1:3" x14ac:dyDescent="0.35">
      <c r="A2512">
        <v>1462</v>
      </c>
      <c r="B2512" s="2">
        <v>41469</v>
      </c>
      <c r="C2512" s="3">
        <v>34.54</v>
      </c>
    </row>
    <row r="2513" spans="1:3" x14ac:dyDescent="0.35">
      <c r="A2513">
        <v>1502</v>
      </c>
      <c r="B2513" s="2">
        <v>41469</v>
      </c>
      <c r="C2513" s="3">
        <v>34.880000000000003</v>
      </c>
    </row>
    <row r="2514" spans="1:3" x14ac:dyDescent="0.35">
      <c r="A2514">
        <v>2143</v>
      </c>
      <c r="B2514" s="2">
        <v>41469</v>
      </c>
      <c r="C2514" s="3">
        <v>55.91</v>
      </c>
    </row>
    <row r="2515" spans="1:3" x14ac:dyDescent="0.35">
      <c r="A2515">
        <v>2270</v>
      </c>
      <c r="B2515" s="2">
        <v>41469</v>
      </c>
      <c r="C2515" s="3">
        <v>25.96</v>
      </c>
    </row>
    <row r="2516" spans="1:3" x14ac:dyDescent="0.35">
      <c r="A2516">
        <v>179</v>
      </c>
      <c r="B2516" s="2">
        <v>41468</v>
      </c>
      <c r="C2516" s="3">
        <v>42.76</v>
      </c>
    </row>
    <row r="2517" spans="1:3" x14ac:dyDescent="0.35">
      <c r="A2517">
        <v>1408</v>
      </c>
      <c r="B2517" s="2">
        <v>41468</v>
      </c>
      <c r="C2517" s="3">
        <v>26.96</v>
      </c>
    </row>
    <row r="2518" spans="1:3" x14ac:dyDescent="0.35">
      <c r="A2518">
        <v>1533</v>
      </c>
      <c r="B2518" s="2">
        <v>41468</v>
      </c>
      <c r="C2518" s="3">
        <v>40.92</v>
      </c>
    </row>
    <row r="2519" spans="1:3" x14ac:dyDescent="0.35">
      <c r="A2519">
        <v>1712</v>
      </c>
      <c r="B2519" s="2">
        <v>41468</v>
      </c>
      <c r="C2519" s="3">
        <v>48.14</v>
      </c>
    </row>
    <row r="2520" spans="1:3" x14ac:dyDescent="0.35">
      <c r="A2520">
        <v>382</v>
      </c>
      <c r="B2520" s="2">
        <v>41467</v>
      </c>
      <c r="C2520" s="3">
        <v>70.25</v>
      </c>
    </row>
    <row r="2521" spans="1:3" x14ac:dyDescent="0.35">
      <c r="A2521">
        <v>623</v>
      </c>
      <c r="B2521" s="2">
        <v>41467</v>
      </c>
      <c r="C2521" s="3">
        <v>24.97</v>
      </c>
    </row>
    <row r="2522" spans="1:3" x14ac:dyDescent="0.35">
      <c r="A2522">
        <v>762</v>
      </c>
      <c r="B2522" s="2">
        <v>41467</v>
      </c>
      <c r="C2522" s="3">
        <v>24.97</v>
      </c>
    </row>
    <row r="2523" spans="1:3" x14ac:dyDescent="0.35">
      <c r="A2523">
        <v>2290</v>
      </c>
      <c r="B2523" s="2">
        <v>41467</v>
      </c>
      <c r="C2523" s="3">
        <v>40.33</v>
      </c>
    </row>
    <row r="2524" spans="1:3" x14ac:dyDescent="0.35">
      <c r="A2524">
        <v>35</v>
      </c>
      <c r="B2524" s="2">
        <v>41466</v>
      </c>
      <c r="C2524" s="3">
        <v>42.14</v>
      </c>
    </row>
    <row r="2525" spans="1:3" x14ac:dyDescent="0.35">
      <c r="A2525">
        <v>242</v>
      </c>
      <c r="B2525" s="2">
        <v>41466</v>
      </c>
      <c r="C2525" s="3">
        <v>48.51</v>
      </c>
    </row>
    <row r="2526" spans="1:3" x14ac:dyDescent="0.35">
      <c r="A2526">
        <v>1462</v>
      </c>
      <c r="B2526" s="2">
        <v>41466</v>
      </c>
      <c r="C2526" s="3">
        <v>40.32</v>
      </c>
    </row>
    <row r="2527" spans="1:3" x14ac:dyDescent="0.35">
      <c r="A2527">
        <v>1516</v>
      </c>
      <c r="B2527" s="2">
        <v>41466</v>
      </c>
      <c r="C2527" s="3">
        <v>35.14</v>
      </c>
    </row>
    <row r="2528" spans="1:3" x14ac:dyDescent="0.35">
      <c r="A2528">
        <v>1955</v>
      </c>
      <c r="B2528" s="2">
        <v>41466</v>
      </c>
      <c r="C2528" s="3">
        <v>44.51</v>
      </c>
    </row>
    <row r="2529" spans="1:3" x14ac:dyDescent="0.35">
      <c r="A2529">
        <v>46</v>
      </c>
      <c r="B2529" s="2">
        <v>41465</v>
      </c>
      <c r="C2529" s="3">
        <v>37.729999999999997</v>
      </c>
    </row>
    <row r="2530" spans="1:3" x14ac:dyDescent="0.35">
      <c r="A2530">
        <v>558</v>
      </c>
      <c r="B2530" s="2">
        <v>41465</v>
      </c>
      <c r="C2530" s="3">
        <v>30.55</v>
      </c>
    </row>
    <row r="2531" spans="1:3" x14ac:dyDescent="0.35">
      <c r="A2531">
        <v>813</v>
      </c>
      <c r="B2531" s="2">
        <v>41465</v>
      </c>
      <c r="C2531" s="3">
        <v>25.37</v>
      </c>
    </row>
    <row r="2532" spans="1:3" x14ac:dyDescent="0.35">
      <c r="A2532">
        <v>1126</v>
      </c>
      <c r="B2532" s="2">
        <v>41465</v>
      </c>
      <c r="C2532" s="3">
        <v>40.58</v>
      </c>
    </row>
    <row r="2533" spans="1:3" x14ac:dyDescent="0.35">
      <c r="A2533">
        <v>1234</v>
      </c>
      <c r="B2533" s="2">
        <v>41465</v>
      </c>
      <c r="C2533" s="3">
        <v>36.74</v>
      </c>
    </row>
    <row r="2534" spans="1:3" x14ac:dyDescent="0.35">
      <c r="A2534">
        <v>2034</v>
      </c>
      <c r="B2534" s="2">
        <v>41465</v>
      </c>
      <c r="C2534" s="3">
        <v>36.14</v>
      </c>
    </row>
    <row r="2535" spans="1:3" x14ac:dyDescent="0.35">
      <c r="A2535">
        <v>86</v>
      </c>
      <c r="B2535" s="2">
        <v>41464</v>
      </c>
      <c r="C2535" s="3">
        <v>25.96</v>
      </c>
    </row>
    <row r="2536" spans="1:3" x14ac:dyDescent="0.35">
      <c r="A2536">
        <v>1184</v>
      </c>
      <c r="B2536" s="2">
        <v>41464</v>
      </c>
      <c r="C2536" s="3">
        <v>15.79</v>
      </c>
    </row>
    <row r="2537" spans="1:3" x14ac:dyDescent="0.35">
      <c r="A2537">
        <v>1433</v>
      </c>
      <c r="B2537" s="2">
        <v>41464</v>
      </c>
      <c r="C2537" s="3">
        <v>38.76</v>
      </c>
    </row>
    <row r="2538" spans="1:3" x14ac:dyDescent="0.35">
      <c r="A2538">
        <v>2143</v>
      </c>
      <c r="B2538" s="2">
        <v>41464</v>
      </c>
      <c r="C2538" s="3">
        <v>49.74</v>
      </c>
    </row>
    <row r="2539" spans="1:3" x14ac:dyDescent="0.35">
      <c r="A2539">
        <v>2166</v>
      </c>
      <c r="B2539" s="2">
        <v>41464</v>
      </c>
      <c r="C2539" s="3">
        <v>36.14</v>
      </c>
    </row>
    <row r="2540" spans="1:3" x14ac:dyDescent="0.35">
      <c r="A2540">
        <v>2293</v>
      </c>
      <c r="B2540" s="2">
        <v>41464</v>
      </c>
      <c r="C2540" s="3">
        <v>40.92</v>
      </c>
    </row>
    <row r="2541" spans="1:3" x14ac:dyDescent="0.35">
      <c r="A2541">
        <v>17</v>
      </c>
      <c r="B2541" s="2">
        <v>41463</v>
      </c>
      <c r="C2541" s="3">
        <v>62.75</v>
      </c>
    </row>
    <row r="2542" spans="1:3" x14ac:dyDescent="0.35">
      <c r="A2542">
        <v>130</v>
      </c>
      <c r="B2542" s="2">
        <v>41463</v>
      </c>
      <c r="C2542" s="3">
        <v>25.96</v>
      </c>
    </row>
    <row r="2543" spans="1:3" x14ac:dyDescent="0.35">
      <c r="A2543">
        <v>553</v>
      </c>
      <c r="B2543" s="2">
        <v>41463</v>
      </c>
      <c r="C2543" s="3">
        <v>37.75</v>
      </c>
    </row>
    <row r="2544" spans="1:3" x14ac:dyDescent="0.35">
      <c r="A2544">
        <v>671</v>
      </c>
      <c r="B2544" s="2">
        <v>41463</v>
      </c>
      <c r="C2544" s="3">
        <v>27.36</v>
      </c>
    </row>
    <row r="2545" spans="1:3" x14ac:dyDescent="0.35">
      <c r="A2545">
        <v>676</v>
      </c>
      <c r="B2545" s="2">
        <v>41463</v>
      </c>
      <c r="C2545" s="3">
        <v>145.09</v>
      </c>
    </row>
    <row r="2546" spans="1:3" x14ac:dyDescent="0.35">
      <c r="A2546">
        <v>702</v>
      </c>
      <c r="B2546" s="2">
        <v>41463</v>
      </c>
      <c r="C2546" s="3">
        <v>139.88999999999999</v>
      </c>
    </row>
    <row r="2547" spans="1:3" x14ac:dyDescent="0.35">
      <c r="A2547">
        <v>1021</v>
      </c>
      <c r="B2547" s="2">
        <v>41463</v>
      </c>
      <c r="C2547" s="3">
        <v>40.6</v>
      </c>
    </row>
    <row r="2548" spans="1:3" x14ac:dyDescent="0.35">
      <c r="A2548">
        <v>1183</v>
      </c>
      <c r="B2548" s="2">
        <v>41463</v>
      </c>
      <c r="C2548" s="3">
        <v>43.72</v>
      </c>
    </row>
    <row r="2549" spans="1:3" x14ac:dyDescent="0.35">
      <c r="A2549">
        <v>1242</v>
      </c>
      <c r="B2549" s="2">
        <v>41463</v>
      </c>
      <c r="C2549" s="3">
        <v>27.65</v>
      </c>
    </row>
    <row r="2550" spans="1:3" x14ac:dyDescent="0.35">
      <c r="A2550">
        <v>1365</v>
      </c>
      <c r="B2550" s="2">
        <v>41463</v>
      </c>
      <c r="C2550" s="3">
        <v>53.15</v>
      </c>
    </row>
    <row r="2551" spans="1:3" x14ac:dyDescent="0.35">
      <c r="A2551">
        <v>1479</v>
      </c>
      <c r="B2551" s="2">
        <v>41463</v>
      </c>
      <c r="C2551" s="3">
        <v>25.96</v>
      </c>
    </row>
    <row r="2552" spans="1:3" x14ac:dyDescent="0.35">
      <c r="A2552">
        <v>1512</v>
      </c>
      <c r="B2552" s="2">
        <v>41463</v>
      </c>
      <c r="C2552" s="3">
        <v>100.43</v>
      </c>
    </row>
    <row r="2553" spans="1:3" x14ac:dyDescent="0.35">
      <c r="A2553">
        <v>1681</v>
      </c>
      <c r="B2553" s="2">
        <v>41463</v>
      </c>
      <c r="C2553" s="3">
        <v>22.77</v>
      </c>
    </row>
    <row r="2554" spans="1:3" x14ac:dyDescent="0.35">
      <c r="A2554">
        <v>1915</v>
      </c>
      <c r="B2554" s="2">
        <v>41463</v>
      </c>
      <c r="C2554" s="3">
        <v>134.53</v>
      </c>
    </row>
    <row r="2555" spans="1:3" x14ac:dyDescent="0.35">
      <c r="A2555">
        <v>1981</v>
      </c>
      <c r="B2555" s="2">
        <v>41463</v>
      </c>
      <c r="C2555" s="3">
        <v>54.89</v>
      </c>
    </row>
    <row r="2556" spans="1:3" x14ac:dyDescent="0.35">
      <c r="A2556">
        <v>2096</v>
      </c>
      <c r="B2556" s="2">
        <v>41463</v>
      </c>
      <c r="C2556" s="3">
        <v>74.349999999999994</v>
      </c>
    </row>
    <row r="2557" spans="1:3" x14ac:dyDescent="0.35">
      <c r="A2557">
        <v>2294</v>
      </c>
      <c r="B2557" s="2">
        <v>41463</v>
      </c>
      <c r="C2557" s="3">
        <v>38.43</v>
      </c>
    </row>
    <row r="2558" spans="1:3" x14ac:dyDescent="0.35">
      <c r="A2558">
        <v>570</v>
      </c>
      <c r="B2558" s="2">
        <v>41462</v>
      </c>
      <c r="C2558" s="3">
        <v>23.25</v>
      </c>
    </row>
    <row r="2559" spans="1:3" x14ac:dyDescent="0.35">
      <c r="A2559">
        <v>801</v>
      </c>
      <c r="B2559" s="2">
        <v>41462</v>
      </c>
      <c r="C2559" s="3">
        <v>115.94</v>
      </c>
    </row>
    <row r="2560" spans="1:3" x14ac:dyDescent="0.35">
      <c r="A2560">
        <v>819</v>
      </c>
      <c r="B2560" s="2">
        <v>41462</v>
      </c>
      <c r="C2560" s="3">
        <v>22.77</v>
      </c>
    </row>
    <row r="2561" spans="1:3" x14ac:dyDescent="0.35">
      <c r="A2561">
        <v>1017</v>
      </c>
      <c r="B2561" s="2">
        <v>41462</v>
      </c>
      <c r="C2561" s="3">
        <v>31.76</v>
      </c>
    </row>
    <row r="2562" spans="1:3" x14ac:dyDescent="0.35">
      <c r="A2562">
        <v>1992</v>
      </c>
      <c r="B2562" s="2">
        <v>41462</v>
      </c>
      <c r="C2562" s="3">
        <v>24.97</v>
      </c>
    </row>
    <row r="2563" spans="1:3" x14ac:dyDescent="0.35">
      <c r="A2563">
        <v>2033</v>
      </c>
      <c r="B2563" s="2">
        <v>41462</v>
      </c>
      <c r="C2563" s="3">
        <v>37.22</v>
      </c>
    </row>
    <row r="2564" spans="1:3" x14ac:dyDescent="0.35">
      <c r="A2564">
        <v>56</v>
      </c>
      <c r="B2564" s="2">
        <v>41461</v>
      </c>
      <c r="C2564" s="3">
        <v>24.97</v>
      </c>
    </row>
    <row r="2565" spans="1:3" x14ac:dyDescent="0.35">
      <c r="A2565">
        <v>157</v>
      </c>
      <c r="B2565" s="2">
        <v>41461</v>
      </c>
      <c r="C2565" s="3">
        <v>26.36</v>
      </c>
    </row>
    <row r="2566" spans="1:3" x14ac:dyDescent="0.35">
      <c r="A2566">
        <v>908</v>
      </c>
      <c r="B2566" s="2">
        <v>41461</v>
      </c>
      <c r="C2566" s="3">
        <v>41.32</v>
      </c>
    </row>
    <row r="2567" spans="1:3" x14ac:dyDescent="0.35">
      <c r="A2567">
        <v>1010</v>
      </c>
      <c r="B2567" s="2">
        <v>41461</v>
      </c>
      <c r="C2567" s="3">
        <v>218.02</v>
      </c>
    </row>
    <row r="2568" spans="1:3" x14ac:dyDescent="0.35">
      <c r="A2568">
        <v>1338</v>
      </c>
      <c r="B2568" s="2">
        <v>41461</v>
      </c>
      <c r="C2568" s="3">
        <v>40.33</v>
      </c>
    </row>
    <row r="2569" spans="1:3" x14ac:dyDescent="0.35">
      <c r="A2569">
        <v>1473</v>
      </c>
      <c r="B2569" s="2">
        <v>41461</v>
      </c>
      <c r="C2569" s="3">
        <v>35.14</v>
      </c>
    </row>
    <row r="2570" spans="1:3" x14ac:dyDescent="0.35">
      <c r="A2570">
        <v>1792</v>
      </c>
      <c r="B2570" s="2">
        <v>41461</v>
      </c>
      <c r="C2570" s="3">
        <v>40.98</v>
      </c>
    </row>
    <row r="2571" spans="1:3" x14ac:dyDescent="0.35">
      <c r="A2571">
        <v>2024</v>
      </c>
      <c r="B2571" s="2">
        <v>41461</v>
      </c>
      <c r="C2571" s="3">
        <v>30.99</v>
      </c>
    </row>
    <row r="2572" spans="1:3" x14ac:dyDescent="0.35">
      <c r="A2572">
        <v>147</v>
      </c>
      <c r="B2572" s="2">
        <v>41460</v>
      </c>
      <c r="C2572" s="3">
        <v>54.57</v>
      </c>
    </row>
    <row r="2573" spans="1:3" x14ac:dyDescent="0.35">
      <c r="A2573">
        <v>499</v>
      </c>
      <c r="B2573" s="2">
        <v>41460</v>
      </c>
      <c r="C2573" s="3">
        <v>79.599999999999994</v>
      </c>
    </row>
    <row r="2574" spans="1:3" x14ac:dyDescent="0.35">
      <c r="A2574">
        <v>641</v>
      </c>
      <c r="B2574" s="2">
        <v>41460</v>
      </c>
      <c r="C2574" s="3">
        <v>67.069999999999993</v>
      </c>
    </row>
    <row r="2575" spans="1:3" x14ac:dyDescent="0.35">
      <c r="A2575">
        <v>712</v>
      </c>
      <c r="B2575" s="2">
        <v>41460</v>
      </c>
      <c r="C2575" s="3">
        <v>25.37</v>
      </c>
    </row>
    <row r="2576" spans="1:3" x14ac:dyDescent="0.35">
      <c r="A2576">
        <v>1051</v>
      </c>
      <c r="B2576" s="2">
        <v>41460</v>
      </c>
      <c r="C2576" s="3">
        <v>24.97</v>
      </c>
    </row>
    <row r="2577" spans="1:3" x14ac:dyDescent="0.35">
      <c r="A2577">
        <v>1261</v>
      </c>
      <c r="B2577" s="2">
        <v>41460</v>
      </c>
      <c r="C2577" s="3">
        <v>24.77</v>
      </c>
    </row>
    <row r="2578" spans="1:3" x14ac:dyDescent="0.35">
      <c r="A2578">
        <v>1516</v>
      </c>
      <c r="B2578" s="2">
        <v>41460</v>
      </c>
      <c r="C2578" s="3">
        <v>21.77</v>
      </c>
    </row>
    <row r="2579" spans="1:3" x14ac:dyDescent="0.35">
      <c r="A2579">
        <v>1539</v>
      </c>
      <c r="B2579" s="2">
        <v>41460</v>
      </c>
      <c r="C2579" s="3">
        <v>24.97</v>
      </c>
    </row>
    <row r="2580" spans="1:3" x14ac:dyDescent="0.35">
      <c r="A2580">
        <v>1696</v>
      </c>
      <c r="B2580" s="2">
        <v>41460</v>
      </c>
      <c r="C2580" s="3">
        <v>142.86000000000001</v>
      </c>
    </row>
    <row r="2581" spans="1:3" x14ac:dyDescent="0.35">
      <c r="A2581">
        <v>2348</v>
      </c>
      <c r="B2581" s="2">
        <v>41460</v>
      </c>
      <c r="C2581" s="3">
        <v>26.36</v>
      </c>
    </row>
    <row r="2582" spans="1:3" x14ac:dyDescent="0.35">
      <c r="A2582">
        <v>761</v>
      </c>
      <c r="B2582" s="2">
        <v>41459</v>
      </c>
      <c r="C2582" s="3">
        <v>87.84</v>
      </c>
    </row>
    <row r="2583" spans="1:3" x14ac:dyDescent="0.35">
      <c r="A2583">
        <v>1088</v>
      </c>
      <c r="B2583" s="2">
        <v>41459</v>
      </c>
      <c r="C2583" s="3">
        <v>102.83</v>
      </c>
    </row>
    <row r="2584" spans="1:3" x14ac:dyDescent="0.35">
      <c r="A2584">
        <v>1363</v>
      </c>
      <c r="B2584" s="2">
        <v>41459</v>
      </c>
      <c r="C2584" s="3">
        <v>22.77</v>
      </c>
    </row>
    <row r="2585" spans="1:3" x14ac:dyDescent="0.35">
      <c r="A2585">
        <v>1953</v>
      </c>
      <c r="B2585" s="2">
        <v>41459</v>
      </c>
      <c r="C2585" s="3">
        <v>40.6</v>
      </c>
    </row>
    <row r="2586" spans="1:3" x14ac:dyDescent="0.35">
      <c r="A2586">
        <v>1981</v>
      </c>
      <c r="B2586" s="2">
        <v>41459</v>
      </c>
      <c r="C2586" s="3">
        <v>55.88</v>
      </c>
    </row>
    <row r="2587" spans="1:3" x14ac:dyDescent="0.35">
      <c r="A2587">
        <v>1426</v>
      </c>
      <c r="B2587" s="2">
        <v>41458</v>
      </c>
      <c r="C2587" s="3">
        <v>33.770000000000003</v>
      </c>
    </row>
    <row r="2588" spans="1:3" x14ac:dyDescent="0.35">
      <c r="A2588">
        <v>274</v>
      </c>
      <c r="B2588" s="2">
        <v>41457</v>
      </c>
      <c r="C2588" s="3">
        <v>42.6</v>
      </c>
    </row>
    <row r="2589" spans="1:3" x14ac:dyDescent="0.35">
      <c r="A2589">
        <v>1183</v>
      </c>
      <c r="B2589" s="2">
        <v>41457</v>
      </c>
      <c r="C2589" s="3">
        <v>52.69</v>
      </c>
    </row>
    <row r="2590" spans="1:3" x14ac:dyDescent="0.35">
      <c r="A2590">
        <v>1441</v>
      </c>
      <c r="B2590" s="2">
        <v>41457</v>
      </c>
      <c r="C2590" s="3">
        <v>38.94</v>
      </c>
    </row>
    <row r="2591" spans="1:3" x14ac:dyDescent="0.35">
      <c r="A2591">
        <v>1516</v>
      </c>
      <c r="B2591" s="2">
        <v>41457</v>
      </c>
      <c r="C2591" s="3">
        <v>22.77</v>
      </c>
    </row>
    <row r="2592" spans="1:3" x14ac:dyDescent="0.35">
      <c r="A2592">
        <v>1628</v>
      </c>
      <c r="B2592" s="2">
        <v>41457</v>
      </c>
      <c r="C2592" s="3">
        <v>21.77</v>
      </c>
    </row>
    <row r="2593" spans="1:3" x14ac:dyDescent="0.35">
      <c r="A2593">
        <v>2005</v>
      </c>
      <c r="B2593" s="2">
        <v>41457</v>
      </c>
      <c r="C2593" s="3">
        <v>66.31</v>
      </c>
    </row>
    <row r="2594" spans="1:3" x14ac:dyDescent="0.35">
      <c r="A2594">
        <v>2121</v>
      </c>
      <c r="B2594" s="2">
        <v>41457</v>
      </c>
      <c r="C2594" s="3">
        <v>50.71</v>
      </c>
    </row>
    <row r="2595" spans="1:3" x14ac:dyDescent="0.35">
      <c r="A2595">
        <v>203</v>
      </c>
      <c r="B2595" s="2">
        <v>41456</v>
      </c>
      <c r="C2595" s="3">
        <v>26.96</v>
      </c>
    </row>
    <row r="2596" spans="1:3" x14ac:dyDescent="0.35">
      <c r="A2596">
        <v>358</v>
      </c>
      <c r="B2596" s="2">
        <v>41456</v>
      </c>
      <c r="C2596" s="3">
        <v>24.97</v>
      </c>
    </row>
    <row r="2597" spans="1:3" x14ac:dyDescent="0.35">
      <c r="A2597">
        <v>382</v>
      </c>
      <c r="B2597" s="2">
        <v>41456</v>
      </c>
      <c r="C2597" s="3">
        <v>56.43</v>
      </c>
    </row>
    <row r="2598" spans="1:3" x14ac:dyDescent="0.35">
      <c r="A2598">
        <v>613</v>
      </c>
      <c r="B2598" s="2">
        <v>41456</v>
      </c>
      <c r="C2598" s="3">
        <v>22.77</v>
      </c>
    </row>
    <row r="2599" spans="1:3" x14ac:dyDescent="0.35">
      <c r="A2599">
        <v>671</v>
      </c>
      <c r="B2599" s="2">
        <v>41456</v>
      </c>
      <c r="C2599" s="3">
        <v>38.94</v>
      </c>
    </row>
    <row r="2600" spans="1:3" x14ac:dyDescent="0.35">
      <c r="A2600">
        <v>1051</v>
      </c>
      <c r="B2600" s="2">
        <v>41456</v>
      </c>
      <c r="C2600" s="3">
        <v>19.97</v>
      </c>
    </row>
    <row r="2601" spans="1:3" x14ac:dyDescent="0.35">
      <c r="A2601">
        <v>1286</v>
      </c>
      <c r="B2601" s="2">
        <v>41456</v>
      </c>
      <c r="C2601" s="3">
        <v>25.79</v>
      </c>
    </row>
    <row r="2602" spans="1:3" x14ac:dyDescent="0.35">
      <c r="A2602">
        <v>1327</v>
      </c>
      <c r="B2602" s="2">
        <v>41456</v>
      </c>
      <c r="C2602" s="3">
        <v>22.97</v>
      </c>
    </row>
    <row r="2603" spans="1:3" x14ac:dyDescent="0.35">
      <c r="A2603">
        <v>1547</v>
      </c>
      <c r="B2603" s="2">
        <v>41456</v>
      </c>
      <c r="C2603" s="3">
        <v>81.62</v>
      </c>
    </row>
    <row r="2604" spans="1:3" x14ac:dyDescent="0.35">
      <c r="A2604">
        <v>1611</v>
      </c>
      <c r="B2604" s="2">
        <v>41456</v>
      </c>
      <c r="C2604" s="3">
        <v>37.130000000000003</v>
      </c>
    </row>
    <row r="2605" spans="1:3" x14ac:dyDescent="0.35">
      <c r="A2605">
        <v>1767</v>
      </c>
      <c r="B2605" s="2">
        <v>41456</v>
      </c>
      <c r="C2605" s="3">
        <v>20.99</v>
      </c>
    </row>
    <row r="2606" spans="1:3" x14ac:dyDescent="0.35">
      <c r="A2606">
        <v>1886</v>
      </c>
      <c r="B2606" s="2">
        <v>41456</v>
      </c>
      <c r="C2606" s="3">
        <v>24.97</v>
      </c>
    </row>
    <row r="2607" spans="1:3" x14ac:dyDescent="0.35">
      <c r="A2607">
        <v>1889</v>
      </c>
      <c r="B2607" s="2">
        <v>41456</v>
      </c>
      <c r="C2607" s="3">
        <v>70.650000000000006</v>
      </c>
    </row>
    <row r="2608" spans="1:3" x14ac:dyDescent="0.35">
      <c r="A2608">
        <v>1955</v>
      </c>
      <c r="B2608" s="2">
        <v>41456</v>
      </c>
      <c r="C2608" s="3">
        <v>37.729999999999997</v>
      </c>
    </row>
    <row r="2609" spans="1:3" x14ac:dyDescent="0.35">
      <c r="A2609">
        <v>159</v>
      </c>
      <c r="B2609" s="2">
        <v>41455</v>
      </c>
      <c r="C2609" s="3">
        <v>40.729999999999997</v>
      </c>
    </row>
    <row r="2610" spans="1:3" x14ac:dyDescent="0.35">
      <c r="A2610">
        <v>466</v>
      </c>
      <c r="B2610" s="2">
        <v>41455</v>
      </c>
      <c r="C2610" s="3">
        <v>32.770000000000003</v>
      </c>
    </row>
    <row r="2611" spans="1:3" x14ac:dyDescent="0.35">
      <c r="A2611">
        <v>526</v>
      </c>
      <c r="B2611" s="2">
        <v>41455</v>
      </c>
      <c r="C2611" s="3">
        <v>82.22</v>
      </c>
    </row>
    <row r="2612" spans="1:3" x14ac:dyDescent="0.35">
      <c r="A2612">
        <v>813</v>
      </c>
      <c r="B2612" s="2">
        <v>41455</v>
      </c>
      <c r="C2612" s="3">
        <v>34.54</v>
      </c>
    </row>
    <row r="2613" spans="1:3" x14ac:dyDescent="0.35">
      <c r="A2613">
        <v>830</v>
      </c>
      <c r="B2613" s="2">
        <v>41455</v>
      </c>
      <c r="C2613" s="3">
        <v>55.28</v>
      </c>
    </row>
    <row r="2614" spans="1:3" x14ac:dyDescent="0.35">
      <c r="A2614">
        <v>842</v>
      </c>
      <c r="B2614" s="2">
        <v>41455</v>
      </c>
      <c r="C2614" s="3">
        <v>52.5</v>
      </c>
    </row>
    <row r="2615" spans="1:3" x14ac:dyDescent="0.35">
      <c r="A2615">
        <v>845</v>
      </c>
      <c r="B2615" s="2">
        <v>41455</v>
      </c>
      <c r="C2615" s="3">
        <v>142.07</v>
      </c>
    </row>
    <row r="2616" spans="1:3" x14ac:dyDescent="0.35">
      <c r="A2616">
        <v>964</v>
      </c>
      <c r="B2616" s="2">
        <v>41455</v>
      </c>
      <c r="C2616" s="3">
        <v>37.75</v>
      </c>
    </row>
    <row r="2617" spans="1:3" x14ac:dyDescent="0.35">
      <c r="A2617">
        <v>1444</v>
      </c>
      <c r="B2617" s="2">
        <v>41455</v>
      </c>
      <c r="C2617" s="3">
        <v>24.77</v>
      </c>
    </row>
    <row r="2618" spans="1:3" x14ac:dyDescent="0.35">
      <c r="A2618">
        <v>1497</v>
      </c>
      <c r="B2618" s="2">
        <v>41455</v>
      </c>
      <c r="C2618" s="3">
        <v>42.52</v>
      </c>
    </row>
    <row r="2619" spans="1:3" x14ac:dyDescent="0.35">
      <c r="A2619">
        <v>1644</v>
      </c>
      <c r="B2619" s="2">
        <v>41455</v>
      </c>
      <c r="C2619" s="3">
        <v>44.86</v>
      </c>
    </row>
    <row r="2620" spans="1:3" x14ac:dyDescent="0.35">
      <c r="A2620">
        <v>1909</v>
      </c>
      <c r="B2620" s="2">
        <v>41455</v>
      </c>
      <c r="C2620" s="3">
        <v>26.54</v>
      </c>
    </row>
    <row r="2621" spans="1:3" x14ac:dyDescent="0.35">
      <c r="A2621">
        <v>2017</v>
      </c>
      <c r="B2621" s="2">
        <v>41455</v>
      </c>
      <c r="C2621" s="3">
        <v>22.77</v>
      </c>
    </row>
    <row r="2622" spans="1:3" x14ac:dyDescent="0.35">
      <c r="A2622">
        <v>178</v>
      </c>
      <c r="B2622" s="2">
        <v>41454</v>
      </c>
      <c r="C2622" s="3">
        <v>22.77</v>
      </c>
    </row>
    <row r="2623" spans="1:3" x14ac:dyDescent="0.35">
      <c r="A2623">
        <v>217</v>
      </c>
      <c r="B2623" s="2">
        <v>41454</v>
      </c>
      <c r="C2623" s="3">
        <v>52.1</v>
      </c>
    </row>
    <row r="2624" spans="1:3" x14ac:dyDescent="0.35">
      <c r="A2624">
        <v>247</v>
      </c>
      <c r="B2624" s="2">
        <v>41454</v>
      </c>
      <c r="C2624" s="3">
        <v>42.32</v>
      </c>
    </row>
    <row r="2625" spans="1:3" x14ac:dyDescent="0.35">
      <c r="A2625">
        <v>543</v>
      </c>
      <c r="B2625" s="2">
        <v>41454</v>
      </c>
      <c r="C2625" s="3">
        <v>135.51</v>
      </c>
    </row>
    <row r="2626" spans="1:3" x14ac:dyDescent="0.35">
      <c r="A2626">
        <v>1227</v>
      </c>
      <c r="B2626" s="2">
        <v>41454</v>
      </c>
      <c r="C2626" s="3">
        <v>37.93</v>
      </c>
    </row>
    <row r="2627" spans="1:3" x14ac:dyDescent="0.35">
      <c r="A2627">
        <v>1365</v>
      </c>
      <c r="B2627" s="2">
        <v>41454</v>
      </c>
      <c r="C2627" s="3">
        <v>44.74</v>
      </c>
    </row>
    <row r="2628" spans="1:3" x14ac:dyDescent="0.35">
      <c r="A2628">
        <v>1435</v>
      </c>
      <c r="B2628" s="2">
        <v>41454</v>
      </c>
      <c r="C2628" s="3">
        <v>54.7</v>
      </c>
    </row>
    <row r="2629" spans="1:3" x14ac:dyDescent="0.35">
      <c r="A2629">
        <v>1697</v>
      </c>
      <c r="B2629" s="2">
        <v>41454</v>
      </c>
      <c r="C2629" s="3">
        <v>24.97</v>
      </c>
    </row>
    <row r="2630" spans="1:3" x14ac:dyDescent="0.35">
      <c r="A2630">
        <v>1887</v>
      </c>
      <c r="B2630" s="2">
        <v>41454</v>
      </c>
      <c r="C2630" s="3">
        <v>41.73</v>
      </c>
    </row>
    <row r="2631" spans="1:3" x14ac:dyDescent="0.35">
      <c r="A2631">
        <v>2330</v>
      </c>
      <c r="B2631" s="2">
        <v>41454</v>
      </c>
      <c r="C2631" s="3">
        <v>26.36</v>
      </c>
    </row>
    <row r="2632" spans="1:3" x14ac:dyDescent="0.35">
      <c r="A2632">
        <v>609</v>
      </c>
      <c r="B2632" s="2">
        <v>41453</v>
      </c>
      <c r="C2632" s="3">
        <v>47.69</v>
      </c>
    </row>
    <row r="2633" spans="1:3" x14ac:dyDescent="0.35">
      <c r="A2633">
        <v>1272</v>
      </c>
      <c r="B2633" s="2">
        <v>41453</v>
      </c>
      <c r="C2633" s="3">
        <v>39.340000000000003</v>
      </c>
    </row>
    <row r="2634" spans="1:3" x14ac:dyDescent="0.35">
      <c r="A2634">
        <v>1372</v>
      </c>
      <c r="B2634" s="2">
        <v>41453</v>
      </c>
      <c r="C2634" s="3">
        <v>39.340000000000003</v>
      </c>
    </row>
    <row r="2635" spans="1:3" x14ac:dyDescent="0.35">
      <c r="A2635">
        <v>1668</v>
      </c>
      <c r="B2635" s="2">
        <v>41453</v>
      </c>
      <c r="C2635" s="3">
        <v>21.76</v>
      </c>
    </row>
    <row r="2636" spans="1:3" x14ac:dyDescent="0.35">
      <c r="A2636">
        <v>1860</v>
      </c>
      <c r="B2636" s="2">
        <v>41453</v>
      </c>
      <c r="C2636" s="3">
        <v>42.32</v>
      </c>
    </row>
    <row r="2637" spans="1:3" x14ac:dyDescent="0.35">
      <c r="A2637">
        <v>2030</v>
      </c>
      <c r="B2637" s="2">
        <v>41453</v>
      </c>
      <c r="C2637" s="3">
        <v>37.14</v>
      </c>
    </row>
    <row r="2638" spans="1:3" x14ac:dyDescent="0.35">
      <c r="A2638">
        <v>46</v>
      </c>
      <c r="B2638" s="2">
        <v>41452</v>
      </c>
      <c r="C2638" s="3">
        <v>48.93</v>
      </c>
    </row>
    <row r="2639" spans="1:3" x14ac:dyDescent="0.35">
      <c r="A2639">
        <v>157</v>
      </c>
      <c r="B2639" s="2">
        <v>41452</v>
      </c>
      <c r="C2639" s="3">
        <v>40.92</v>
      </c>
    </row>
    <row r="2640" spans="1:3" x14ac:dyDescent="0.35">
      <c r="A2640">
        <v>509</v>
      </c>
      <c r="B2640" s="2">
        <v>41452</v>
      </c>
      <c r="C2640" s="3">
        <v>26.36</v>
      </c>
    </row>
    <row r="2641" spans="1:3" x14ac:dyDescent="0.35">
      <c r="A2641">
        <v>643</v>
      </c>
      <c r="B2641" s="2">
        <v>41452</v>
      </c>
      <c r="C2641" s="3">
        <v>18.78</v>
      </c>
    </row>
    <row r="2642" spans="1:3" x14ac:dyDescent="0.35">
      <c r="A2642">
        <v>836</v>
      </c>
      <c r="B2642" s="2">
        <v>41452</v>
      </c>
      <c r="C2642" s="3">
        <v>23.25</v>
      </c>
    </row>
    <row r="2643" spans="1:3" x14ac:dyDescent="0.35">
      <c r="A2643">
        <v>988</v>
      </c>
      <c r="B2643" s="2">
        <v>41452</v>
      </c>
      <c r="C2643" s="3">
        <v>54.9</v>
      </c>
    </row>
    <row r="2644" spans="1:3" x14ac:dyDescent="0.35">
      <c r="A2644">
        <v>1201</v>
      </c>
      <c r="B2644" s="2">
        <v>41452</v>
      </c>
      <c r="C2644" s="3">
        <v>40.94</v>
      </c>
    </row>
    <row r="2645" spans="1:3" x14ac:dyDescent="0.35">
      <c r="A2645">
        <v>1265</v>
      </c>
      <c r="B2645" s="2">
        <v>41452</v>
      </c>
      <c r="C2645" s="3">
        <v>41.6</v>
      </c>
    </row>
    <row r="2646" spans="1:3" x14ac:dyDescent="0.35">
      <c r="A2646">
        <v>1532</v>
      </c>
      <c r="B2646" s="2">
        <v>41452</v>
      </c>
      <c r="C2646" s="3">
        <v>37.94</v>
      </c>
    </row>
    <row r="2647" spans="1:3" x14ac:dyDescent="0.35">
      <c r="A2647">
        <v>1662</v>
      </c>
      <c r="B2647" s="2">
        <v>41452</v>
      </c>
      <c r="C2647" s="3">
        <v>25.96</v>
      </c>
    </row>
    <row r="2648" spans="1:3" x14ac:dyDescent="0.35">
      <c r="A2648">
        <v>2010</v>
      </c>
      <c r="B2648" s="2">
        <v>41452</v>
      </c>
      <c r="C2648" s="3">
        <v>30.99</v>
      </c>
    </row>
    <row r="2649" spans="1:3" x14ac:dyDescent="0.35">
      <c r="A2649">
        <v>2049</v>
      </c>
      <c r="B2649" s="2">
        <v>41452</v>
      </c>
      <c r="C2649" s="3">
        <v>44.91</v>
      </c>
    </row>
    <row r="2650" spans="1:3" x14ac:dyDescent="0.35">
      <c r="A2650">
        <v>314</v>
      </c>
      <c r="B2650" s="2">
        <v>41451</v>
      </c>
      <c r="C2650" s="3">
        <v>103.17</v>
      </c>
    </row>
    <row r="2651" spans="1:3" x14ac:dyDescent="0.35">
      <c r="A2651">
        <v>403</v>
      </c>
      <c r="B2651" s="2">
        <v>41451</v>
      </c>
      <c r="C2651" s="3">
        <v>36.97</v>
      </c>
    </row>
    <row r="2652" spans="1:3" x14ac:dyDescent="0.35">
      <c r="A2652">
        <v>548</v>
      </c>
      <c r="B2652" s="2">
        <v>41451</v>
      </c>
      <c r="C2652" s="3">
        <v>82.45</v>
      </c>
    </row>
    <row r="2653" spans="1:3" x14ac:dyDescent="0.35">
      <c r="A2653">
        <v>805</v>
      </c>
      <c r="B2653" s="2">
        <v>41451</v>
      </c>
      <c r="C2653" s="3">
        <v>51.14</v>
      </c>
    </row>
    <row r="2654" spans="1:3" x14ac:dyDescent="0.35">
      <c r="A2654">
        <v>1129</v>
      </c>
      <c r="B2654" s="2">
        <v>41451</v>
      </c>
      <c r="C2654" s="3">
        <v>40.92</v>
      </c>
    </row>
    <row r="2655" spans="1:3" x14ac:dyDescent="0.35">
      <c r="A2655">
        <v>1365</v>
      </c>
      <c r="B2655" s="2">
        <v>41451</v>
      </c>
      <c r="C2655" s="3">
        <v>71.56</v>
      </c>
    </row>
    <row r="2656" spans="1:3" x14ac:dyDescent="0.35">
      <c r="A2656">
        <v>2048</v>
      </c>
      <c r="B2656" s="2">
        <v>41451</v>
      </c>
      <c r="C2656" s="3">
        <v>25.79</v>
      </c>
    </row>
    <row r="2657" spans="1:3" x14ac:dyDescent="0.35">
      <c r="A2657">
        <v>2152</v>
      </c>
      <c r="B2657" s="2">
        <v>41451</v>
      </c>
      <c r="C2657" s="3">
        <v>27.36</v>
      </c>
    </row>
    <row r="2658" spans="1:3" x14ac:dyDescent="0.35">
      <c r="A2658">
        <v>2218</v>
      </c>
      <c r="B2658" s="2">
        <v>41451</v>
      </c>
      <c r="C2658" s="3">
        <v>22.77</v>
      </c>
    </row>
    <row r="2659" spans="1:3" x14ac:dyDescent="0.35">
      <c r="A2659">
        <v>567</v>
      </c>
      <c r="B2659" s="2">
        <v>41450</v>
      </c>
      <c r="C2659" s="3">
        <v>26.76</v>
      </c>
    </row>
    <row r="2660" spans="1:3" x14ac:dyDescent="0.35">
      <c r="A2660">
        <v>585</v>
      </c>
      <c r="B2660" s="2">
        <v>41450</v>
      </c>
      <c r="C2660" s="3">
        <v>57</v>
      </c>
    </row>
    <row r="2661" spans="1:3" x14ac:dyDescent="0.35">
      <c r="A2661">
        <v>909</v>
      </c>
      <c r="B2661" s="2">
        <v>41450</v>
      </c>
      <c r="C2661" s="3">
        <v>36.74</v>
      </c>
    </row>
    <row r="2662" spans="1:3" x14ac:dyDescent="0.35">
      <c r="A2662">
        <v>1076</v>
      </c>
      <c r="B2662" s="2">
        <v>41450</v>
      </c>
      <c r="C2662" s="3">
        <v>22.77</v>
      </c>
    </row>
    <row r="2663" spans="1:3" x14ac:dyDescent="0.35">
      <c r="A2663">
        <v>1452</v>
      </c>
      <c r="B2663" s="2">
        <v>41450</v>
      </c>
      <c r="C2663" s="3">
        <v>39.130000000000003</v>
      </c>
    </row>
    <row r="2664" spans="1:3" x14ac:dyDescent="0.35">
      <c r="A2664">
        <v>1950</v>
      </c>
      <c r="B2664" s="2">
        <v>41450</v>
      </c>
      <c r="C2664" s="3">
        <v>37.14</v>
      </c>
    </row>
    <row r="2665" spans="1:3" x14ac:dyDescent="0.35">
      <c r="A2665">
        <v>1981</v>
      </c>
      <c r="B2665" s="2">
        <v>41450</v>
      </c>
      <c r="C2665" s="3">
        <v>56.88</v>
      </c>
    </row>
    <row r="2666" spans="1:3" x14ac:dyDescent="0.35">
      <c r="A2666">
        <v>2049</v>
      </c>
      <c r="B2666" s="2">
        <v>41450</v>
      </c>
      <c r="C2666" s="3">
        <v>64.510000000000005</v>
      </c>
    </row>
    <row r="2667" spans="1:3" x14ac:dyDescent="0.35">
      <c r="A2667">
        <v>2318</v>
      </c>
      <c r="B2667" s="2">
        <v>41450</v>
      </c>
      <c r="C2667" s="3">
        <v>20.58</v>
      </c>
    </row>
    <row r="2668" spans="1:3" x14ac:dyDescent="0.35">
      <c r="A2668">
        <v>2348</v>
      </c>
      <c r="B2668" s="2">
        <v>41450</v>
      </c>
      <c r="C2668" s="3">
        <v>25.37</v>
      </c>
    </row>
    <row r="2669" spans="1:3" x14ac:dyDescent="0.35">
      <c r="A2669">
        <v>86</v>
      </c>
      <c r="B2669" s="2">
        <v>41449</v>
      </c>
      <c r="C2669" s="3">
        <v>69.680000000000007</v>
      </c>
    </row>
    <row r="2670" spans="1:3" x14ac:dyDescent="0.35">
      <c r="A2670">
        <v>105</v>
      </c>
      <c r="B2670" s="2">
        <v>41449</v>
      </c>
      <c r="C2670" s="3">
        <v>103.8</v>
      </c>
    </row>
    <row r="2671" spans="1:3" x14ac:dyDescent="0.35">
      <c r="A2671">
        <v>114</v>
      </c>
      <c r="B2671" s="2">
        <v>41449</v>
      </c>
      <c r="C2671" s="3">
        <v>35.99</v>
      </c>
    </row>
    <row r="2672" spans="1:3" x14ac:dyDescent="0.35">
      <c r="A2672">
        <v>132</v>
      </c>
      <c r="B2672" s="2">
        <v>41449</v>
      </c>
      <c r="C2672" s="3">
        <v>82.66</v>
      </c>
    </row>
    <row r="2673" spans="1:3" x14ac:dyDescent="0.35">
      <c r="A2673">
        <v>164</v>
      </c>
      <c r="B2673" s="2">
        <v>41449</v>
      </c>
      <c r="C2673" s="3">
        <v>51.7</v>
      </c>
    </row>
    <row r="2674" spans="1:3" x14ac:dyDescent="0.35">
      <c r="A2674">
        <v>167</v>
      </c>
      <c r="B2674" s="2">
        <v>41449</v>
      </c>
      <c r="C2674" s="3">
        <v>23.25</v>
      </c>
    </row>
    <row r="2675" spans="1:3" x14ac:dyDescent="0.35">
      <c r="A2675">
        <v>302</v>
      </c>
      <c r="B2675" s="2">
        <v>41449</v>
      </c>
      <c r="C2675" s="3">
        <v>37.49</v>
      </c>
    </row>
    <row r="2676" spans="1:3" x14ac:dyDescent="0.35">
      <c r="A2676">
        <v>499</v>
      </c>
      <c r="B2676" s="2">
        <v>41449</v>
      </c>
      <c r="C2676" s="3">
        <v>52.91</v>
      </c>
    </row>
    <row r="2677" spans="1:3" x14ac:dyDescent="0.35">
      <c r="A2677">
        <v>601</v>
      </c>
      <c r="B2677" s="2">
        <v>41449</v>
      </c>
      <c r="C2677" s="3">
        <v>55.88</v>
      </c>
    </row>
    <row r="2678" spans="1:3" x14ac:dyDescent="0.35">
      <c r="A2678">
        <v>985</v>
      </c>
      <c r="B2678" s="2">
        <v>41449</v>
      </c>
      <c r="C2678" s="3">
        <v>41.42</v>
      </c>
    </row>
    <row r="2679" spans="1:3" x14ac:dyDescent="0.35">
      <c r="A2679">
        <v>1139</v>
      </c>
      <c r="B2679" s="2">
        <v>41449</v>
      </c>
      <c r="C2679" s="3">
        <v>41.15</v>
      </c>
    </row>
    <row r="2680" spans="1:3" x14ac:dyDescent="0.35">
      <c r="A2680">
        <v>1242</v>
      </c>
      <c r="B2680" s="2">
        <v>41449</v>
      </c>
      <c r="C2680" s="3">
        <v>23.25</v>
      </c>
    </row>
    <row r="2681" spans="1:3" x14ac:dyDescent="0.35">
      <c r="A2681">
        <v>1309</v>
      </c>
      <c r="B2681" s="2">
        <v>41449</v>
      </c>
      <c r="C2681" s="3">
        <v>27.36</v>
      </c>
    </row>
    <row r="2682" spans="1:3" x14ac:dyDescent="0.35">
      <c r="A2682">
        <v>1413</v>
      </c>
      <c r="B2682" s="2">
        <v>41449</v>
      </c>
      <c r="C2682" s="3">
        <v>24.97</v>
      </c>
    </row>
    <row r="2683" spans="1:3" x14ac:dyDescent="0.35">
      <c r="A2683">
        <v>1471</v>
      </c>
      <c r="B2683" s="2">
        <v>41449</v>
      </c>
      <c r="C2683" s="3">
        <v>30.77</v>
      </c>
    </row>
    <row r="2684" spans="1:3" x14ac:dyDescent="0.35">
      <c r="A2684">
        <v>1617</v>
      </c>
      <c r="B2684" s="2">
        <v>41449</v>
      </c>
      <c r="C2684" s="3">
        <v>26.96</v>
      </c>
    </row>
    <row r="2685" spans="1:3" x14ac:dyDescent="0.35">
      <c r="A2685">
        <v>1683</v>
      </c>
      <c r="B2685" s="2">
        <v>41449</v>
      </c>
      <c r="C2685" s="3">
        <v>22.77</v>
      </c>
    </row>
    <row r="2686" spans="1:3" x14ac:dyDescent="0.35">
      <c r="A2686">
        <v>1709</v>
      </c>
      <c r="B2686" s="2">
        <v>41449</v>
      </c>
      <c r="C2686" s="3">
        <v>25.96</v>
      </c>
    </row>
    <row r="2687" spans="1:3" x14ac:dyDescent="0.35">
      <c r="A2687">
        <v>1749</v>
      </c>
      <c r="B2687" s="2">
        <v>41449</v>
      </c>
      <c r="C2687" s="3">
        <v>23.25</v>
      </c>
    </row>
    <row r="2688" spans="1:3" x14ac:dyDescent="0.35">
      <c r="A2688">
        <v>2068</v>
      </c>
      <c r="B2688" s="2">
        <v>41449</v>
      </c>
      <c r="C2688" s="3">
        <v>50.7</v>
      </c>
    </row>
    <row r="2689" spans="1:3" x14ac:dyDescent="0.35">
      <c r="A2689">
        <v>2285</v>
      </c>
      <c r="B2689" s="2">
        <v>41449</v>
      </c>
      <c r="C2689" s="3">
        <v>53.92</v>
      </c>
    </row>
    <row r="2690" spans="1:3" x14ac:dyDescent="0.35">
      <c r="A2690">
        <v>2332</v>
      </c>
      <c r="B2690" s="2">
        <v>41449</v>
      </c>
      <c r="C2690" s="3">
        <v>143.66999999999999</v>
      </c>
    </row>
    <row r="2691" spans="1:3" x14ac:dyDescent="0.35">
      <c r="A2691">
        <v>6</v>
      </c>
      <c r="B2691" s="2">
        <v>41448</v>
      </c>
      <c r="C2691" s="3">
        <v>102.92</v>
      </c>
    </row>
    <row r="2692" spans="1:3" x14ac:dyDescent="0.35">
      <c r="A2692">
        <v>45</v>
      </c>
      <c r="B2692" s="2">
        <v>41448</v>
      </c>
      <c r="C2692" s="3">
        <v>25.96</v>
      </c>
    </row>
    <row r="2693" spans="1:3" x14ac:dyDescent="0.35">
      <c r="A2693">
        <v>344</v>
      </c>
      <c r="B2693" s="2">
        <v>41448</v>
      </c>
      <c r="C2693" s="3">
        <v>26.7</v>
      </c>
    </row>
    <row r="2694" spans="1:3" x14ac:dyDescent="0.35">
      <c r="A2694">
        <v>348</v>
      </c>
      <c r="B2694" s="2">
        <v>41448</v>
      </c>
      <c r="C2694" s="3">
        <v>15.79</v>
      </c>
    </row>
    <row r="2695" spans="1:3" x14ac:dyDescent="0.35">
      <c r="A2695">
        <v>350</v>
      </c>
      <c r="B2695" s="2">
        <v>41448</v>
      </c>
      <c r="C2695" s="3">
        <v>38.94</v>
      </c>
    </row>
    <row r="2696" spans="1:3" x14ac:dyDescent="0.35">
      <c r="A2696">
        <v>485</v>
      </c>
      <c r="B2696" s="2">
        <v>41448</v>
      </c>
      <c r="C2696" s="3">
        <v>73.040000000000006</v>
      </c>
    </row>
    <row r="2697" spans="1:3" x14ac:dyDescent="0.35">
      <c r="A2697">
        <v>521</v>
      </c>
      <c r="B2697" s="2">
        <v>41448</v>
      </c>
      <c r="C2697" s="3">
        <v>32.54</v>
      </c>
    </row>
    <row r="2698" spans="1:3" x14ac:dyDescent="0.35">
      <c r="A2698">
        <v>549</v>
      </c>
      <c r="B2698" s="2">
        <v>41448</v>
      </c>
      <c r="C2698" s="3">
        <v>53.31</v>
      </c>
    </row>
    <row r="2699" spans="1:3" x14ac:dyDescent="0.35">
      <c r="A2699">
        <v>599</v>
      </c>
      <c r="B2699" s="2">
        <v>41448</v>
      </c>
      <c r="C2699" s="3">
        <v>17.78</v>
      </c>
    </row>
    <row r="2700" spans="1:3" x14ac:dyDescent="0.35">
      <c r="A2700">
        <v>666</v>
      </c>
      <c r="B2700" s="2">
        <v>41448</v>
      </c>
      <c r="C2700" s="3">
        <v>63.47</v>
      </c>
    </row>
    <row r="2701" spans="1:3" x14ac:dyDescent="0.35">
      <c r="A2701">
        <v>841</v>
      </c>
      <c r="B2701" s="2">
        <v>41448</v>
      </c>
      <c r="C2701" s="3">
        <v>32.54</v>
      </c>
    </row>
    <row r="2702" spans="1:3" x14ac:dyDescent="0.35">
      <c r="A2702">
        <v>1054</v>
      </c>
      <c r="B2702" s="2">
        <v>41448</v>
      </c>
      <c r="C2702" s="3">
        <v>24.97</v>
      </c>
    </row>
    <row r="2703" spans="1:3" x14ac:dyDescent="0.35">
      <c r="A2703">
        <v>1086</v>
      </c>
      <c r="B2703" s="2">
        <v>41448</v>
      </c>
      <c r="C2703" s="3">
        <v>20.98</v>
      </c>
    </row>
    <row r="2704" spans="1:3" x14ac:dyDescent="0.35">
      <c r="A2704">
        <v>1091</v>
      </c>
      <c r="B2704" s="2">
        <v>41448</v>
      </c>
      <c r="C2704" s="3">
        <v>16.989999999999998</v>
      </c>
    </row>
    <row r="2705" spans="1:3" x14ac:dyDescent="0.35">
      <c r="A2705">
        <v>1615</v>
      </c>
      <c r="B2705" s="2">
        <v>41448</v>
      </c>
      <c r="C2705" s="3">
        <v>26.36</v>
      </c>
    </row>
    <row r="2706" spans="1:3" x14ac:dyDescent="0.35">
      <c r="A2706">
        <v>1712</v>
      </c>
      <c r="B2706" s="2">
        <v>41448</v>
      </c>
      <c r="C2706" s="3">
        <v>46.93</v>
      </c>
    </row>
    <row r="2707" spans="1:3" x14ac:dyDescent="0.35">
      <c r="A2707">
        <v>1808</v>
      </c>
      <c r="B2707" s="2">
        <v>41448</v>
      </c>
      <c r="C2707" s="3">
        <v>35.14</v>
      </c>
    </row>
    <row r="2708" spans="1:3" x14ac:dyDescent="0.35">
      <c r="A2708">
        <v>98</v>
      </c>
      <c r="B2708" s="2">
        <v>41447</v>
      </c>
      <c r="C2708" s="3">
        <v>36.74</v>
      </c>
    </row>
    <row r="2709" spans="1:3" x14ac:dyDescent="0.35">
      <c r="A2709">
        <v>330</v>
      </c>
      <c r="B2709" s="2">
        <v>41447</v>
      </c>
      <c r="C2709" s="3">
        <v>70.28</v>
      </c>
    </row>
    <row r="2710" spans="1:3" x14ac:dyDescent="0.35">
      <c r="A2710">
        <v>499</v>
      </c>
      <c r="B2710" s="2">
        <v>41447</v>
      </c>
      <c r="C2710" s="3">
        <v>37.14</v>
      </c>
    </row>
    <row r="2711" spans="1:3" x14ac:dyDescent="0.35">
      <c r="A2711">
        <v>1021</v>
      </c>
      <c r="B2711" s="2">
        <v>41447</v>
      </c>
      <c r="C2711" s="3">
        <v>40.6</v>
      </c>
    </row>
    <row r="2712" spans="1:3" x14ac:dyDescent="0.35">
      <c r="A2712">
        <v>1058</v>
      </c>
      <c r="B2712" s="2">
        <v>41447</v>
      </c>
      <c r="C2712" s="3">
        <v>53.17</v>
      </c>
    </row>
    <row r="2713" spans="1:3" x14ac:dyDescent="0.35">
      <c r="A2713">
        <v>1679</v>
      </c>
      <c r="B2713" s="2">
        <v>41447</v>
      </c>
      <c r="C2713" s="3">
        <v>73.47</v>
      </c>
    </row>
    <row r="2714" spans="1:3" x14ac:dyDescent="0.35">
      <c r="A2714">
        <v>1750</v>
      </c>
      <c r="B2714" s="2">
        <v>41447</v>
      </c>
      <c r="C2714" s="3">
        <v>55.69</v>
      </c>
    </row>
    <row r="2715" spans="1:3" x14ac:dyDescent="0.35">
      <c r="A2715">
        <v>2163</v>
      </c>
      <c r="B2715" s="2">
        <v>41447</v>
      </c>
      <c r="C2715" s="3">
        <v>63.28</v>
      </c>
    </row>
    <row r="2716" spans="1:3" x14ac:dyDescent="0.35">
      <c r="A2716">
        <v>11</v>
      </c>
      <c r="B2716" s="2">
        <v>41446</v>
      </c>
      <c r="C2716" s="3">
        <v>70.739999999999995</v>
      </c>
    </row>
    <row r="2717" spans="1:3" x14ac:dyDescent="0.35">
      <c r="A2717">
        <v>100</v>
      </c>
      <c r="B2717" s="2">
        <v>41446</v>
      </c>
      <c r="C2717" s="3">
        <v>37.22</v>
      </c>
    </row>
    <row r="2718" spans="1:3" x14ac:dyDescent="0.35">
      <c r="A2718">
        <v>179</v>
      </c>
      <c r="B2718" s="2">
        <v>41446</v>
      </c>
      <c r="C2718" s="3">
        <v>58.28</v>
      </c>
    </row>
    <row r="2719" spans="1:3" x14ac:dyDescent="0.35">
      <c r="A2719">
        <v>276</v>
      </c>
      <c r="B2719" s="2">
        <v>41446</v>
      </c>
      <c r="C2719" s="3">
        <v>17.79</v>
      </c>
    </row>
    <row r="2720" spans="1:3" x14ac:dyDescent="0.35">
      <c r="A2720">
        <v>339</v>
      </c>
      <c r="B2720" s="2">
        <v>41446</v>
      </c>
      <c r="C2720" s="3">
        <v>20.77</v>
      </c>
    </row>
    <row r="2721" spans="1:3" x14ac:dyDescent="0.35">
      <c r="A2721">
        <v>428</v>
      </c>
      <c r="B2721" s="2">
        <v>41446</v>
      </c>
      <c r="C2721" s="3">
        <v>49.33</v>
      </c>
    </row>
    <row r="2722" spans="1:3" x14ac:dyDescent="0.35">
      <c r="A2722">
        <v>481</v>
      </c>
      <c r="B2722" s="2">
        <v>41446</v>
      </c>
      <c r="C2722" s="3">
        <v>100.48</v>
      </c>
    </row>
    <row r="2723" spans="1:3" x14ac:dyDescent="0.35">
      <c r="A2723">
        <v>612</v>
      </c>
      <c r="B2723" s="2">
        <v>41446</v>
      </c>
      <c r="C2723" s="3">
        <v>22.77</v>
      </c>
    </row>
    <row r="2724" spans="1:3" x14ac:dyDescent="0.35">
      <c r="A2724">
        <v>1137</v>
      </c>
      <c r="B2724" s="2">
        <v>41446</v>
      </c>
      <c r="C2724" s="3">
        <v>46.71</v>
      </c>
    </row>
    <row r="2725" spans="1:3" x14ac:dyDescent="0.35">
      <c r="A2725">
        <v>1482</v>
      </c>
      <c r="B2725" s="2">
        <v>41446</v>
      </c>
      <c r="C2725" s="3">
        <v>22.77</v>
      </c>
    </row>
    <row r="2726" spans="1:3" x14ac:dyDescent="0.35">
      <c r="A2726">
        <v>1572</v>
      </c>
      <c r="B2726" s="2">
        <v>41446</v>
      </c>
      <c r="C2726" s="3">
        <v>23.25</v>
      </c>
    </row>
    <row r="2727" spans="1:3" x14ac:dyDescent="0.35">
      <c r="A2727">
        <v>1987</v>
      </c>
      <c r="B2727" s="2">
        <v>41446</v>
      </c>
      <c r="C2727" s="3">
        <v>22.97</v>
      </c>
    </row>
    <row r="2728" spans="1:3" x14ac:dyDescent="0.35">
      <c r="A2728">
        <v>2261</v>
      </c>
      <c r="B2728" s="2">
        <v>41446</v>
      </c>
      <c r="C2728" s="3">
        <v>90.21</v>
      </c>
    </row>
    <row r="2729" spans="1:3" x14ac:dyDescent="0.35">
      <c r="A2729">
        <v>135</v>
      </c>
      <c r="B2729" s="2">
        <v>41445</v>
      </c>
      <c r="C2729" s="3">
        <v>30.54</v>
      </c>
    </row>
    <row r="2730" spans="1:3" x14ac:dyDescent="0.35">
      <c r="A2730">
        <v>325</v>
      </c>
      <c r="B2730" s="2">
        <v>41445</v>
      </c>
      <c r="C2730" s="3">
        <v>96.26</v>
      </c>
    </row>
    <row r="2731" spans="1:3" x14ac:dyDescent="0.35">
      <c r="A2731">
        <v>378</v>
      </c>
      <c r="B2731" s="2">
        <v>41445</v>
      </c>
      <c r="C2731" s="3">
        <v>27.7</v>
      </c>
    </row>
    <row r="2732" spans="1:3" x14ac:dyDescent="0.35">
      <c r="A2732">
        <v>401</v>
      </c>
      <c r="B2732" s="2">
        <v>41445</v>
      </c>
      <c r="C2732" s="3">
        <v>23.25</v>
      </c>
    </row>
    <row r="2733" spans="1:3" x14ac:dyDescent="0.35">
      <c r="A2733">
        <v>509</v>
      </c>
      <c r="B2733" s="2">
        <v>41445</v>
      </c>
      <c r="C2733" s="3">
        <v>87.22</v>
      </c>
    </row>
    <row r="2734" spans="1:3" x14ac:dyDescent="0.35">
      <c r="A2734">
        <v>675</v>
      </c>
      <c r="B2734" s="2">
        <v>41445</v>
      </c>
      <c r="C2734" s="3">
        <v>32.74</v>
      </c>
    </row>
    <row r="2735" spans="1:3" x14ac:dyDescent="0.35">
      <c r="A2735">
        <v>678</v>
      </c>
      <c r="B2735" s="2">
        <v>41445</v>
      </c>
      <c r="C2735" s="3">
        <v>25.96</v>
      </c>
    </row>
    <row r="2736" spans="1:3" x14ac:dyDescent="0.35">
      <c r="A2736">
        <v>726</v>
      </c>
      <c r="B2736" s="2">
        <v>41445</v>
      </c>
      <c r="C2736" s="3">
        <v>24.97</v>
      </c>
    </row>
    <row r="2737" spans="1:3" x14ac:dyDescent="0.35">
      <c r="A2737">
        <v>822</v>
      </c>
      <c r="B2737" s="2">
        <v>41445</v>
      </c>
      <c r="C2737" s="3">
        <v>25.96</v>
      </c>
    </row>
    <row r="2738" spans="1:3" x14ac:dyDescent="0.35">
      <c r="A2738">
        <v>967</v>
      </c>
      <c r="B2738" s="2">
        <v>41445</v>
      </c>
      <c r="C2738" s="3">
        <v>50.51</v>
      </c>
    </row>
    <row r="2739" spans="1:3" x14ac:dyDescent="0.35">
      <c r="A2739">
        <v>1010</v>
      </c>
      <c r="B2739" s="2">
        <v>41445</v>
      </c>
      <c r="C2739" s="3">
        <v>22.77</v>
      </c>
    </row>
    <row r="2740" spans="1:3" x14ac:dyDescent="0.35">
      <c r="A2740">
        <v>1011</v>
      </c>
      <c r="B2740" s="2">
        <v>41445</v>
      </c>
      <c r="C2740" s="3">
        <v>52.69</v>
      </c>
    </row>
    <row r="2741" spans="1:3" x14ac:dyDescent="0.35">
      <c r="A2741">
        <v>1112</v>
      </c>
      <c r="B2741" s="2">
        <v>41445</v>
      </c>
      <c r="C2741" s="3">
        <v>25.96</v>
      </c>
    </row>
    <row r="2742" spans="1:3" x14ac:dyDescent="0.35">
      <c r="A2742">
        <v>1114</v>
      </c>
      <c r="B2742" s="2">
        <v>41445</v>
      </c>
      <c r="C2742" s="3">
        <v>25.96</v>
      </c>
    </row>
    <row r="2743" spans="1:3" x14ac:dyDescent="0.35">
      <c r="A2743">
        <v>1359</v>
      </c>
      <c r="B2743" s="2">
        <v>41445</v>
      </c>
      <c r="C2743" s="3">
        <v>51.7</v>
      </c>
    </row>
    <row r="2744" spans="1:3" x14ac:dyDescent="0.35">
      <c r="A2744">
        <v>1557</v>
      </c>
      <c r="B2744" s="2">
        <v>41445</v>
      </c>
      <c r="C2744" s="3">
        <v>61.48</v>
      </c>
    </row>
    <row r="2745" spans="1:3" x14ac:dyDescent="0.35">
      <c r="A2745">
        <v>1762</v>
      </c>
      <c r="B2745" s="2">
        <v>41445</v>
      </c>
      <c r="C2745" s="3">
        <v>46.72</v>
      </c>
    </row>
    <row r="2746" spans="1:3" x14ac:dyDescent="0.35">
      <c r="A2746">
        <v>1775</v>
      </c>
      <c r="B2746" s="2">
        <v>41445</v>
      </c>
      <c r="C2746" s="3">
        <v>25.96</v>
      </c>
    </row>
    <row r="2747" spans="1:3" x14ac:dyDescent="0.35">
      <c r="A2747">
        <v>1981</v>
      </c>
      <c r="B2747" s="2">
        <v>41445</v>
      </c>
      <c r="C2747" s="3">
        <v>62.67</v>
      </c>
    </row>
    <row r="2748" spans="1:3" x14ac:dyDescent="0.35">
      <c r="A2748">
        <v>2071</v>
      </c>
      <c r="B2748" s="2">
        <v>41445</v>
      </c>
      <c r="C2748" s="3">
        <v>19.97</v>
      </c>
    </row>
    <row r="2749" spans="1:3" x14ac:dyDescent="0.35">
      <c r="A2749">
        <v>2303</v>
      </c>
      <c r="B2749" s="2">
        <v>41445</v>
      </c>
      <c r="C2749" s="3">
        <v>52.5</v>
      </c>
    </row>
    <row r="2750" spans="1:3" x14ac:dyDescent="0.35">
      <c r="A2750">
        <v>130</v>
      </c>
      <c r="B2750" s="2">
        <v>41444</v>
      </c>
      <c r="C2750" s="3">
        <v>39.74</v>
      </c>
    </row>
    <row r="2751" spans="1:3" x14ac:dyDescent="0.35">
      <c r="A2751">
        <v>410</v>
      </c>
      <c r="B2751" s="2">
        <v>41444</v>
      </c>
      <c r="C2751" s="3">
        <v>39.340000000000003</v>
      </c>
    </row>
    <row r="2752" spans="1:3" x14ac:dyDescent="0.35">
      <c r="A2752">
        <v>480</v>
      </c>
      <c r="B2752" s="2">
        <v>41444</v>
      </c>
      <c r="C2752" s="3">
        <v>69.099999999999994</v>
      </c>
    </row>
    <row r="2753" spans="1:3" x14ac:dyDescent="0.35">
      <c r="A2753">
        <v>1010</v>
      </c>
      <c r="B2753" s="2">
        <v>41444</v>
      </c>
      <c r="C2753" s="3">
        <v>266.35000000000002</v>
      </c>
    </row>
    <row r="2754" spans="1:3" x14ac:dyDescent="0.35">
      <c r="A2754">
        <v>1102</v>
      </c>
      <c r="B2754" s="2">
        <v>41444</v>
      </c>
      <c r="C2754" s="3">
        <v>25.99</v>
      </c>
    </row>
    <row r="2755" spans="1:3" x14ac:dyDescent="0.35">
      <c r="A2755">
        <v>1414</v>
      </c>
      <c r="B2755" s="2">
        <v>41444</v>
      </c>
      <c r="C2755" s="3">
        <v>162.77000000000001</v>
      </c>
    </row>
    <row r="2756" spans="1:3" x14ac:dyDescent="0.35">
      <c r="A2756">
        <v>1653</v>
      </c>
      <c r="B2756" s="2">
        <v>41444</v>
      </c>
      <c r="C2756" s="3">
        <v>22.77</v>
      </c>
    </row>
    <row r="2757" spans="1:3" x14ac:dyDescent="0.35">
      <c r="A2757">
        <v>1697</v>
      </c>
      <c r="B2757" s="2">
        <v>41444</v>
      </c>
      <c r="C2757" s="3">
        <v>56.33</v>
      </c>
    </row>
    <row r="2758" spans="1:3" x14ac:dyDescent="0.35">
      <c r="A2758">
        <v>1820</v>
      </c>
      <c r="B2758" s="2">
        <v>41444</v>
      </c>
      <c r="C2758" s="3">
        <v>81.849999999999994</v>
      </c>
    </row>
    <row r="2759" spans="1:3" x14ac:dyDescent="0.35">
      <c r="A2759">
        <v>1887</v>
      </c>
      <c r="B2759" s="2">
        <v>41444</v>
      </c>
      <c r="C2759" s="3">
        <v>40.159999999999997</v>
      </c>
    </row>
    <row r="2760" spans="1:3" x14ac:dyDescent="0.35">
      <c r="A2760">
        <v>2294</v>
      </c>
      <c r="B2760" s="2">
        <v>41444</v>
      </c>
      <c r="C2760" s="3">
        <v>26.36</v>
      </c>
    </row>
    <row r="2761" spans="1:3" x14ac:dyDescent="0.35">
      <c r="A2761">
        <v>2354</v>
      </c>
      <c r="B2761" s="2">
        <v>41444</v>
      </c>
      <c r="C2761" s="3">
        <v>23.99</v>
      </c>
    </row>
    <row r="2762" spans="1:3" x14ac:dyDescent="0.35">
      <c r="A2762">
        <v>232</v>
      </c>
      <c r="B2762" s="2">
        <v>41443</v>
      </c>
      <c r="C2762" s="3">
        <v>37.14</v>
      </c>
    </row>
    <row r="2763" spans="1:3" x14ac:dyDescent="0.35">
      <c r="A2763">
        <v>493</v>
      </c>
      <c r="B2763" s="2">
        <v>41443</v>
      </c>
      <c r="C2763" s="3">
        <v>55.09</v>
      </c>
    </row>
    <row r="2764" spans="1:3" x14ac:dyDescent="0.35">
      <c r="A2764">
        <v>529</v>
      </c>
      <c r="B2764" s="2">
        <v>41443</v>
      </c>
      <c r="C2764" s="3">
        <v>49.92</v>
      </c>
    </row>
    <row r="2765" spans="1:3" x14ac:dyDescent="0.35">
      <c r="A2765">
        <v>1242</v>
      </c>
      <c r="B2765" s="2">
        <v>41443</v>
      </c>
      <c r="C2765" s="3">
        <v>32</v>
      </c>
    </row>
    <row r="2766" spans="1:3" x14ac:dyDescent="0.35">
      <c r="A2766">
        <v>1953</v>
      </c>
      <c r="B2766" s="2">
        <v>41443</v>
      </c>
      <c r="C2766" s="3">
        <v>42.86</v>
      </c>
    </row>
    <row r="2767" spans="1:3" x14ac:dyDescent="0.35">
      <c r="A2767">
        <v>2221</v>
      </c>
      <c r="B2767" s="2">
        <v>41443</v>
      </c>
      <c r="C2767" s="3">
        <v>25.96</v>
      </c>
    </row>
    <row r="2768" spans="1:3" x14ac:dyDescent="0.35">
      <c r="A2768">
        <v>276</v>
      </c>
      <c r="B2768" s="2">
        <v>41442</v>
      </c>
      <c r="C2768" s="3">
        <v>35.020000000000003</v>
      </c>
    </row>
    <row r="2769" spans="1:3" x14ac:dyDescent="0.35">
      <c r="A2769">
        <v>930</v>
      </c>
      <c r="B2769" s="2">
        <v>41442</v>
      </c>
      <c r="C2769" s="3">
        <v>20.98</v>
      </c>
    </row>
    <row r="2770" spans="1:3" x14ac:dyDescent="0.35">
      <c r="A2770">
        <v>1117</v>
      </c>
      <c r="B2770" s="2">
        <v>41442</v>
      </c>
      <c r="C2770" s="3">
        <v>25.96</v>
      </c>
    </row>
    <row r="2771" spans="1:3" x14ac:dyDescent="0.35">
      <c r="A2771">
        <v>1760</v>
      </c>
      <c r="B2771" s="2">
        <v>41442</v>
      </c>
      <c r="C2771" s="3">
        <v>67.349999999999994</v>
      </c>
    </row>
    <row r="2772" spans="1:3" x14ac:dyDescent="0.35">
      <c r="A2772">
        <v>1762</v>
      </c>
      <c r="B2772" s="2">
        <v>41442</v>
      </c>
      <c r="C2772" s="3">
        <v>43.53</v>
      </c>
    </row>
    <row r="2773" spans="1:3" x14ac:dyDescent="0.35">
      <c r="A2773">
        <v>1843</v>
      </c>
      <c r="B2773" s="2">
        <v>41442</v>
      </c>
      <c r="C2773" s="3">
        <v>55.88</v>
      </c>
    </row>
    <row r="2774" spans="1:3" x14ac:dyDescent="0.35">
      <c r="A2774">
        <v>1955</v>
      </c>
      <c r="B2774" s="2">
        <v>41442</v>
      </c>
      <c r="C2774" s="3">
        <v>51.49</v>
      </c>
    </row>
    <row r="2775" spans="1:3" x14ac:dyDescent="0.35">
      <c r="A2775">
        <v>2024</v>
      </c>
      <c r="B2775" s="2">
        <v>41442</v>
      </c>
      <c r="C2775" s="3">
        <v>36.94</v>
      </c>
    </row>
    <row r="2776" spans="1:3" x14ac:dyDescent="0.35">
      <c r="A2776">
        <v>2110</v>
      </c>
      <c r="B2776" s="2">
        <v>41442</v>
      </c>
      <c r="C2776" s="3">
        <v>26.76</v>
      </c>
    </row>
    <row r="2777" spans="1:3" x14ac:dyDescent="0.35">
      <c r="A2777">
        <v>2296</v>
      </c>
      <c r="B2777" s="2">
        <v>41442</v>
      </c>
      <c r="C2777" s="3">
        <v>36.340000000000003</v>
      </c>
    </row>
    <row r="2778" spans="1:3" x14ac:dyDescent="0.35">
      <c r="A2778">
        <v>2344</v>
      </c>
      <c r="B2778" s="2">
        <v>41442</v>
      </c>
      <c r="C2778" s="3">
        <v>29.7</v>
      </c>
    </row>
    <row r="2779" spans="1:3" x14ac:dyDescent="0.35">
      <c r="A2779">
        <v>195</v>
      </c>
      <c r="B2779" s="2">
        <v>41441</v>
      </c>
      <c r="C2779" s="3">
        <v>21.77</v>
      </c>
    </row>
    <row r="2780" spans="1:3" x14ac:dyDescent="0.35">
      <c r="A2780">
        <v>397</v>
      </c>
      <c r="B2780" s="2">
        <v>41441</v>
      </c>
      <c r="C2780" s="3">
        <v>22.77</v>
      </c>
    </row>
    <row r="2781" spans="1:3" x14ac:dyDescent="0.35">
      <c r="A2781">
        <v>446</v>
      </c>
      <c r="B2781" s="2">
        <v>41441</v>
      </c>
      <c r="C2781" s="3">
        <v>35.49</v>
      </c>
    </row>
    <row r="2782" spans="1:3" x14ac:dyDescent="0.35">
      <c r="A2782">
        <v>886</v>
      </c>
      <c r="B2782" s="2">
        <v>41441</v>
      </c>
      <c r="C2782" s="3">
        <v>43.77</v>
      </c>
    </row>
    <row r="2783" spans="1:3" x14ac:dyDescent="0.35">
      <c r="A2783">
        <v>909</v>
      </c>
      <c r="B2783" s="2">
        <v>41441</v>
      </c>
      <c r="C2783" s="3">
        <v>41.33</v>
      </c>
    </row>
    <row r="2784" spans="1:3" x14ac:dyDescent="0.35">
      <c r="A2784">
        <v>1017</v>
      </c>
      <c r="B2784" s="2">
        <v>41441</v>
      </c>
      <c r="C2784" s="3">
        <v>20.98</v>
      </c>
    </row>
    <row r="2785" spans="1:3" x14ac:dyDescent="0.35">
      <c r="A2785">
        <v>1136</v>
      </c>
      <c r="B2785" s="2">
        <v>41441</v>
      </c>
      <c r="C2785" s="3">
        <v>41.32</v>
      </c>
    </row>
    <row r="2786" spans="1:3" x14ac:dyDescent="0.35">
      <c r="A2786">
        <v>1539</v>
      </c>
      <c r="B2786" s="2">
        <v>41441</v>
      </c>
      <c r="C2786" s="3">
        <v>25.96</v>
      </c>
    </row>
    <row r="2787" spans="1:3" x14ac:dyDescent="0.35">
      <c r="A2787">
        <v>2301</v>
      </c>
      <c r="B2787" s="2">
        <v>41441</v>
      </c>
      <c r="C2787" s="3">
        <v>47.74</v>
      </c>
    </row>
    <row r="2788" spans="1:3" x14ac:dyDescent="0.35">
      <c r="A2788">
        <v>693</v>
      </c>
      <c r="B2788" s="2">
        <v>41440</v>
      </c>
      <c r="C2788" s="3">
        <v>66.650000000000006</v>
      </c>
    </row>
    <row r="2789" spans="1:3" x14ac:dyDescent="0.35">
      <c r="A2789">
        <v>1042</v>
      </c>
      <c r="B2789" s="2">
        <v>41440</v>
      </c>
      <c r="C2789" s="3">
        <v>35.75</v>
      </c>
    </row>
    <row r="2790" spans="1:3" x14ac:dyDescent="0.35">
      <c r="A2790">
        <v>1262</v>
      </c>
      <c r="B2790" s="2">
        <v>41440</v>
      </c>
      <c r="C2790" s="3">
        <v>169.44</v>
      </c>
    </row>
    <row r="2791" spans="1:3" x14ac:dyDescent="0.35">
      <c r="A2791">
        <v>1639</v>
      </c>
      <c r="B2791" s="2">
        <v>41440</v>
      </c>
      <c r="C2791" s="3">
        <v>53.31</v>
      </c>
    </row>
    <row r="2792" spans="1:3" x14ac:dyDescent="0.35">
      <c r="A2792">
        <v>1775</v>
      </c>
      <c r="B2792" s="2">
        <v>41440</v>
      </c>
      <c r="C2792" s="3">
        <v>42.03</v>
      </c>
    </row>
    <row r="2793" spans="1:3" x14ac:dyDescent="0.35">
      <c r="A2793">
        <v>1842</v>
      </c>
      <c r="B2793" s="2">
        <v>41440</v>
      </c>
      <c r="C2793" s="3">
        <v>47.7</v>
      </c>
    </row>
    <row r="2794" spans="1:3" x14ac:dyDescent="0.35">
      <c r="A2794">
        <v>2183</v>
      </c>
      <c r="B2794" s="2">
        <v>41440</v>
      </c>
      <c r="C2794" s="3">
        <v>93.33</v>
      </c>
    </row>
    <row r="2795" spans="1:3" x14ac:dyDescent="0.35">
      <c r="A2795">
        <v>2280</v>
      </c>
      <c r="B2795" s="2">
        <v>41440</v>
      </c>
      <c r="C2795" s="3">
        <v>29.77</v>
      </c>
    </row>
    <row r="2796" spans="1:3" x14ac:dyDescent="0.35">
      <c r="A2796">
        <v>2339</v>
      </c>
      <c r="B2796" s="2">
        <v>41440</v>
      </c>
      <c r="C2796" s="3">
        <v>32</v>
      </c>
    </row>
    <row r="2797" spans="1:3" x14ac:dyDescent="0.35">
      <c r="A2797">
        <v>217</v>
      </c>
      <c r="B2797" s="2">
        <v>41439</v>
      </c>
      <c r="C2797" s="3">
        <v>55.29</v>
      </c>
    </row>
    <row r="2798" spans="1:3" x14ac:dyDescent="0.35">
      <c r="A2798">
        <v>415</v>
      </c>
      <c r="B2798" s="2">
        <v>41439</v>
      </c>
      <c r="C2798" s="3">
        <v>35.950000000000003</v>
      </c>
    </row>
    <row r="2799" spans="1:3" x14ac:dyDescent="0.35">
      <c r="A2799">
        <v>969</v>
      </c>
      <c r="B2799" s="2">
        <v>41439</v>
      </c>
      <c r="C2799" s="3">
        <v>53.77</v>
      </c>
    </row>
    <row r="2800" spans="1:3" x14ac:dyDescent="0.35">
      <c r="A2800">
        <v>1413</v>
      </c>
      <c r="B2800" s="2">
        <v>41439</v>
      </c>
      <c r="C2800" s="3">
        <v>30.77</v>
      </c>
    </row>
    <row r="2801" spans="1:3" x14ac:dyDescent="0.35">
      <c r="A2801">
        <v>1539</v>
      </c>
      <c r="B2801" s="2">
        <v>41439</v>
      </c>
      <c r="C2801" s="3">
        <v>18.13</v>
      </c>
    </row>
    <row r="2802" spans="1:3" x14ac:dyDescent="0.35">
      <c r="A2802">
        <v>2055</v>
      </c>
      <c r="B2802" s="2">
        <v>41439</v>
      </c>
      <c r="C2802" s="3">
        <v>61.48</v>
      </c>
    </row>
    <row r="2803" spans="1:3" x14ac:dyDescent="0.35">
      <c r="A2803">
        <v>461</v>
      </c>
      <c r="B2803" s="2">
        <v>41438</v>
      </c>
      <c r="C2803" s="3">
        <v>25.37</v>
      </c>
    </row>
    <row r="2804" spans="1:3" x14ac:dyDescent="0.35">
      <c r="A2804">
        <v>585</v>
      </c>
      <c r="B2804" s="2">
        <v>41438</v>
      </c>
      <c r="C2804" s="3">
        <v>53</v>
      </c>
    </row>
    <row r="2805" spans="1:3" x14ac:dyDescent="0.35">
      <c r="A2805">
        <v>1615</v>
      </c>
      <c r="B2805" s="2">
        <v>41438</v>
      </c>
      <c r="C2805" s="3">
        <v>72.67</v>
      </c>
    </row>
    <row r="2806" spans="1:3" x14ac:dyDescent="0.35">
      <c r="A2806">
        <v>2228</v>
      </c>
      <c r="B2806" s="2">
        <v>41438</v>
      </c>
      <c r="C2806" s="3">
        <v>49.9</v>
      </c>
    </row>
    <row r="2807" spans="1:3" x14ac:dyDescent="0.35">
      <c r="A2807">
        <v>274</v>
      </c>
      <c r="B2807" s="2">
        <v>41437</v>
      </c>
      <c r="C2807" s="3">
        <v>25.99</v>
      </c>
    </row>
    <row r="2808" spans="1:3" x14ac:dyDescent="0.35">
      <c r="A2808">
        <v>1981</v>
      </c>
      <c r="B2808" s="2">
        <v>41437</v>
      </c>
      <c r="C2808" s="3">
        <v>71.84</v>
      </c>
    </row>
    <row r="2809" spans="1:3" x14ac:dyDescent="0.35">
      <c r="A2809">
        <v>2022</v>
      </c>
      <c r="B2809" s="2">
        <v>41437</v>
      </c>
      <c r="C2809" s="3">
        <v>38.94</v>
      </c>
    </row>
    <row r="2810" spans="1:3" x14ac:dyDescent="0.35">
      <c r="A2810">
        <v>2123</v>
      </c>
      <c r="B2810" s="2">
        <v>41437</v>
      </c>
      <c r="C2810" s="3">
        <v>52.29</v>
      </c>
    </row>
    <row r="2811" spans="1:3" x14ac:dyDescent="0.35">
      <c r="A2811">
        <v>2261</v>
      </c>
      <c r="B2811" s="2">
        <v>41437</v>
      </c>
      <c r="C2811" s="3">
        <v>78.77</v>
      </c>
    </row>
    <row r="2812" spans="1:3" x14ac:dyDescent="0.35">
      <c r="A2812">
        <v>195</v>
      </c>
      <c r="B2812" s="2">
        <v>41436</v>
      </c>
      <c r="C2812" s="3">
        <v>50.51</v>
      </c>
    </row>
    <row r="2813" spans="1:3" x14ac:dyDescent="0.35">
      <c r="A2813">
        <v>509</v>
      </c>
      <c r="B2813" s="2">
        <v>41436</v>
      </c>
      <c r="C2813" s="3">
        <v>101.18</v>
      </c>
    </row>
    <row r="2814" spans="1:3" x14ac:dyDescent="0.35">
      <c r="A2814">
        <v>549</v>
      </c>
      <c r="B2814" s="2">
        <v>41436</v>
      </c>
      <c r="C2814" s="3">
        <v>49.91</v>
      </c>
    </row>
    <row r="2815" spans="1:3" x14ac:dyDescent="0.35">
      <c r="A2815">
        <v>676</v>
      </c>
      <c r="B2815" s="2">
        <v>41436</v>
      </c>
      <c r="C2815" s="3">
        <v>97.43</v>
      </c>
    </row>
    <row r="2816" spans="1:3" x14ac:dyDescent="0.35">
      <c r="A2816">
        <v>861</v>
      </c>
      <c r="B2816" s="2">
        <v>41436</v>
      </c>
      <c r="C2816" s="3">
        <v>20.98</v>
      </c>
    </row>
    <row r="2817" spans="1:3" x14ac:dyDescent="0.35">
      <c r="A2817">
        <v>1516</v>
      </c>
      <c r="B2817" s="2">
        <v>41436</v>
      </c>
      <c r="C2817" s="3">
        <v>36.14</v>
      </c>
    </row>
    <row r="2818" spans="1:3" x14ac:dyDescent="0.35">
      <c r="A2818">
        <v>1583</v>
      </c>
      <c r="B2818" s="2">
        <v>41436</v>
      </c>
      <c r="C2818" s="3">
        <v>38.94</v>
      </c>
    </row>
    <row r="2819" spans="1:3" x14ac:dyDescent="0.35">
      <c r="A2819">
        <v>1609</v>
      </c>
      <c r="B2819" s="2">
        <v>41436</v>
      </c>
      <c r="C2819" s="3">
        <v>23.77</v>
      </c>
    </row>
    <row r="2820" spans="1:3" x14ac:dyDescent="0.35">
      <c r="A2820">
        <v>1669</v>
      </c>
      <c r="B2820" s="2">
        <v>41436</v>
      </c>
      <c r="C2820" s="3">
        <v>40.92</v>
      </c>
    </row>
    <row r="2821" spans="1:3" x14ac:dyDescent="0.35">
      <c r="A2821">
        <v>1783</v>
      </c>
      <c r="B2821" s="2">
        <v>41436</v>
      </c>
      <c r="C2821" s="3">
        <v>67.06</v>
      </c>
    </row>
    <row r="2822" spans="1:3" x14ac:dyDescent="0.35">
      <c r="A2822">
        <v>2005</v>
      </c>
      <c r="B2822" s="2">
        <v>41436</v>
      </c>
      <c r="C2822" s="3">
        <v>77.09</v>
      </c>
    </row>
    <row r="2823" spans="1:3" x14ac:dyDescent="0.35">
      <c r="A2823">
        <v>2196</v>
      </c>
      <c r="B2823" s="2">
        <v>41436</v>
      </c>
      <c r="C2823" s="3">
        <v>22.78</v>
      </c>
    </row>
    <row r="2824" spans="1:3" x14ac:dyDescent="0.35">
      <c r="A2824">
        <v>1413</v>
      </c>
      <c r="B2824" s="2">
        <v>41435</v>
      </c>
      <c r="C2824" s="3">
        <v>26.36</v>
      </c>
    </row>
    <row r="2825" spans="1:3" x14ac:dyDescent="0.35">
      <c r="A2825">
        <v>1658</v>
      </c>
      <c r="B2825" s="2">
        <v>41435</v>
      </c>
      <c r="C2825" s="3">
        <v>40.93</v>
      </c>
    </row>
    <row r="2826" spans="1:3" x14ac:dyDescent="0.35">
      <c r="A2826">
        <v>2332</v>
      </c>
      <c r="B2826" s="2">
        <v>41435</v>
      </c>
      <c r="C2826" s="3">
        <v>136.5</v>
      </c>
    </row>
    <row r="2827" spans="1:3" x14ac:dyDescent="0.35">
      <c r="A2827">
        <v>2356</v>
      </c>
      <c r="B2827" s="2">
        <v>41435</v>
      </c>
      <c r="C2827" s="3">
        <v>37.729999999999997</v>
      </c>
    </row>
    <row r="2828" spans="1:3" x14ac:dyDescent="0.35">
      <c r="A2828">
        <v>690</v>
      </c>
      <c r="B2828" s="2">
        <v>41434</v>
      </c>
      <c r="C2828" s="3">
        <v>40.92</v>
      </c>
    </row>
    <row r="2829" spans="1:3" x14ac:dyDescent="0.35">
      <c r="A2829">
        <v>1516</v>
      </c>
      <c r="B2829" s="2">
        <v>41434</v>
      </c>
      <c r="C2829" s="3">
        <v>39.340000000000003</v>
      </c>
    </row>
    <row r="2830" spans="1:3" x14ac:dyDescent="0.35">
      <c r="A2830">
        <v>1887</v>
      </c>
      <c r="B2830" s="2">
        <v>41434</v>
      </c>
      <c r="C2830" s="3">
        <v>25.79</v>
      </c>
    </row>
    <row r="2831" spans="1:3" x14ac:dyDescent="0.35">
      <c r="A2831">
        <v>1891</v>
      </c>
      <c r="B2831" s="2">
        <v>41434</v>
      </c>
      <c r="C2831" s="3">
        <v>24.97</v>
      </c>
    </row>
    <row r="2832" spans="1:3" x14ac:dyDescent="0.35">
      <c r="A2832">
        <v>474</v>
      </c>
      <c r="B2832" s="2">
        <v>41433</v>
      </c>
      <c r="C2832" s="3">
        <v>22.77</v>
      </c>
    </row>
    <row r="2833" spans="1:3" x14ac:dyDescent="0.35">
      <c r="A2833">
        <v>973</v>
      </c>
      <c r="B2833" s="2">
        <v>41433</v>
      </c>
      <c r="C2833" s="3">
        <v>49.51</v>
      </c>
    </row>
    <row r="2834" spans="1:3" x14ac:dyDescent="0.35">
      <c r="A2834">
        <v>1056</v>
      </c>
      <c r="B2834" s="2">
        <v>41433</v>
      </c>
      <c r="C2834" s="3">
        <v>40.33</v>
      </c>
    </row>
    <row r="2835" spans="1:3" x14ac:dyDescent="0.35">
      <c r="A2835">
        <v>1129</v>
      </c>
      <c r="B2835" s="2">
        <v>41433</v>
      </c>
      <c r="C2835" s="3">
        <v>68.5</v>
      </c>
    </row>
    <row r="2836" spans="1:3" x14ac:dyDescent="0.35">
      <c r="A2836">
        <v>1203</v>
      </c>
      <c r="B2836" s="2">
        <v>41433</v>
      </c>
      <c r="C2836" s="3">
        <v>53.69</v>
      </c>
    </row>
    <row r="2837" spans="1:3" x14ac:dyDescent="0.35">
      <c r="A2837">
        <v>1278</v>
      </c>
      <c r="B2837" s="2">
        <v>41433</v>
      </c>
      <c r="C2837" s="3">
        <v>40.729999999999997</v>
      </c>
    </row>
    <row r="2838" spans="1:3" x14ac:dyDescent="0.35">
      <c r="A2838">
        <v>2210</v>
      </c>
      <c r="B2838" s="2">
        <v>41433</v>
      </c>
      <c r="C2838" s="3">
        <v>22.77</v>
      </c>
    </row>
    <row r="2839" spans="1:3" x14ac:dyDescent="0.35">
      <c r="A2839">
        <v>1242</v>
      </c>
      <c r="B2839" s="2">
        <v>41432</v>
      </c>
      <c r="C2839" s="3">
        <v>23.25</v>
      </c>
    </row>
    <row r="2840" spans="1:3" x14ac:dyDescent="0.35">
      <c r="A2840">
        <v>1887</v>
      </c>
      <c r="B2840" s="2">
        <v>41432</v>
      </c>
      <c r="C2840" s="3">
        <v>25.79</v>
      </c>
    </row>
    <row r="2841" spans="1:3" x14ac:dyDescent="0.35">
      <c r="A2841">
        <v>2220</v>
      </c>
      <c r="B2841" s="2">
        <v>41432</v>
      </c>
      <c r="C2841" s="3">
        <v>23.77</v>
      </c>
    </row>
    <row r="2842" spans="1:3" x14ac:dyDescent="0.35">
      <c r="A2842">
        <v>167</v>
      </c>
      <c r="B2842" s="2">
        <v>41431</v>
      </c>
      <c r="C2842" s="3">
        <v>16.78</v>
      </c>
    </row>
    <row r="2843" spans="1:3" x14ac:dyDescent="0.35">
      <c r="A2843">
        <v>188</v>
      </c>
      <c r="B2843" s="2">
        <v>41431</v>
      </c>
      <c r="C2843" s="3">
        <v>56.51</v>
      </c>
    </row>
    <row r="2844" spans="1:3" x14ac:dyDescent="0.35">
      <c r="A2844">
        <v>423</v>
      </c>
      <c r="B2844" s="2">
        <v>41431</v>
      </c>
      <c r="C2844" s="3">
        <v>25.96</v>
      </c>
    </row>
    <row r="2845" spans="1:3" x14ac:dyDescent="0.35">
      <c r="A2845">
        <v>726</v>
      </c>
      <c r="B2845" s="2">
        <v>41431</v>
      </c>
      <c r="C2845" s="3">
        <v>62.53</v>
      </c>
    </row>
    <row r="2846" spans="1:3" x14ac:dyDescent="0.35">
      <c r="A2846">
        <v>794</v>
      </c>
      <c r="B2846" s="2">
        <v>41431</v>
      </c>
      <c r="C2846" s="3">
        <v>21.98</v>
      </c>
    </row>
    <row r="2847" spans="1:3" x14ac:dyDescent="0.35">
      <c r="A2847">
        <v>813</v>
      </c>
      <c r="B2847" s="2">
        <v>41431</v>
      </c>
      <c r="C2847" s="3">
        <v>58.7</v>
      </c>
    </row>
    <row r="2848" spans="1:3" x14ac:dyDescent="0.35">
      <c r="A2848">
        <v>1712</v>
      </c>
      <c r="B2848" s="2">
        <v>41431</v>
      </c>
      <c r="C2848" s="3">
        <v>74.069999999999993</v>
      </c>
    </row>
    <row r="2849" spans="1:3" x14ac:dyDescent="0.35">
      <c r="A2849">
        <v>401</v>
      </c>
      <c r="B2849" s="2">
        <v>41430</v>
      </c>
      <c r="C2849" s="3">
        <v>35.020000000000003</v>
      </c>
    </row>
    <row r="2850" spans="1:3" x14ac:dyDescent="0.35">
      <c r="A2850">
        <v>1887</v>
      </c>
      <c r="B2850" s="2">
        <v>41430</v>
      </c>
      <c r="C2850" s="3">
        <v>25.79</v>
      </c>
    </row>
    <row r="2851" spans="1:3" x14ac:dyDescent="0.35">
      <c r="A2851">
        <v>2175</v>
      </c>
      <c r="B2851" s="2">
        <v>41430</v>
      </c>
      <c r="C2851" s="3">
        <v>40.6</v>
      </c>
    </row>
    <row r="2852" spans="1:3" x14ac:dyDescent="0.35">
      <c r="A2852">
        <v>250</v>
      </c>
      <c r="B2852" s="2">
        <v>41429</v>
      </c>
      <c r="C2852" s="3">
        <v>37.14</v>
      </c>
    </row>
    <row r="2853" spans="1:3" x14ac:dyDescent="0.35">
      <c r="A2853">
        <v>521</v>
      </c>
      <c r="B2853" s="2">
        <v>41429</v>
      </c>
      <c r="C2853" s="3">
        <v>24.77</v>
      </c>
    </row>
    <row r="2854" spans="1:3" x14ac:dyDescent="0.35">
      <c r="A2854">
        <v>969</v>
      </c>
      <c r="B2854" s="2">
        <v>41429</v>
      </c>
      <c r="C2854" s="3">
        <v>16.760000000000002</v>
      </c>
    </row>
    <row r="2855" spans="1:3" x14ac:dyDescent="0.35">
      <c r="A2855">
        <v>1000</v>
      </c>
      <c r="B2855" s="2">
        <v>41429</v>
      </c>
      <c r="C2855" s="3">
        <v>21.77</v>
      </c>
    </row>
    <row r="2856" spans="1:3" x14ac:dyDescent="0.35">
      <c r="A2856">
        <v>1768</v>
      </c>
      <c r="B2856" s="2">
        <v>41429</v>
      </c>
      <c r="C2856" s="3">
        <v>24.97</v>
      </c>
    </row>
    <row r="2857" spans="1:3" x14ac:dyDescent="0.35">
      <c r="A2857">
        <v>861</v>
      </c>
      <c r="B2857" s="2">
        <v>41428</v>
      </c>
      <c r="C2857" s="3">
        <v>26.96</v>
      </c>
    </row>
    <row r="2858" spans="1:3" x14ac:dyDescent="0.35">
      <c r="A2858">
        <v>1296</v>
      </c>
      <c r="B2858" s="2">
        <v>41428</v>
      </c>
      <c r="C2858" s="3">
        <v>40.130000000000003</v>
      </c>
    </row>
    <row r="2859" spans="1:3" x14ac:dyDescent="0.35">
      <c r="A2859">
        <v>1372</v>
      </c>
      <c r="B2859" s="2">
        <v>41428</v>
      </c>
      <c r="C2859" s="3">
        <v>38.729999999999997</v>
      </c>
    </row>
    <row r="2860" spans="1:3" x14ac:dyDescent="0.35">
      <c r="A2860">
        <v>1413</v>
      </c>
      <c r="B2860" s="2">
        <v>41428</v>
      </c>
      <c r="C2860" s="3">
        <v>26.36</v>
      </c>
    </row>
    <row r="2861" spans="1:3" x14ac:dyDescent="0.35">
      <c r="A2861">
        <v>1467</v>
      </c>
      <c r="B2861" s="2">
        <v>41428</v>
      </c>
      <c r="C2861" s="3">
        <v>125.73</v>
      </c>
    </row>
    <row r="2862" spans="1:3" x14ac:dyDescent="0.35">
      <c r="A2862">
        <v>1473</v>
      </c>
      <c r="B2862" s="2">
        <v>41428</v>
      </c>
      <c r="C2862" s="3">
        <v>28.73</v>
      </c>
    </row>
    <row r="2863" spans="1:3" x14ac:dyDescent="0.35">
      <c r="A2863">
        <v>1633</v>
      </c>
      <c r="B2863" s="2">
        <v>41428</v>
      </c>
      <c r="C2863" s="3">
        <v>22.77</v>
      </c>
    </row>
    <row r="2864" spans="1:3" x14ac:dyDescent="0.35">
      <c r="A2864">
        <v>1668</v>
      </c>
      <c r="B2864" s="2">
        <v>41428</v>
      </c>
      <c r="C2864" s="3">
        <v>21.77</v>
      </c>
    </row>
    <row r="2865" spans="1:3" x14ac:dyDescent="0.35">
      <c r="A2865">
        <v>1843</v>
      </c>
      <c r="B2865" s="2">
        <v>41428</v>
      </c>
      <c r="C2865" s="3">
        <v>69.260000000000005</v>
      </c>
    </row>
    <row r="2866" spans="1:3" x14ac:dyDescent="0.35">
      <c r="A2866">
        <v>1983</v>
      </c>
      <c r="B2866" s="2">
        <v>41428</v>
      </c>
      <c r="C2866" s="3">
        <v>50.95</v>
      </c>
    </row>
    <row r="2867" spans="1:3" x14ac:dyDescent="0.35">
      <c r="A2867">
        <v>70</v>
      </c>
      <c r="B2867" s="2">
        <v>41427</v>
      </c>
      <c r="C2867" s="3">
        <v>82.02</v>
      </c>
    </row>
    <row r="2868" spans="1:3" x14ac:dyDescent="0.35">
      <c r="A2868">
        <v>157</v>
      </c>
      <c r="B2868" s="2">
        <v>41427</v>
      </c>
      <c r="C2868" s="3">
        <v>52.69</v>
      </c>
    </row>
    <row r="2869" spans="1:3" x14ac:dyDescent="0.35">
      <c r="A2869">
        <v>261</v>
      </c>
      <c r="B2869" s="2">
        <v>41427</v>
      </c>
      <c r="C2869" s="3">
        <v>73.97</v>
      </c>
    </row>
    <row r="2870" spans="1:3" x14ac:dyDescent="0.35">
      <c r="A2870">
        <v>317</v>
      </c>
      <c r="B2870" s="2">
        <v>41427</v>
      </c>
      <c r="C2870" s="3">
        <v>40.75</v>
      </c>
    </row>
    <row r="2871" spans="1:3" x14ac:dyDescent="0.35">
      <c r="A2871">
        <v>553</v>
      </c>
      <c r="B2871" s="2">
        <v>41427</v>
      </c>
      <c r="C2871" s="3">
        <v>103.96</v>
      </c>
    </row>
    <row r="2872" spans="1:3" x14ac:dyDescent="0.35">
      <c r="A2872">
        <v>938</v>
      </c>
      <c r="B2872" s="2">
        <v>41427</v>
      </c>
      <c r="C2872" s="3">
        <v>25.96</v>
      </c>
    </row>
    <row r="2873" spans="1:3" x14ac:dyDescent="0.35">
      <c r="A2873">
        <v>969</v>
      </c>
      <c r="B2873" s="2">
        <v>41427</v>
      </c>
      <c r="C2873" s="3">
        <v>39.93</v>
      </c>
    </row>
    <row r="2874" spans="1:3" x14ac:dyDescent="0.35">
      <c r="A2874">
        <v>1081</v>
      </c>
      <c r="B2874" s="2">
        <v>41427</v>
      </c>
      <c r="C2874" s="3">
        <v>121.18</v>
      </c>
    </row>
    <row r="2875" spans="1:3" x14ac:dyDescent="0.35">
      <c r="A2875">
        <v>1392</v>
      </c>
      <c r="B2875" s="2">
        <v>41427</v>
      </c>
      <c r="C2875" s="3">
        <v>40.42</v>
      </c>
    </row>
    <row r="2876" spans="1:3" x14ac:dyDescent="0.35">
      <c r="A2876">
        <v>1786</v>
      </c>
      <c r="B2876" s="2">
        <v>41427</v>
      </c>
      <c r="C2876" s="3">
        <v>18.78</v>
      </c>
    </row>
    <row r="2877" spans="1:3" x14ac:dyDescent="0.35">
      <c r="A2877">
        <v>1899</v>
      </c>
      <c r="B2877" s="2">
        <v>41427</v>
      </c>
      <c r="C2877" s="3">
        <v>33.54</v>
      </c>
    </row>
    <row r="2878" spans="1:3" x14ac:dyDescent="0.35">
      <c r="A2878">
        <v>1955</v>
      </c>
      <c r="B2878" s="2">
        <v>41427</v>
      </c>
      <c r="C2878" s="3">
        <v>39.76</v>
      </c>
    </row>
    <row r="2879" spans="1:3" x14ac:dyDescent="0.35">
      <c r="A2879">
        <v>2098</v>
      </c>
      <c r="B2879" s="2">
        <v>41427</v>
      </c>
      <c r="C2879" s="3">
        <v>129.93</v>
      </c>
    </row>
    <row r="2880" spans="1:3" x14ac:dyDescent="0.35">
      <c r="A2880">
        <v>2313</v>
      </c>
      <c r="B2880" s="2">
        <v>41427</v>
      </c>
      <c r="C2880" s="3">
        <v>22.77</v>
      </c>
    </row>
    <row r="2881" spans="1:3" x14ac:dyDescent="0.35">
      <c r="A2881">
        <v>2347</v>
      </c>
      <c r="B2881" s="2">
        <v>41427</v>
      </c>
      <c r="C2881" s="3">
        <v>25.99</v>
      </c>
    </row>
    <row r="2882" spans="1:3" x14ac:dyDescent="0.35">
      <c r="A2882">
        <v>67</v>
      </c>
      <c r="B2882" s="2">
        <v>41426</v>
      </c>
      <c r="C2882" s="3">
        <v>133.88</v>
      </c>
    </row>
    <row r="2883" spans="1:3" x14ac:dyDescent="0.35">
      <c r="A2883">
        <v>232</v>
      </c>
      <c r="B2883" s="2">
        <v>41426</v>
      </c>
      <c r="C2883" s="3">
        <v>40.729999999999997</v>
      </c>
    </row>
    <row r="2884" spans="1:3" x14ac:dyDescent="0.35">
      <c r="A2884">
        <v>1164</v>
      </c>
      <c r="B2884" s="2">
        <v>41426</v>
      </c>
      <c r="C2884" s="3">
        <v>35.54</v>
      </c>
    </row>
    <row r="2885" spans="1:3" x14ac:dyDescent="0.35">
      <c r="A2885">
        <v>1203</v>
      </c>
      <c r="B2885" s="2">
        <v>41426</v>
      </c>
      <c r="C2885" s="3">
        <v>40.33</v>
      </c>
    </row>
    <row r="2886" spans="1:3" x14ac:dyDescent="0.35">
      <c r="A2886">
        <v>1300</v>
      </c>
      <c r="B2886" s="2">
        <v>41426</v>
      </c>
      <c r="C2886" s="3">
        <v>36.32</v>
      </c>
    </row>
    <row r="2887" spans="1:3" x14ac:dyDescent="0.35">
      <c r="A2887">
        <v>1497</v>
      </c>
      <c r="B2887" s="2">
        <v>41426</v>
      </c>
      <c r="C2887" s="3">
        <v>26.76</v>
      </c>
    </row>
    <row r="2888" spans="1:3" x14ac:dyDescent="0.35">
      <c r="A2888">
        <v>2100</v>
      </c>
      <c r="B2888" s="2">
        <v>41426</v>
      </c>
      <c r="C2888" s="3">
        <v>42.76</v>
      </c>
    </row>
    <row r="2889" spans="1:3" x14ac:dyDescent="0.35">
      <c r="A2889">
        <v>2240</v>
      </c>
      <c r="B2889" s="2">
        <v>41426</v>
      </c>
      <c r="C2889" s="3">
        <v>36.729999999999997</v>
      </c>
    </row>
    <row r="2890" spans="1:3" x14ac:dyDescent="0.35">
      <c r="A2890">
        <v>2313</v>
      </c>
      <c r="B2890" s="2">
        <v>41426</v>
      </c>
      <c r="C2890" s="3">
        <v>50.96</v>
      </c>
    </row>
    <row r="2891" spans="1:3" x14ac:dyDescent="0.35">
      <c r="A2891">
        <v>17</v>
      </c>
      <c r="B2891" s="2">
        <v>41425</v>
      </c>
      <c r="C2891" s="3">
        <v>28.3</v>
      </c>
    </row>
    <row r="2892" spans="1:3" x14ac:dyDescent="0.35">
      <c r="A2892">
        <v>701</v>
      </c>
      <c r="B2892" s="2">
        <v>41425</v>
      </c>
      <c r="C2892" s="3">
        <v>37.14</v>
      </c>
    </row>
    <row r="2893" spans="1:3" x14ac:dyDescent="0.35">
      <c r="A2893">
        <v>877</v>
      </c>
      <c r="B2893" s="2">
        <v>41425</v>
      </c>
      <c r="C2893" s="3">
        <v>37.75</v>
      </c>
    </row>
    <row r="2894" spans="1:3" x14ac:dyDescent="0.35">
      <c r="A2894">
        <v>982</v>
      </c>
      <c r="B2894" s="2">
        <v>41425</v>
      </c>
      <c r="C2894" s="3">
        <v>42.6</v>
      </c>
    </row>
    <row r="2895" spans="1:3" x14ac:dyDescent="0.35">
      <c r="A2895">
        <v>1242</v>
      </c>
      <c r="B2895" s="2">
        <v>41425</v>
      </c>
      <c r="C2895" s="3">
        <v>29.52</v>
      </c>
    </row>
    <row r="2896" spans="1:3" x14ac:dyDescent="0.35">
      <c r="A2896">
        <v>1372</v>
      </c>
      <c r="B2896" s="2">
        <v>41425</v>
      </c>
      <c r="C2896" s="3">
        <v>40.92</v>
      </c>
    </row>
    <row r="2897" spans="1:3" x14ac:dyDescent="0.35">
      <c r="A2897">
        <v>1435</v>
      </c>
      <c r="B2897" s="2">
        <v>41425</v>
      </c>
      <c r="C2897" s="3">
        <v>40.33</v>
      </c>
    </row>
    <row r="2898" spans="1:3" x14ac:dyDescent="0.35">
      <c r="A2898">
        <v>1860</v>
      </c>
      <c r="B2898" s="2">
        <v>41425</v>
      </c>
      <c r="C2898" s="3">
        <v>23.77</v>
      </c>
    </row>
    <row r="2899" spans="1:3" x14ac:dyDescent="0.35">
      <c r="A2899">
        <v>1902</v>
      </c>
      <c r="B2899" s="2">
        <v>41425</v>
      </c>
      <c r="C2899" s="3">
        <v>122.76</v>
      </c>
    </row>
    <row r="2900" spans="1:3" x14ac:dyDescent="0.35">
      <c r="A2900">
        <v>712</v>
      </c>
      <c r="B2900" s="2">
        <v>41424</v>
      </c>
      <c r="C2900" s="3">
        <v>40.92</v>
      </c>
    </row>
    <row r="2901" spans="1:3" x14ac:dyDescent="0.35">
      <c r="A2901">
        <v>757</v>
      </c>
      <c r="B2901" s="2">
        <v>41424</v>
      </c>
      <c r="C2901" s="3">
        <v>48.5</v>
      </c>
    </row>
    <row r="2902" spans="1:3" x14ac:dyDescent="0.35">
      <c r="A2902">
        <v>801</v>
      </c>
      <c r="B2902" s="2">
        <v>41424</v>
      </c>
      <c r="C2902" s="3">
        <v>98.22</v>
      </c>
    </row>
    <row r="2903" spans="1:3" x14ac:dyDescent="0.35">
      <c r="A2903">
        <v>981</v>
      </c>
      <c r="B2903" s="2">
        <v>41424</v>
      </c>
      <c r="C2903" s="3">
        <v>46.3</v>
      </c>
    </row>
    <row r="2904" spans="1:3" x14ac:dyDescent="0.35">
      <c r="A2904">
        <v>1199</v>
      </c>
      <c r="B2904" s="2">
        <v>41424</v>
      </c>
      <c r="C2904" s="3">
        <v>25.99</v>
      </c>
    </row>
    <row r="2905" spans="1:3" x14ac:dyDescent="0.35">
      <c r="A2905">
        <v>1411</v>
      </c>
      <c r="B2905" s="2">
        <v>41424</v>
      </c>
      <c r="C2905" s="3">
        <v>19.97</v>
      </c>
    </row>
    <row r="2906" spans="1:3" x14ac:dyDescent="0.35">
      <c r="A2906">
        <v>1786</v>
      </c>
      <c r="B2906" s="2">
        <v>41424</v>
      </c>
      <c r="C2906" s="3">
        <v>18.98</v>
      </c>
    </row>
    <row r="2907" spans="1:3" x14ac:dyDescent="0.35">
      <c r="A2907">
        <v>1790</v>
      </c>
      <c r="B2907" s="2">
        <v>41424</v>
      </c>
      <c r="C2907" s="3">
        <v>21.77</v>
      </c>
    </row>
    <row r="2908" spans="1:3" x14ac:dyDescent="0.35">
      <c r="A2908">
        <v>2049</v>
      </c>
      <c r="B2908" s="2">
        <v>41424</v>
      </c>
      <c r="C2908" s="3">
        <v>54.69</v>
      </c>
    </row>
    <row r="2909" spans="1:3" x14ac:dyDescent="0.35">
      <c r="A2909">
        <v>2052</v>
      </c>
      <c r="B2909" s="2">
        <v>41424</v>
      </c>
      <c r="C2909" s="3">
        <v>23.25</v>
      </c>
    </row>
    <row r="2910" spans="1:3" x14ac:dyDescent="0.35">
      <c r="A2910">
        <v>2240</v>
      </c>
      <c r="B2910" s="2">
        <v>41424</v>
      </c>
      <c r="C2910" s="3">
        <v>40.92</v>
      </c>
    </row>
    <row r="2911" spans="1:3" x14ac:dyDescent="0.35">
      <c r="A2911">
        <v>282</v>
      </c>
      <c r="B2911" s="2">
        <v>41423</v>
      </c>
      <c r="C2911" s="3">
        <v>73.040000000000006</v>
      </c>
    </row>
    <row r="2912" spans="1:3" x14ac:dyDescent="0.35">
      <c r="A2912">
        <v>1100</v>
      </c>
      <c r="B2912" s="2">
        <v>41423</v>
      </c>
      <c r="C2912" s="3">
        <v>28.7</v>
      </c>
    </row>
    <row r="2913" spans="1:3" x14ac:dyDescent="0.35">
      <c r="A2913">
        <v>1252</v>
      </c>
      <c r="B2913" s="2">
        <v>41423</v>
      </c>
      <c r="C2913" s="3">
        <v>58.1</v>
      </c>
    </row>
    <row r="2914" spans="1:3" x14ac:dyDescent="0.35">
      <c r="A2914">
        <v>1292</v>
      </c>
      <c r="B2914" s="2">
        <v>41423</v>
      </c>
      <c r="C2914" s="3">
        <v>37.94</v>
      </c>
    </row>
    <row r="2915" spans="1:3" x14ac:dyDescent="0.35">
      <c r="A2915">
        <v>1544</v>
      </c>
      <c r="B2915" s="2">
        <v>41423</v>
      </c>
      <c r="C2915" s="3">
        <v>40.33</v>
      </c>
    </row>
    <row r="2916" spans="1:3" x14ac:dyDescent="0.35">
      <c r="A2916">
        <v>1640</v>
      </c>
      <c r="B2916" s="2">
        <v>41423</v>
      </c>
      <c r="C2916" s="3">
        <v>56.29</v>
      </c>
    </row>
    <row r="2917" spans="1:3" x14ac:dyDescent="0.35">
      <c r="A2917">
        <v>2250</v>
      </c>
      <c r="B2917" s="2">
        <v>41423</v>
      </c>
      <c r="C2917" s="3">
        <v>29.76</v>
      </c>
    </row>
    <row r="2918" spans="1:3" x14ac:dyDescent="0.35">
      <c r="A2918">
        <v>2348</v>
      </c>
      <c r="B2918" s="2">
        <v>41423</v>
      </c>
      <c r="C2918" s="3">
        <v>25.37</v>
      </c>
    </row>
    <row r="2919" spans="1:3" x14ac:dyDescent="0.35">
      <c r="A2919">
        <v>2349</v>
      </c>
      <c r="B2919" s="2">
        <v>41423</v>
      </c>
      <c r="C2919" s="3">
        <v>24.97</v>
      </c>
    </row>
    <row r="2920" spans="1:3" x14ac:dyDescent="0.35">
      <c r="A2920">
        <v>282</v>
      </c>
      <c r="B2920" s="2">
        <v>41422</v>
      </c>
      <c r="C2920" s="3">
        <v>59.28</v>
      </c>
    </row>
    <row r="2921" spans="1:3" x14ac:dyDescent="0.35">
      <c r="A2921">
        <v>325</v>
      </c>
      <c r="B2921" s="2">
        <v>41422</v>
      </c>
      <c r="C2921" s="3">
        <v>31.37</v>
      </c>
    </row>
    <row r="2922" spans="1:3" x14ac:dyDescent="0.35">
      <c r="A2922">
        <v>526</v>
      </c>
      <c r="B2922" s="2">
        <v>41422</v>
      </c>
      <c r="C2922" s="3">
        <v>131.94999999999999</v>
      </c>
    </row>
    <row r="2923" spans="1:3" x14ac:dyDescent="0.35">
      <c r="A2923">
        <v>728</v>
      </c>
      <c r="B2923" s="2">
        <v>41422</v>
      </c>
      <c r="C2923" s="3">
        <v>104.24</v>
      </c>
    </row>
    <row r="2924" spans="1:3" x14ac:dyDescent="0.35">
      <c r="A2924">
        <v>1860</v>
      </c>
      <c r="B2924" s="2">
        <v>41422</v>
      </c>
      <c r="C2924" s="3">
        <v>60.25</v>
      </c>
    </row>
    <row r="2925" spans="1:3" x14ac:dyDescent="0.35">
      <c r="A2925">
        <v>1906</v>
      </c>
      <c r="B2925" s="2">
        <v>41422</v>
      </c>
      <c r="C2925" s="3">
        <v>24.97</v>
      </c>
    </row>
    <row r="2926" spans="1:3" x14ac:dyDescent="0.35">
      <c r="A2926">
        <v>1982</v>
      </c>
      <c r="B2926" s="2">
        <v>41422</v>
      </c>
      <c r="C2926" s="3">
        <v>25.96</v>
      </c>
    </row>
    <row r="2927" spans="1:3" x14ac:dyDescent="0.35">
      <c r="A2927">
        <v>17</v>
      </c>
      <c r="B2927" s="2">
        <v>41421</v>
      </c>
      <c r="C2927" s="3">
        <v>32.97</v>
      </c>
    </row>
    <row r="2928" spans="1:3" x14ac:dyDescent="0.35">
      <c r="A2928">
        <v>195</v>
      </c>
      <c r="B2928" s="2">
        <v>41421</v>
      </c>
      <c r="C2928" s="3">
        <v>59.94</v>
      </c>
    </row>
    <row r="2929" spans="1:3" x14ac:dyDescent="0.35">
      <c r="A2929">
        <v>485</v>
      </c>
      <c r="B2929" s="2">
        <v>41421</v>
      </c>
      <c r="C2929" s="3">
        <v>85.77</v>
      </c>
    </row>
    <row r="2930" spans="1:3" x14ac:dyDescent="0.35">
      <c r="A2930">
        <v>1127</v>
      </c>
      <c r="B2930" s="2">
        <v>41421</v>
      </c>
      <c r="C2930" s="3">
        <v>61.28</v>
      </c>
    </row>
    <row r="2931" spans="1:3" x14ac:dyDescent="0.35">
      <c r="A2931">
        <v>1258</v>
      </c>
      <c r="B2931" s="2">
        <v>41421</v>
      </c>
      <c r="C2931" s="3">
        <v>83.2</v>
      </c>
    </row>
    <row r="2932" spans="1:3" x14ac:dyDescent="0.35">
      <c r="A2932">
        <v>1539</v>
      </c>
      <c r="B2932" s="2">
        <v>41421</v>
      </c>
      <c r="C2932" s="3">
        <v>28.76</v>
      </c>
    </row>
    <row r="2933" spans="1:3" x14ac:dyDescent="0.35">
      <c r="A2933">
        <v>1882</v>
      </c>
      <c r="B2933" s="2">
        <v>41421</v>
      </c>
      <c r="C2933" s="3">
        <v>20.99</v>
      </c>
    </row>
    <row r="2934" spans="1:3" x14ac:dyDescent="0.35">
      <c r="A2934">
        <v>1935</v>
      </c>
      <c r="B2934" s="2">
        <v>41421</v>
      </c>
      <c r="C2934" s="3">
        <v>31.54</v>
      </c>
    </row>
    <row r="2935" spans="1:3" x14ac:dyDescent="0.35">
      <c r="A2935">
        <v>2123</v>
      </c>
      <c r="B2935" s="2">
        <v>41421</v>
      </c>
      <c r="C2935" s="3">
        <v>72.45</v>
      </c>
    </row>
    <row r="2936" spans="1:3" x14ac:dyDescent="0.35">
      <c r="A2936">
        <v>101</v>
      </c>
      <c r="B2936" s="2">
        <v>41420</v>
      </c>
      <c r="C2936" s="3">
        <v>17.79</v>
      </c>
    </row>
    <row r="2937" spans="1:3" x14ac:dyDescent="0.35">
      <c r="A2937">
        <v>439</v>
      </c>
      <c r="B2937" s="2">
        <v>41420</v>
      </c>
      <c r="C2937" s="3">
        <v>45.14</v>
      </c>
    </row>
    <row r="2938" spans="1:3" x14ac:dyDescent="0.35">
      <c r="A2938">
        <v>446</v>
      </c>
      <c r="B2938" s="2">
        <v>41420</v>
      </c>
      <c r="C2938" s="3">
        <v>34.880000000000003</v>
      </c>
    </row>
    <row r="2939" spans="1:3" x14ac:dyDescent="0.35">
      <c r="A2939">
        <v>681</v>
      </c>
      <c r="B2939" s="2">
        <v>41420</v>
      </c>
      <c r="C2939" s="3">
        <v>25.37</v>
      </c>
    </row>
    <row r="2940" spans="1:3" x14ac:dyDescent="0.35">
      <c r="A2940">
        <v>757</v>
      </c>
      <c r="B2940" s="2">
        <v>41420</v>
      </c>
      <c r="C2940" s="3">
        <v>22.77</v>
      </c>
    </row>
    <row r="2941" spans="1:3" x14ac:dyDescent="0.35">
      <c r="A2941">
        <v>916</v>
      </c>
      <c r="B2941" s="2">
        <v>41420</v>
      </c>
      <c r="C2941" s="3">
        <v>47.5</v>
      </c>
    </row>
    <row r="2942" spans="1:3" x14ac:dyDescent="0.35">
      <c r="A2942">
        <v>1305</v>
      </c>
      <c r="B2942" s="2">
        <v>41420</v>
      </c>
      <c r="C2942" s="3">
        <v>37.729999999999997</v>
      </c>
    </row>
    <row r="2943" spans="1:3" x14ac:dyDescent="0.35">
      <c r="A2943">
        <v>1330</v>
      </c>
      <c r="B2943" s="2">
        <v>41420</v>
      </c>
      <c r="C2943" s="3">
        <v>22.77</v>
      </c>
    </row>
    <row r="2944" spans="1:3" x14ac:dyDescent="0.35">
      <c r="A2944">
        <v>1460</v>
      </c>
      <c r="B2944" s="2">
        <v>41420</v>
      </c>
      <c r="C2944" s="3">
        <v>23.25</v>
      </c>
    </row>
    <row r="2945" spans="1:3" x14ac:dyDescent="0.35">
      <c r="A2945">
        <v>1963</v>
      </c>
      <c r="B2945" s="2">
        <v>41420</v>
      </c>
      <c r="C2945" s="3">
        <v>95.97</v>
      </c>
    </row>
    <row r="2946" spans="1:3" x14ac:dyDescent="0.35">
      <c r="A2946">
        <v>2332</v>
      </c>
      <c r="B2946" s="2">
        <v>41420</v>
      </c>
      <c r="C2946" s="3">
        <v>129.09</v>
      </c>
    </row>
    <row r="2947" spans="1:3" x14ac:dyDescent="0.35">
      <c r="A2947">
        <v>325</v>
      </c>
      <c r="B2947" s="2">
        <v>41419</v>
      </c>
      <c r="C2947" s="3">
        <v>61.97</v>
      </c>
    </row>
    <row r="2948" spans="1:3" x14ac:dyDescent="0.35">
      <c r="A2948">
        <v>403</v>
      </c>
      <c r="B2948" s="2">
        <v>41419</v>
      </c>
      <c r="C2948" s="3">
        <v>95.19</v>
      </c>
    </row>
    <row r="2949" spans="1:3" x14ac:dyDescent="0.35">
      <c r="A2949">
        <v>593</v>
      </c>
      <c r="B2949" s="2">
        <v>41419</v>
      </c>
      <c r="C2949" s="3">
        <v>54.3</v>
      </c>
    </row>
    <row r="2950" spans="1:3" x14ac:dyDescent="0.35">
      <c r="A2950">
        <v>756</v>
      </c>
      <c r="B2950" s="2">
        <v>41419</v>
      </c>
      <c r="C2950" s="3">
        <v>23.97</v>
      </c>
    </row>
    <row r="2951" spans="1:3" x14ac:dyDescent="0.35">
      <c r="A2951">
        <v>757</v>
      </c>
      <c r="B2951" s="2">
        <v>41419</v>
      </c>
      <c r="C2951" s="3">
        <v>23.77</v>
      </c>
    </row>
    <row r="2952" spans="1:3" x14ac:dyDescent="0.35">
      <c r="A2952">
        <v>1887</v>
      </c>
      <c r="B2952" s="2">
        <v>41419</v>
      </c>
      <c r="C2952" s="3">
        <v>24.97</v>
      </c>
    </row>
    <row r="2953" spans="1:3" x14ac:dyDescent="0.35">
      <c r="A2953">
        <v>567</v>
      </c>
      <c r="B2953" s="2">
        <v>41418</v>
      </c>
      <c r="C2953" s="3">
        <v>40.54</v>
      </c>
    </row>
    <row r="2954" spans="1:3" x14ac:dyDescent="0.35">
      <c r="A2954">
        <v>946</v>
      </c>
      <c r="B2954" s="2">
        <v>41418</v>
      </c>
      <c r="C2954" s="3">
        <v>23.25</v>
      </c>
    </row>
    <row r="2955" spans="1:3" x14ac:dyDescent="0.35">
      <c r="A2955">
        <v>1242</v>
      </c>
      <c r="B2955" s="2">
        <v>41418</v>
      </c>
      <c r="C2955" s="3">
        <v>23.25</v>
      </c>
    </row>
    <row r="2956" spans="1:3" x14ac:dyDescent="0.35">
      <c r="A2956">
        <v>1744</v>
      </c>
      <c r="B2956" s="2">
        <v>41418</v>
      </c>
      <c r="C2956" s="3">
        <v>25.96</v>
      </c>
    </row>
    <row r="2957" spans="1:3" x14ac:dyDescent="0.35">
      <c r="A2957">
        <v>2260</v>
      </c>
      <c r="B2957" s="2">
        <v>41418</v>
      </c>
      <c r="C2957" s="3">
        <v>106.95</v>
      </c>
    </row>
    <row r="2958" spans="1:3" x14ac:dyDescent="0.35">
      <c r="A2958">
        <v>382</v>
      </c>
      <c r="B2958" s="2">
        <v>41417</v>
      </c>
      <c r="C2958" s="3">
        <v>84.02</v>
      </c>
    </row>
    <row r="2959" spans="1:3" x14ac:dyDescent="0.35">
      <c r="A2959">
        <v>491</v>
      </c>
      <c r="B2959" s="2">
        <v>41417</v>
      </c>
      <c r="C2959" s="3">
        <v>41.37</v>
      </c>
    </row>
    <row r="2960" spans="1:3" x14ac:dyDescent="0.35">
      <c r="A2960">
        <v>720</v>
      </c>
      <c r="B2960" s="2">
        <v>41417</v>
      </c>
      <c r="C2960" s="3">
        <v>26.96</v>
      </c>
    </row>
    <row r="2961" spans="1:3" x14ac:dyDescent="0.35">
      <c r="A2961">
        <v>775</v>
      </c>
      <c r="B2961" s="2">
        <v>41417</v>
      </c>
      <c r="C2961" s="3">
        <v>26.36</v>
      </c>
    </row>
    <row r="2962" spans="1:3" x14ac:dyDescent="0.35">
      <c r="A2962">
        <v>1109</v>
      </c>
      <c r="B2962" s="2">
        <v>41417</v>
      </c>
      <c r="C2962" s="3">
        <v>20.77</v>
      </c>
    </row>
    <row r="2963" spans="1:3" x14ac:dyDescent="0.35">
      <c r="A2963">
        <v>2133</v>
      </c>
      <c r="B2963" s="2">
        <v>41417</v>
      </c>
      <c r="C2963" s="3">
        <v>33.97</v>
      </c>
    </row>
    <row r="2964" spans="1:3" x14ac:dyDescent="0.35">
      <c r="A2964">
        <v>2303</v>
      </c>
      <c r="B2964" s="2">
        <v>41417</v>
      </c>
      <c r="C2964" s="3">
        <v>55.69</v>
      </c>
    </row>
    <row r="2965" spans="1:3" x14ac:dyDescent="0.35">
      <c r="A2965">
        <v>282</v>
      </c>
      <c r="B2965" s="2">
        <v>41416</v>
      </c>
      <c r="C2965" s="3">
        <v>162.97999999999999</v>
      </c>
    </row>
    <row r="2966" spans="1:3" x14ac:dyDescent="0.35">
      <c r="A2966">
        <v>680</v>
      </c>
      <c r="B2966" s="2">
        <v>41416</v>
      </c>
      <c r="C2966" s="3">
        <v>41.32</v>
      </c>
    </row>
    <row r="2967" spans="1:3" x14ac:dyDescent="0.35">
      <c r="A2967">
        <v>883</v>
      </c>
      <c r="B2967" s="2">
        <v>41416</v>
      </c>
      <c r="C2967" s="3">
        <v>40.92</v>
      </c>
    </row>
    <row r="2968" spans="1:3" x14ac:dyDescent="0.35">
      <c r="A2968">
        <v>1184</v>
      </c>
      <c r="B2968" s="2">
        <v>41416</v>
      </c>
      <c r="C2968" s="3">
        <v>40.92</v>
      </c>
    </row>
    <row r="2969" spans="1:3" x14ac:dyDescent="0.35">
      <c r="A2969">
        <v>1433</v>
      </c>
      <c r="B2969" s="2">
        <v>41416</v>
      </c>
      <c r="C2969" s="3">
        <v>42.31</v>
      </c>
    </row>
    <row r="2970" spans="1:3" x14ac:dyDescent="0.35">
      <c r="A2970">
        <v>1580</v>
      </c>
      <c r="B2970" s="2">
        <v>41416</v>
      </c>
      <c r="C2970" s="3">
        <v>67.459999999999994</v>
      </c>
    </row>
    <row r="2971" spans="1:3" x14ac:dyDescent="0.35">
      <c r="A2971">
        <v>1749</v>
      </c>
      <c r="B2971" s="2">
        <v>41416</v>
      </c>
      <c r="C2971" s="3">
        <v>17.27</v>
      </c>
    </row>
    <row r="2972" spans="1:3" x14ac:dyDescent="0.35">
      <c r="A2972">
        <v>1878</v>
      </c>
      <c r="B2972" s="2">
        <v>41416</v>
      </c>
      <c r="C2972" s="3">
        <v>22.77</v>
      </c>
    </row>
    <row r="2973" spans="1:3" x14ac:dyDescent="0.35">
      <c r="A2973">
        <v>2221</v>
      </c>
      <c r="B2973" s="2">
        <v>41416</v>
      </c>
      <c r="C2973" s="3">
        <v>225.7</v>
      </c>
    </row>
    <row r="2974" spans="1:3" x14ac:dyDescent="0.35">
      <c r="A2974">
        <v>485</v>
      </c>
      <c r="B2974" s="2">
        <v>41415</v>
      </c>
      <c r="C2974" s="3">
        <v>76.63</v>
      </c>
    </row>
    <row r="2975" spans="1:3" x14ac:dyDescent="0.35">
      <c r="A2975">
        <v>535</v>
      </c>
      <c r="B2975" s="2">
        <v>41415</v>
      </c>
      <c r="C2975" s="3">
        <v>28.7</v>
      </c>
    </row>
    <row r="2976" spans="1:3" x14ac:dyDescent="0.35">
      <c r="A2976">
        <v>955</v>
      </c>
      <c r="B2976" s="2">
        <v>41415</v>
      </c>
      <c r="C2976" s="3">
        <v>50</v>
      </c>
    </row>
    <row r="2977" spans="1:3" x14ac:dyDescent="0.35">
      <c r="A2977">
        <v>1183</v>
      </c>
      <c r="B2977" s="2">
        <v>41415</v>
      </c>
      <c r="C2977" s="3">
        <v>28.9</v>
      </c>
    </row>
    <row r="2978" spans="1:3" x14ac:dyDescent="0.35">
      <c r="A2978">
        <v>1478</v>
      </c>
      <c r="B2978" s="2">
        <v>41415</v>
      </c>
      <c r="C2978" s="3">
        <v>77.44</v>
      </c>
    </row>
    <row r="2979" spans="1:3" x14ac:dyDescent="0.35">
      <c r="A2979">
        <v>1790</v>
      </c>
      <c r="B2979" s="2">
        <v>41415</v>
      </c>
      <c r="C2979" s="3">
        <v>66.790000000000006</v>
      </c>
    </row>
    <row r="2980" spans="1:3" x14ac:dyDescent="0.35">
      <c r="A2980">
        <v>2285</v>
      </c>
      <c r="B2980" s="2">
        <v>41415</v>
      </c>
      <c r="C2980" s="3">
        <v>41.32</v>
      </c>
    </row>
    <row r="2981" spans="1:3" x14ac:dyDescent="0.35">
      <c r="A2981">
        <v>2306</v>
      </c>
      <c r="B2981" s="2">
        <v>41415</v>
      </c>
      <c r="C2981" s="3">
        <v>50.71</v>
      </c>
    </row>
    <row r="2982" spans="1:3" x14ac:dyDescent="0.35">
      <c r="A2982">
        <v>167</v>
      </c>
      <c r="B2982" s="2">
        <v>41414</v>
      </c>
      <c r="C2982" s="3">
        <v>39.81</v>
      </c>
    </row>
    <row r="2983" spans="1:3" x14ac:dyDescent="0.35">
      <c r="A2983">
        <v>558</v>
      </c>
      <c r="B2983" s="2">
        <v>41414</v>
      </c>
      <c r="C2983" s="3">
        <v>42.03</v>
      </c>
    </row>
    <row r="2984" spans="1:3" x14ac:dyDescent="0.35">
      <c r="A2984">
        <v>751</v>
      </c>
      <c r="B2984" s="2">
        <v>41414</v>
      </c>
      <c r="C2984" s="3">
        <v>166.8</v>
      </c>
    </row>
    <row r="2985" spans="1:3" x14ac:dyDescent="0.35">
      <c r="A2985">
        <v>794</v>
      </c>
      <c r="B2985" s="2">
        <v>41414</v>
      </c>
      <c r="C2985" s="3">
        <v>24.58</v>
      </c>
    </row>
    <row r="2986" spans="1:3" x14ac:dyDescent="0.35">
      <c r="A2986">
        <v>1201</v>
      </c>
      <c r="B2986" s="2">
        <v>41414</v>
      </c>
      <c r="C2986" s="3">
        <v>73.260000000000005</v>
      </c>
    </row>
    <row r="2987" spans="1:3" x14ac:dyDescent="0.35">
      <c r="A2987">
        <v>1329</v>
      </c>
      <c r="B2987" s="2">
        <v>41414</v>
      </c>
      <c r="C2987" s="3">
        <v>85.29</v>
      </c>
    </row>
    <row r="2988" spans="1:3" x14ac:dyDescent="0.35">
      <c r="A2988">
        <v>2030</v>
      </c>
      <c r="B2988" s="2">
        <v>41414</v>
      </c>
      <c r="C2988" s="3">
        <v>37.130000000000003</v>
      </c>
    </row>
    <row r="2989" spans="1:3" x14ac:dyDescent="0.35">
      <c r="A2989">
        <v>2041</v>
      </c>
      <c r="B2989" s="2">
        <v>41414</v>
      </c>
      <c r="C2989" s="3">
        <v>25.37</v>
      </c>
    </row>
    <row r="2990" spans="1:3" x14ac:dyDescent="0.35">
      <c r="A2990">
        <v>2252</v>
      </c>
      <c r="B2990" s="2">
        <v>41414</v>
      </c>
      <c r="C2990" s="3">
        <v>24.77</v>
      </c>
    </row>
    <row r="2991" spans="1:3" x14ac:dyDescent="0.35">
      <c r="A2991">
        <v>2294</v>
      </c>
      <c r="B2991" s="2">
        <v>41414</v>
      </c>
      <c r="C2991" s="3">
        <v>98.04</v>
      </c>
    </row>
    <row r="2992" spans="1:3" x14ac:dyDescent="0.35">
      <c r="A2992">
        <v>2313</v>
      </c>
      <c r="B2992" s="2">
        <v>41414</v>
      </c>
      <c r="C2992" s="3">
        <v>22.77</v>
      </c>
    </row>
    <row r="2993" spans="1:3" x14ac:dyDescent="0.35">
      <c r="A2993">
        <v>167</v>
      </c>
      <c r="B2993" s="2">
        <v>41413</v>
      </c>
      <c r="C2993" s="3">
        <v>31.76</v>
      </c>
    </row>
    <row r="2994" spans="1:3" x14ac:dyDescent="0.35">
      <c r="A2994">
        <v>178</v>
      </c>
      <c r="B2994" s="2">
        <v>41413</v>
      </c>
      <c r="C2994" s="3">
        <v>52.31</v>
      </c>
    </row>
    <row r="2995" spans="1:3" x14ac:dyDescent="0.35">
      <c r="A2995">
        <v>250</v>
      </c>
      <c r="B2995" s="2">
        <v>41413</v>
      </c>
      <c r="C2995" s="3">
        <v>38.729999999999997</v>
      </c>
    </row>
    <row r="2996" spans="1:3" x14ac:dyDescent="0.35">
      <c r="A2996">
        <v>304</v>
      </c>
      <c r="B2996" s="2">
        <v>41413</v>
      </c>
      <c r="C2996" s="3">
        <v>80.84</v>
      </c>
    </row>
    <row r="2997" spans="1:3" x14ac:dyDescent="0.35">
      <c r="A2997">
        <v>325</v>
      </c>
      <c r="B2997" s="2">
        <v>41413</v>
      </c>
      <c r="C2997" s="3">
        <v>94.94</v>
      </c>
    </row>
    <row r="2998" spans="1:3" x14ac:dyDescent="0.35">
      <c r="A2998">
        <v>368</v>
      </c>
      <c r="B2998" s="2">
        <v>41413</v>
      </c>
      <c r="C2998" s="3">
        <v>54.48</v>
      </c>
    </row>
    <row r="2999" spans="1:3" x14ac:dyDescent="0.35">
      <c r="A2999">
        <v>452</v>
      </c>
      <c r="B2999" s="2">
        <v>41413</v>
      </c>
      <c r="C2999" s="3">
        <v>22.77</v>
      </c>
    </row>
    <row r="3000" spans="1:3" x14ac:dyDescent="0.35">
      <c r="A3000">
        <v>464</v>
      </c>
      <c r="B3000" s="2">
        <v>41413</v>
      </c>
      <c r="C3000" s="3">
        <v>49.71</v>
      </c>
    </row>
    <row r="3001" spans="1:3" x14ac:dyDescent="0.35">
      <c r="A3001">
        <v>1037</v>
      </c>
      <c r="B3001" s="2">
        <v>41413</v>
      </c>
      <c r="C3001" s="3">
        <v>22.77</v>
      </c>
    </row>
    <row r="3002" spans="1:3" x14ac:dyDescent="0.35">
      <c r="A3002">
        <v>1239</v>
      </c>
      <c r="B3002" s="2">
        <v>41413</v>
      </c>
      <c r="C3002" s="3">
        <v>57.28</v>
      </c>
    </row>
    <row r="3003" spans="1:3" x14ac:dyDescent="0.35">
      <c r="A3003">
        <v>1435</v>
      </c>
      <c r="B3003" s="2">
        <v>41413</v>
      </c>
      <c r="C3003" s="3">
        <v>31.74</v>
      </c>
    </row>
    <row r="3004" spans="1:3" x14ac:dyDescent="0.35">
      <c r="A3004">
        <v>1580</v>
      </c>
      <c r="B3004" s="2">
        <v>41413</v>
      </c>
      <c r="C3004" s="3">
        <v>43.45</v>
      </c>
    </row>
    <row r="3005" spans="1:3" x14ac:dyDescent="0.35">
      <c r="A3005">
        <v>1639</v>
      </c>
      <c r="B3005" s="2">
        <v>41413</v>
      </c>
      <c r="C3005" s="3">
        <v>21.77</v>
      </c>
    </row>
    <row r="3006" spans="1:3" x14ac:dyDescent="0.35">
      <c r="A3006">
        <v>1821</v>
      </c>
      <c r="B3006" s="2">
        <v>41413</v>
      </c>
      <c r="C3006" s="3">
        <v>34.49</v>
      </c>
    </row>
    <row r="3007" spans="1:3" x14ac:dyDescent="0.35">
      <c r="A3007">
        <v>1955</v>
      </c>
      <c r="B3007" s="2">
        <v>41413</v>
      </c>
      <c r="C3007" s="3">
        <v>47.36</v>
      </c>
    </row>
    <row r="3008" spans="1:3" x14ac:dyDescent="0.35">
      <c r="A3008">
        <v>92</v>
      </c>
      <c r="B3008" s="2">
        <v>41412</v>
      </c>
      <c r="C3008" s="3">
        <v>110.19</v>
      </c>
    </row>
    <row r="3009" spans="1:3" x14ac:dyDescent="0.35">
      <c r="A3009">
        <v>276</v>
      </c>
      <c r="B3009" s="2">
        <v>41412</v>
      </c>
      <c r="C3009" s="3">
        <v>24.77</v>
      </c>
    </row>
    <row r="3010" spans="1:3" x14ac:dyDescent="0.35">
      <c r="A3010">
        <v>517</v>
      </c>
      <c r="B3010" s="2">
        <v>41412</v>
      </c>
      <c r="C3010" s="3">
        <v>35.74</v>
      </c>
    </row>
    <row r="3011" spans="1:3" x14ac:dyDescent="0.35">
      <c r="A3011">
        <v>865</v>
      </c>
      <c r="B3011" s="2">
        <v>41412</v>
      </c>
      <c r="C3011" s="3">
        <v>54.09</v>
      </c>
    </row>
    <row r="3012" spans="1:3" x14ac:dyDescent="0.35">
      <c r="A3012">
        <v>897</v>
      </c>
      <c r="B3012" s="2">
        <v>41412</v>
      </c>
      <c r="C3012" s="3">
        <v>17.79</v>
      </c>
    </row>
    <row r="3013" spans="1:3" x14ac:dyDescent="0.35">
      <c r="A3013">
        <v>955</v>
      </c>
      <c r="B3013" s="2">
        <v>41412</v>
      </c>
      <c r="C3013" s="3">
        <v>153.9</v>
      </c>
    </row>
    <row r="3014" spans="1:3" x14ac:dyDescent="0.35">
      <c r="A3014">
        <v>1426</v>
      </c>
      <c r="B3014" s="2">
        <v>41412</v>
      </c>
      <c r="C3014" s="3">
        <v>25.96</v>
      </c>
    </row>
    <row r="3015" spans="1:3" x14ac:dyDescent="0.35">
      <c r="A3015">
        <v>1539</v>
      </c>
      <c r="B3015" s="2">
        <v>41412</v>
      </c>
      <c r="C3015" s="3">
        <v>35.950000000000003</v>
      </c>
    </row>
    <row r="3016" spans="1:3" x14ac:dyDescent="0.35">
      <c r="A3016">
        <v>1679</v>
      </c>
      <c r="B3016" s="2">
        <v>41412</v>
      </c>
      <c r="C3016" s="3">
        <v>67.290000000000006</v>
      </c>
    </row>
    <row r="3017" spans="1:3" x14ac:dyDescent="0.35">
      <c r="A3017">
        <v>1887</v>
      </c>
      <c r="B3017" s="2">
        <v>41412</v>
      </c>
      <c r="C3017" s="3">
        <v>24.77</v>
      </c>
    </row>
    <row r="3018" spans="1:3" x14ac:dyDescent="0.35">
      <c r="A3018">
        <v>1909</v>
      </c>
      <c r="B3018" s="2">
        <v>41412</v>
      </c>
      <c r="C3018" s="3">
        <v>23.97</v>
      </c>
    </row>
    <row r="3019" spans="1:3" x14ac:dyDescent="0.35">
      <c r="A3019">
        <v>2315</v>
      </c>
      <c r="B3019" s="2">
        <v>41412</v>
      </c>
      <c r="C3019" s="3">
        <v>61.87</v>
      </c>
    </row>
    <row r="3020" spans="1:3" x14ac:dyDescent="0.35">
      <c r="A3020">
        <v>312</v>
      </c>
      <c r="B3020" s="2">
        <v>41411</v>
      </c>
      <c r="C3020" s="3">
        <v>39.729999999999997</v>
      </c>
    </row>
    <row r="3021" spans="1:3" x14ac:dyDescent="0.35">
      <c r="A3021">
        <v>971</v>
      </c>
      <c r="B3021" s="2">
        <v>41411</v>
      </c>
      <c r="C3021" s="3">
        <v>25.96</v>
      </c>
    </row>
    <row r="3022" spans="1:3" x14ac:dyDescent="0.35">
      <c r="A3022">
        <v>1011</v>
      </c>
      <c r="B3022" s="2">
        <v>41411</v>
      </c>
      <c r="C3022" s="3">
        <v>75.010000000000005</v>
      </c>
    </row>
    <row r="3023" spans="1:3" x14ac:dyDescent="0.35">
      <c r="A3023">
        <v>1359</v>
      </c>
      <c r="B3023" s="2">
        <v>41411</v>
      </c>
      <c r="C3023" s="3">
        <v>25.96</v>
      </c>
    </row>
    <row r="3024" spans="1:3" x14ac:dyDescent="0.35">
      <c r="A3024">
        <v>1822</v>
      </c>
      <c r="B3024" s="2">
        <v>41411</v>
      </c>
      <c r="C3024" s="3">
        <v>74.430000000000007</v>
      </c>
    </row>
    <row r="3025" spans="1:3" x14ac:dyDescent="0.35">
      <c r="A3025">
        <v>2346</v>
      </c>
      <c r="B3025" s="2">
        <v>41411</v>
      </c>
      <c r="C3025" s="3">
        <v>22.77</v>
      </c>
    </row>
    <row r="3026" spans="1:3" x14ac:dyDescent="0.35">
      <c r="A3026">
        <v>167</v>
      </c>
      <c r="B3026" s="2">
        <v>41410</v>
      </c>
      <c r="C3026" s="3">
        <v>22.58</v>
      </c>
    </row>
    <row r="3027" spans="1:3" x14ac:dyDescent="0.35">
      <c r="A3027">
        <v>206</v>
      </c>
      <c r="B3027" s="2">
        <v>41410</v>
      </c>
      <c r="C3027" s="3">
        <v>25.96</v>
      </c>
    </row>
    <row r="3028" spans="1:3" x14ac:dyDescent="0.35">
      <c r="A3028">
        <v>549</v>
      </c>
      <c r="B3028" s="2">
        <v>41410</v>
      </c>
      <c r="C3028" s="3">
        <v>60.31</v>
      </c>
    </row>
    <row r="3029" spans="1:3" x14ac:dyDescent="0.35">
      <c r="A3029">
        <v>964</v>
      </c>
      <c r="B3029" s="2">
        <v>41410</v>
      </c>
      <c r="C3029" s="3">
        <v>25.79</v>
      </c>
    </row>
    <row r="3030" spans="1:3" x14ac:dyDescent="0.35">
      <c r="A3030">
        <v>1076</v>
      </c>
      <c r="B3030" s="2">
        <v>41410</v>
      </c>
      <c r="C3030" s="3">
        <v>22.77</v>
      </c>
    </row>
    <row r="3031" spans="1:3" x14ac:dyDescent="0.35">
      <c r="A3031">
        <v>1081</v>
      </c>
      <c r="B3031" s="2">
        <v>41410</v>
      </c>
      <c r="C3031" s="3">
        <v>107.95</v>
      </c>
    </row>
    <row r="3032" spans="1:3" x14ac:dyDescent="0.35">
      <c r="A3032">
        <v>1580</v>
      </c>
      <c r="B3032" s="2">
        <v>41410</v>
      </c>
      <c r="C3032" s="3">
        <v>58.41</v>
      </c>
    </row>
    <row r="3033" spans="1:3" x14ac:dyDescent="0.35">
      <c r="A3033">
        <v>2161</v>
      </c>
      <c r="B3033" s="2">
        <v>41410</v>
      </c>
      <c r="C3033" s="3">
        <v>54.51</v>
      </c>
    </row>
    <row r="3034" spans="1:3" x14ac:dyDescent="0.35">
      <c r="A3034">
        <v>2168</v>
      </c>
      <c r="B3034" s="2">
        <v>41410</v>
      </c>
      <c r="C3034" s="3">
        <v>25.37</v>
      </c>
    </row>
    <row r="3035" spans="1:3" x14ac:dyDescent="0.35">
      <c r="A3035">
        <v>2332</v>
      </c>
      <c r="B3035" s="2">
        <v>41410</v>
      </c>
      <c r="C3035" s="3">
        <v>142.28</v>
      </c>
    </row>
    <row r="3036" spans="1:3" x14ac:dyDescent="0.35">
      <c r="A3036">
        <v>147</v>
      </c>
      <c r="B3036" s="2">
        <v>41409</v>
      </c>
      <c r="C3036" s="3">
        <v>52.95</v>
      </c>
    </row>
    <row r="3037" spans="1:3" x14ac:dyDescent="0.35">
      <c r="A3037">
        <v>157</v>
      </c>
      <c r="B3037" s="2">
        <v>41409</v>
      </c>
      <c r="C3037" s="3">
        <v>23.77</v>
      </c>
    </row>
    <row r="3038" spans="1:3" x14ac:dyDescent="0.35">
      <c r="A3038">
        <v>167</v>
      </c>
      <c r="B3038" s="2">
        <v>41409</v>
      </c>
      <c r="C3038" s="3">
        <v>43.3</v>
      </c>
    </row>
    <row r="3039" spans="1:3" x14ac:dyDescent="0.35">
      <c r="A3039">
        <v>211</v>
      </c>
      <c r="B3039" s="2">
        <v>41409</v>
      </c>
      <c r="C3039" s="3">
        <v>62.94</v>
      </c>
    </row>
    <row r="3040" spans="1:3" x14ac:dyDescent="0.35">
      <c r="A3040">
        <v>701</v>
      </c>
      <c r="B3040" s="2">
        <v>41409</v>
      </c>
      <c r="C3040" s="3">
        <v>25.96</v>
      </c>
    </row>
    <row r="3041" spans="1:3" x14ac:dyDescent="0.35">
      <c r="A3041">
        <v>1355</v>
      </c>
      <c r="B3041" s="2">
        <v>41409</v>
      </c>
      <c r="C3041" s="3">
        <v>25.37</v>
      </c>
    </row>
    <row r="3042" spans="1:3" x14ac:dyDescent="0.35">
      <c r="A3042">
        <v>1413</v>
      </c>
      <c r="B3042" s="2">
        <v>41409</v>
      </c>
      <c r="C3042" s="3">
        <v>23.25</v>
      </c>
    </row>
    <row r="3043" spans="1:3" x14ac:dyDescent="0.35">
      <c r="A3043">
        <v>1742</v>
      </c>
      <c r="B3043" s="2">
        <v>41409</v>
      </c>
      <c r="C3043" s="3">
        <v>23.25</v>
      </c>
    </row>
    <row r="3044" spans="1:3" x14ac:dyDescent="0.35">
      <c r="A3044">
        <v>1955</v>
      </c>
      <c r="B3044" s="2">
        <v>41409</v>
      </c>
      <c r="C3044" s="3">
        <v>36.74</v>
      </c>
    </row>
    <row r="3045" spans="1:3" x14ac:dyDescent="0.35">
      <c r="A3045">
        <v>1981</v>
      </c>
      <c r="B3045" s="2">
        <v>41409</v>
      </c>
      <c r="C3045" s="3">
        <v>55.88</v>
      </c>
    </row>
    <row r="3046" spans="1:3" x14ac:dyDescent="0.35">
      <c r="A3046">
        <v>167</v>
      </c>
      <c r="B3046" s="2">
        <v>41408</v>
      </c>
      <c r="C3046" s="3">
        <v>111.93</v>
      </c>
    </row>
    <row r="3047" spans="1:3" x14ac:dyDescent="0.35">
      <c r="A3047">
        <v>1258</v>
      </c>
      <c r="B3047" s="2">
        <v>41408</v>
      </c>
      <c r="C3047" s="3">
        <v>88.01</v>
      </c>
    </row>
    <row r="3048" spans="1:3" x14ac:dyDescent="0.35">
      <c r="A3048">
        <v>1547</v>
      </c>
      <c r="B3048" s="2">
        <v>41408</v>
      </c>
      <c r="C3048" s="3">
        <v>62.11</v>
      </c>
    </row>
    <row r="3049" spans="1:3" x14ac:dyDescent="0.35">
      <c r="A3049">
        <v>1611</v>
      </c>
      <c r="B3049" s="2">
        <v>41408</v>
      </c>
      <c r="C3049" s="3">
        <v>25.79</v>
      </c>
    </row>
    <row r="3050" spans="1:3" x14ac:dyDescent="0.35">
      <c r="A3050">
        <v>1851</v>
      </c>
      <c r="B3050" s="2">
        <v>41408</v>
      </c>
      <c r="C3050" s="3">
        <v>25.99</v>
      </c>
    </row>
    <row r="3051" spans="1:3" x14ac:dyDescent="0.35">
      <c r="A3051">
        <v>1873</v>
      </c>
      <c r="B3051" s="2">
        <v>41408</v>
      </c>
      <c r="C3051" s="3">
        <v>20.7</v>
      </c>
    </row>
    <row r="3052" spans="1:3" x14ac:dyDescent="0.35">
      <c r="A3052">
        <v>1887</v>
      </c>
      <c r="B3052" s="2">
        <v>41408</v>
      </c>
      <c r="C3052" s="3">
        <v>24.97</v>
      </c>
    </row>
    <row r="3053" spans="1:3" x14ac:dyDescent="0.35">
      <c r="A3053">
        <v>1925</v>
      </c>
      <c r="B3053" s="2">
        <v>41408</v>
      </c>
      <c r="C3053" s="3">
        <v>24.97</v>
      </c>
    </row>
    <row r="3054" spans="1:3" x14ac:dyDescent="0.35">
      <c r="A3054">
        <v>2235</v>
      </c>
      <c r="B3054" s="2">
        <v>41408</v>
      </c>
      <c r="C3054" s="3">
        <v>50.98</v>
      </c>
    </row>
    <row r="3055" spans="1:3" x14ac:dyDescent="0.35">
      <c r="A3055">
        <v>144</v>
      </c>
      <c r="B3055" s="2">
        <v>41407</v>
      </c>
      <c r="C3055" s="3">
        <v>37.729999999999997</v>
      </c>
    </row>
    <row r="3056" spans="1:3" x14ac:dyDescent="0.35">
      <c r="A3056">
        <v>403</v>
      </c>
      <c r="B3056" s="2">
        <v>41407</v>
      </c>
      <c r="C3056" s="3">
        <v>57.37</v>
      </c>
    </row>
    <row r="3057" spans="1:3" x14ac:dyDescent="0.35">
      <c r="A3057">
        <v>693</v>
      </c>
      <c r="B3057" s="2">
        <v>41407</v>
      </c>
      <c r="C3057" s="3">
        <v>66.319999999999993</v>
      </c>
    </row>
    <row r="3058" spans="1:3" x14ac:dyDescent="0.35">
      <c r="A3058">
        <v>908</v>
      </c>
      <c r="B3058" s="2">
        <v>41407</v>
      </c>
      <c r="C3058" s="3">
        <v>31.54</v>
      </c>
    </row>
    <row r="3059" spans="1:3" x14ac:dyDescent="0.35">
      <c r="A3059">
        <v>1381</v>
      </c>
      <c r="B3059" s="2">
        <v>41407</v>
      </c>
      <c r="C3059" s="3">
        <v>49.5</v>
      </c>
    </row>
    <row r="3060" spans="1:3" x14ac:dyDescent="0.35">
      <c r="A3060">
        <v>1575</v>
      </c>
      <c r="B3060" s="2">
        <v>41407</v>
      </c>
      <c r="C3060" s="3">
        <v>18.98</v>
      </c>
    </row>
    <row r="3061" spans="1:3" x14ac:dyDescent="0.35">
      <c r="A3061">
        <v>1580</v>
      </c>
      <c r="B3061" s="2">
        <v>41407</v>
      </c>
      <c r="C3061" s="3">
        <v>25.37</v>
      </c>
    </row>
    <row r="3062" spans="1:3" x14ac:dyDescent="0.35">
      <c r="A3062">
        <v>1798</v>
      </c>
      <c r="B3062" s="2">
        <v>41407</v>
      </c>
      <c r="C3062" s="3">
        <v>93.45</v>
      </c>
    </row>
    <row r="3063" spans="1:3" x14ac:dyDescent="0.35">
      <c r="A3063">
        <v>1975</v>
      </c>
      <c r="B3063" s="2">
        <v>41407</v>
      </c>
      <c r="C3063" s="3">
        <v>33.770000000000003</v>
      </c>
    </row>
    <row r="3064" spans="1:3" x14ac:dyDescent="0.35">
      <c r="A3064">
        <v>2027</v>
      </c>
      <c r="B3064" s="2">
        <v>41407</v>
      </c>
      <c r="C3064" s="3">
        <v>21.77</v>
      </c>
    </row>
    <row r="3065" spans="1:3" x14ac:dyDescent="0.35">
      <c r="A3065">
        <v>2083</v>
      </c>
      <c r="B3065" s="2">
        <v>41407</v>
      </c>
      <c r="C3065" s="3">
        <v>56.09</v>
      </c>
    </row>
    <row r="3066" spans="1:3" x14ac:dyDescent="0.35">
      <c r="A3066">
        <v>2177</v>
      </c>
      <c r="B3066" s="2">
        <v>41407</v>
      </c>
      <c r="C3066" s="3">
        <v>25.96</v>
      </c>
    </row>
    <row r="3067" spans="1:3" x14ac:dyDescent="0.35">
      <c r="A3067">
        <v>2240</v>
      </c>
      <c r="B3067" s="2">
        <v>41407</v>
      </c>
      <c r="C3067" s="3">
        <v>72.239999999999995</v>
      </c>
    </row>
    <row r="3068" spans="1:3" x14ac:dyDescent="0.35">
      <c r="A3068">
        <v>509</v>
      </c>
      <c r="B3068" s="2">
        <v>41406</v>
      </c>
      <c r="C3068" s="3">
        <v>26.36</v>
      </c>
    </row>
    <row r="3069" spans="1:3" x14ac:dyDescent="0.35">
      <c r="A3069">
        <v>846</v>
      </c>
      <c r="B3069" s="2">
        <v>41406</v>
      </c>
      <c r="C3069" s="3">
        <v>114.94</v>
      </c>
    </row>
    <row r="3070" spans="1:3" x14ac:dyDescent="0.35">
      <c r="A3070">
        <v>1042</v>
      </c>
      <c r="B3070" s="2">
        <v>41406</v>
      </c>
      <c r="C3070" s="3">
        <v>21.98</v>
      </c>
    </row>
    <row r="3071" spans="1:3" x14ac:dyDescent="0.35">
      <c r="A3071">
        <v>1062</v>
      </c>
      <c r="B3071" s="2">
        <v>41406</v>
      </c>
      <c r="C3071" s="3">
        <v>25.96</v>
      </c>
    </row>
    <row r="3072" spans="1:3" x14ac:dyDescent="0.35">
      <c r="A3072">
        <v>1292</v>
      </c>
      <c r="B3072" s="2">
        <v>41406</v>
      </c>
      <c r="C3072" s="3">
        <v>50.7</v>
      </c>
    </row>
    <row r="3073" spans="1:3" x14ac:dyDescent="0.35">
      <c r="A3073">
        <v>1316</v>
      </c>
      <c r="B3073" s="2">
        <v>41406</v>
      </c>
      <c r="C3073" s="3">
        <v>40.75</v>
      </c>
    </row>
    <row r="3074" spans="1:3" x14ac:dyDescent="0.35">
      <c r="A3074">
        <v>1640</v>
      </c>
      <c r="B3074" s="2">
        <v>41406</v>
      </c>
      <c r="C3074" s="3">
        <v>52.69</v>
      </c>
    </row>
    <row r="3075" spans="1:3" x14ac:dyDescent="0.35">
      <c r="A3075">
        <v>1686</v>
      </c>
      <c r="B3075" s="2">
        <v>41406</v>
      </c>
      <c r="C3075" s="3">
        <v>39.08</v>
      </c>
    </row>
    <row r="3076" spans="1:3" x14ac:dyDescent="0.35">
      <c r="A3076">
        <v>2057</v>
      </c>
      <c r="B3076" s="2">
        <v>41406</v>
      </c>
      <c r="C3076" s="3">
        <v>25.96</v>
      </c>
    </row>
    <row r="3077" spans="1:3" x14ac:dyDescent="0.35">
      <c r="A3077">
        <v>2207</v>
      </c>
      <c r="B3077" s="2">
        <v>41406</v>
      </c>
      <c r="C3077" s="3">
        <v>25.96</v>
      </c>
    </row>
    <row r="3078" spans="1:3" x14ac:dyDescent="0.35">
      <c r="A3078">
        <v>2336</v>
      </c>
      <c r="B3078" s="2">
        <v>41406</v>
      </c>
      <c r="C3078" s="3">
        <v>39.74</v>
      </c>
    </row>
    <row r="3079" spans="1:3" x14ac:dyDescent="0.35">
      <c r="A3079">
        <v>2344</v>
      </c>
      <c r="B3079" s="2">
        <v>41406</v>
      </c>
      <c r="C3079" s="3">
        <v>22.77</v>
      </c>
    </row>
    <row r="3080" spans="1:3" x14ac:dyDescent="0.35">
      <c r="A3080">
        <v>668</v>
      </c>
      <c r="B3080" s="2">
        <v>41405</v>
      </c>
      <c r="C3080" s="3">
        <v>25.96</v>
      </c>
    </row>
    <row r="3081" spans="1:3" x14ac:dyDescent="0.35">
      <c r="A3081">
        <v>745</v>
      </c>
      <c r="B3081" s="2">
        <v>41405</v>
      </c>
      <c r="C3081" s="3">
        <v>26.96</v>
      </c>
    </row>
    <row r="3082" spans="1:3" x14ac:dyDescent="0.35">
      <c r="A3082">
        <v>889</v>
      </c>
      <c r="B3082" s="2">
        <v>41405</v>
      </c>
      <c r="C3082" s="3">
        <v>62.6</v>
      </c>
    </row>
    <row r="3083" spans="1:3" x14ac:dyDescent="0.35">
      <c r="A3083">
        <v>1271</v>
      </c>
      <c r="B3083" s="2">
        <v>41405</v>
      </c>
      <c r="C3083" s="3">
        <v>25.37</v>
      </c>
    </row>
    <row r="3084" spans="1:3" x14ac:dyDescent="0.35">
      <c r="A3084">
        <v>1820</v>
      </c>
      <c r="B3084" s="2">
        <v>41405</v>
      </c>
      <c r="C3084" s="3">
        <v>63.67</v>
      </c>
    </row>
    <row r="3085" spans="1:3" x14ac:dyDescent="0.35">
      <c r="A3085">
        <v>2012</v>
      </c>
      <c r="B3085" s="2">
        <v>41405</v>
      </c>
      <c r="C3085" s="3">
        <v>37.22</v>
      </c>
    </row>
    <row r="3086" spans="1:3" x14ac:dyDescent="0.35">
      <c r="A3086">
        <v>2024</v>
      </c>
      <c r="B3086" s="2">
        <v>41405</v>
      </c>
      <c r="C3086" s="3">
        <v>24.97</v>
      </c>
    </row>
    <row r="3087" spans="1:3" x14ac:dyDescent="0.35">
      <c r="A3087">
        <v>2069</v>
      </c>
      <c r="B3087" s="2">
        <v>41405</v>
      </c>
      <c r="C3087" s="3">
        <v>25.96</v>
      </c>
    </row>
    <row r="3088" spans="1:3" x14ac:dyDescent="0.35">
      <c r="A3088">
        <v>319</v>
      </c>
      <c r="B3088" s="2">
        <v>41404</v>
      </c>
      <c r="C3088" s="3">
        <v>59.94</v>
      </c>
    </row>
    <row r="3089" spans="1:3" x14ac:dyDescent="0.35">
      <c r="A3089">
        <v>699</v>
      </c>
      <c r="B3089" s="2">
        <v>41404</v>
      </c>
      <c r="C3089" s="3">
        <v>47.41</v>
      </c>
    </row>
    <row r="3090" spans="1:3" x14ac:dyDescent="0.35">
      <c r="A3090">
        <v>1242</v>
      </c>
      <c r="B3090" s="2">
        <v>41404</v>
      </c>
      <c r="C3090" s="3">
        <v>30.55</v>
      </c>
    </row>
    <row r="3091" spans="1:3" x14ac:dyDescent="0.35">
      <c r="A3091">
        <v>1398</v>
      </c>
      <c r="B3091" s="2">
        <v>41404</v>
      </c>
      <c r="C3091" s="3">
        <v>36.54</v>
      </c>
    </row>
    <row r="3092" spans="1:3" x14ac:dyDescent="0.35">
      <c r="A3092">
        <v>1887</v>
      </c>
      <c r="B3092" s="2">
        <v>41404</v>
      </c>
      <c r="C3092" s="3">
        <v>26.36</v>
      </c>
    </row>
    <row r="3093" spans="1:3" x14ac:dyDescent="0.35">
      <c r="A3093">
        <v>2199</v>
      </c>
      <c r="B3093" s="2">
        <v>41404</v>
      </c>
      <c r="C3093" s="3">
        <v>20.98</v>
      </c>
    </row>
    <row r="3094" spans="1:3" x14ac:dyDescent="0.35">
      <c r="A3094">
        <v>195</v>
      </c>
      <c r="B3094" s="2">
        <v>41403</v>
      </c>
      <c r="C3094" s="3">
        <v>27.56</v>
      </c>
    </row>
    <row r="3095" spans="1:3" x14ac:dyDescent="0.35">
      <c r="A3095">
        <v>406</v>
      </c>
      <c r="B3095" s="2">
        <v>41403</v>
      </c>
      <c r="C3095" s="3">
        <v>22.77</v>
      </c>
    </row>
    <row r="3096" spans="1:3" x14ac:dyDescent="0.35">
      <c r="A3096">
        <v>801</v>
      </c>
      <c r="B3096" s="2">
        <v>41403</v>
      </c>
      <c r="C3096" s="3">
        <v>168.86</v>
      </c>
    </row>
    <row r="3097" spans="1:3" x14ac:dyDescent="0.35">
      <c r="A3097">
        <v>813</v>
      </c>
      <c r="B3097" s="2">
        <v>41403</v>
      </c>
      <c r="C3097" s="3">
        <v>22.97</v>
      </c>
    </row>
    <row r="3098" spans="1:3" x14ac:dyDescent="0.35">
      <c r="A3098">
        <v>1508</v>
      </c>
      <c r="B3098" s="2">
        <v>41403</v>
      </c>
      <c r="C3098" s="3">
        <v>42.13</v>
      </c>
    </row>
    <row r="3099" spans="1:3" x14ac:dyDescent="0.35">
      <c r="A3099">
        <v>1910</v>
      </c>
      <c r="B3099" s="2">
        <v>41403</v>
      </c>
      <c r="C3099" s="3">
        <v>57.71</v>
      </c>
    </row>
    <row r="3100" spans="1:3" x14ac:dyDescent="0.35">
      <c r="A3100">
        <v>2348</v>
      </c>
      <c r="B3100" s="2">
        <v>41403</v>
      </c>
      <c r="C3100" s="3">
        <v>25.37</v>
      </c>
    </row>
    <row r="3101" spans="1:3" x14ac:dyDescent="0.35">
      <c r="A3101">
        <v>157</v>
      </c>
      <c r="B3101" s="2">
        <v>41402</v>
      </c>
      <c r="C3101" s="3">
        <v>25.96</v>
      </c>
    </row>
    <row r="3102" spans="1:3" x14ac:dyDescent="0.35">
      <c r="A3102">
        <v>553</v>
      </c>
      <c r="B3102" s="2">
        <v>41402</v>
      </c>
      <c r="C3102" s="3">
        <v>67.31</v>
      </c>
    </row>
    <row r="3103" spans="1:3" x14ac:dyDescent="0.35">
      <c r="A3103">
        <v>726</v>
      </c>
      <c r="B3103" s="2">
        <v>41402</v>
      </c>
      <c r="C3103" s="3">
        <v>90.01</v>
      </c>
    </row>
    <row r="3104" spans="1:3" x14ac:dyDescent="0.35">
      <c r="A3104">
        <v>813</v>
      </c>
      <c r="B3104" s="2">
        <v>41402</v>
      </c>
      <c r="C3104" s="3">
        <v>36.74</v>
      </c>
    </row>
    <row r="3105" spans="1:3" x14ac:dyDescent="0.35">
      <c r="A3105">
        <v>1152</v>
      </c>
      <c r="B3105" s="2">
        <v>41402</v>
      </c>
      <c r="C3105" s="3">
        <v>114.18</v>
      </c>
    </row>
    <row r="3106" spans="1:3" x14ac:dyDescent="0.35">
      <c r="A3106">
        <v>1353</v>
      </c>
      <c r="B3106" s="2">
        <v>41402</v>
      </c>
      <c r="C3106" s="3">
        <v>46.99</v>
      </c>
    </row>
    <row r="3107" spans="1:3" x14ac:dyDescent="0.35">
      <c r="A3107">
        <v>1381</v>
      </c>
      <c r="B3107" s="2">
        <v>41402</v>
      </c>
      <c r="C3107" s="3">
        <v>40.92</v>
      </c>
    </row>
    <row r="3108" spans="1:3" x14ac:dyDescent="0.35">
      <c r="A3108">
        <v>1544</v>
      </c>
      <c r="B3108" s="2">
        <v>41402</v>
      </c>
      <c r="C3108" s="3">
        <v>47.5</v>
      </c>
    </row>
    <row r="3109" spans="1:3" x14ac:dyDescent="0.35">
      <c r="A3109">
        <v>2101</v>
      </c>
      <c r="B3109" s="2">
        <v>41402</v>
      </c>
      <c r="C3109" s="3">
        <v>65.510000000000005</v>
      </c>
    </row>
    <row r="3110" spans="1:3" x14ac:dyDescent="0.35">
      <c r="A3110">
        <v>2340</v>
      </c>
      <c r="B3110" s="2">
        <v>41402</v>
      </c>
      <c r="C3110" s="3">
        <v>55.89</v>
      </c>
    </row>
    <row r="3111" spans="1:3" x14ac:dyDescent="0.35">
      <c r="A3111">
        <v>2342</v>
      </c>
      <c r="B3111" s="2">
        <v>41402</v>
      </c>
      <c r="C3111" s="3">
        <v>63.69</v>
      </c>
    </row>
    <row r="3112" spans="1:3" x14ac:dyDescent="0.35">
      <c r="A3112">
        <v>783</v>
      </c>
      <c r="B3112" s="2">
        <v>41401</v>
      </c>
      <c r="C3112" s="3">
        <v>117.1</v>
      </c>
    </row>
    <row r="3113" spans="1:3" x14ac:dyDescent="0.35">
      <c r="A3113">
        <v>1056</v>
      </c>
      <c r="B3113" s="2">
        <v>41401</v>
      </c>
      <c r="C3113" s="3">
        <v>53.69</v>
      </c>
    </row>
    <row r="3114" spans="1:3" x14ac:dyDescent="0.35">
      <c r="A3114">
        <v>1114</v>
      </c>
      <c r="B3114" s="2">
        <v>41401</v>
      </c>
      <c r="C3114" s="3">
        <v>38.56</v>
      </c>
    </row>
    <row r="3115" spans="1:3" x14ac:dyDescent="0.35">
      <c r="A3115">
        <v>1136</v>
      </c>
      <c r="B3115" s="2">
        <v>41401</v>
      </c>
      <c r="C3115" s="3">
        <v>56.88</v>
      </c>
    </row>
    <row r="3116" spans="1:3" x14ac:dyDescent="0.35">
      <c r="A3116">
        <v>1199</v>
      </c>
      <c r="B3116" s="2">
        <v>41401</v>
      </c>
      <c r="C3116" s="3">
        <v>62.89</v>
      </c>
    </row>
    <row r="3117" spans="1:3" x14ac:dyDescent="0.35">
      <c r="A3117">
        <v>1955</v>
      </c>
      <c r="B3117" s="2">
        <v>41401</v>
      </c>
      <c r="C3117" s="3">
        <v>22.77</v>
      </c>
    </row>
    <row r="3118" spans="1:3" x14ac:dyDescent="0.35">
      <c r="A3118">
        <v>2348</v>
      </c>
      <c r="B3118" s="2">
        <v>41401</v>
      </c>
      <c r="C3118" s="3">
        <v>26.36</v>
      </c>
    </row>
    <row r="3119" spans="1:3" x14ac:dyDescent="0.35">
      <c r="A3119">
        <v>457</v>
      </c>
      <c r="B3119" s="2">
        <v>41400</v>
      </c>
      <c r="C3119" s="3">
        <v>38.85</v>
      </c>
    </row>
    <row r="3120" spans="1:3" x14ac:dyDescent="0.35">
      <c r="A3120">
        <v>699</v>
      </c>
      <c r="B3120" s="2">
        <v>41400</v>
      </c>
      <c r="C3120" s="3">
        <v>22.77</v>
      </c>
    </row>
    <row r="3121" spans="1:3" x14ac:dyDescent="0.35">
      <c r="A3121">
        <v>908</v>
      </c>
      <c r="B3121" s="2">
        <v>41400</v>
      </c>
      <c r="C3121" s="3">
        <v>35.33</v>
      </c>
    </row>
    <row r="3122" spans="1:3" x14ac:dyDescent="0.35">
      <c r="A3122">
        <v>1076</v>
      </c>
      <c r="B3122" s="2">
        <v>41400</v>
      </c>
      <c r="C3122" s="3">
        <v>48.71</v>
      </c>
    </row>
    <row r="3123" spans="1:3" x14ac:dyDescent="0.35">
      <c r="A3123">
        <v>1099</v>
      </c>
      <c r="B3123" s="2">
        <v>41400</v>
      </c>
      <c r="C3123" s="3">
        <v>25.99</v>
      </c>
    </row>
    <row r="3124" spans="1:3" x14ac:dyDescent="0.35">
      <c r="A3124">
        <v>2140</v>
      </c>
      <c r="B3124" s="2">
        <v>41400</v>
      </c>
      <c r="C3124" s="3">
        <v>35.99</v>
      </c>
    </row>
    <row r="3125" spans="1:3" x14ac:dyDescent="0.35">
      <c r="A3125">
        <v>2307</v>
      </c>
      <c r="B3125" s="2">
        <v>41400</v>
      </c>
      <c r="C3125" s="3">
        <v>25.96</v>
      </c>
    </row>
    <row r="3126" spans="1:3" x14ac:dyDescent="0.35">
      <c r="A3126">
        <v>101</v>
      </c>
      <c r="B3126" s="2">
        <v>41399</v>
      </c>
      <c r="C3126" s="3">
        <v>17.79</v>
      </c>
    </row>
    <row r="3127" spans="1:3" x14ac:dyDescent="0.35">
      <c r="A3127">
        <v>138</v>
      </c>
      <c r="B3127" s="2">
        <v>41399</v>
      </c>
      <c r="C3127" s="3">
        <v>84.62</v>
      </c>
    </row>
    <row r="3128" spans="1:3" x14ac:dyDescent="0.35">
      <c r="A3128">
        <v>257</v>
      </c>
      <c r="B3128" s="2">
        <v>41399</v>
      </c>
      <c r="C3128" s="3">
        <v>52.1</v>
      </c>
    </row>
    <row r="3129" spans="1:3" x14ac:dyDescent="0.35">
      <c r="A3129">
        <v>388</v>
      </c>
      <c r="B3129" s="2">
        <v>41399</v>
      </c>
      <c r="C3129" s="3">
        <v>111.59</v>
      </c>
    </row>
    <row r="3130" spans="1:3" x14ac:dyDescent="0.35">
      <c r="A3130">
        <v>456</v>
      </c>
      <c r="B3130" s="2">
        <v>41399</v>
      </c>
      <c r="C3130" s="3">
        <v>45.5</v>
      </c>
    </row>
    <row r="3131" spans="1:3" x14ac:dyDescent="0.35">
      <c r="A3131">
        <v>509</v>
      </c>
      <c r="B3131" s="2">
        <v>41399</v>
      </c>
      <c r="C3131" s="3">
        <v>114.75</v>
      </c>
    </row>
    <row r="3132" spans="1:3" x14ac:dyDescent="0.35">
      <c r="A3132">
        <v>676</v>
      </c>
      <c r="B3132" s="2">
        <v>41399</v>
      </c>
      <c r="C3132" s="3">
        <v>124.35</v>
      </c>
    </row>
    <row r="3133" spans="1:3" x14ac:dyDescent="0.35">
      <c r="A3133">
        <v>720</v>
      </c>
      <c r="B3133" s="2">
        <v>41399</v>
      </c>
      <c r="C3133" s="3">
        <v>25.96</v>
      </c>
    </row>
    <row r="3134" spans="1:3" x14ac:dyDescent="0.35">
      <c r="A3134">
        <v>1017</v>
      </c>
      <c r="B3134" s="2">
        <v>41399</v>
      </c>
      <c r="C3134" s="3">
        <v>20.98</v>
      </c>
    </row>
    <row r="3135" spans="1:3" x14ac:dyDescent="0.35">
      <c r="A3135">
        <v>1093</v>
      </c>
      <c r="B3135" s="2">
        <v>41399</v>
      </c>
      <c r="C3135" s="3">
        <v>38.75</v>
      </c>
    </row>
    <row r="3136" spans="1:3" x14ac:dyDescent="0.35">
      <c r="A3136">
        <v>1262</v>
      </c>
      <c r="B3136" s="2">
        <v>41399</v>
      </c>
      <c r="C3136" s="3">
        <v>36.770000000000003</v>
      </c>
    </row>
    <row r="3137" spans="1:3" x14ac:dyDescent="0.35">
      <c r="A3137">
        <v>1271</v>
      </c>
      <c r="B3137" s="2">
        <v>41399</v>
      </c>
      <c r="C3137" s="3">
        <v>58.13</v>
      </c>
    </row>
    <row r="3138" spans="1:3" x14ac:dyDescent="0.35">
      <c r="A3138">
        <v>1640</v>
      </c>
      <c r="B3138" s="2">
        <v>41399</v>
      </c>
      <c r="C3138" s="3">
        <v>48.1</v>
      </c>
    </row>
    <row r="3139" spans="1:3" x14ac:dyDescent="0.35">
      <c r="A3139">
        <v>1983</v>
      </c>
      <c r="B3139" s="2">
        <v>41399</v>
      </c>
      <c r="C3139" s="3">
        <v>42.76</v>
      </c>
    </row>
    <row r="3140" spans="1:3" x14ac:dyDescent="0.35">
      <c r="A3140">
        <v>2075</v>
      </c>
      <c r="B3140" s="2">
        <v>41399</v>
      </c>
      <c r="C3140" s="3">
        <v>23.57</v>
      </c>
    </row>
    <row r="3141" spans="1:3" x14ac:dyDescent="0.35">
      <c r="A3141">
        <v>2239</v>
      </c>
      <c r="B3141" s="2">
        <v>41399</v>
      </c>
      <c r="C3141" s="3">
        <v>60.91</v>
      </c>
    </row>
    <row r="3142" spans="1:3" x14ac:dyDescent="0.35">
      <c r="A3142">
        <v>11</v>
      </c>
      <c r="B3142" s="2">
        <v>41398</v>
      </c>
      <c r="C3142" s="3">
        <v>58.33</v>
      </c>
    </row>
    <row r="3143" spans="1:3" x14ac:dyDescent="0.35">
      <c r="A3143">
        <v>157</v>
      </c>
      <c r="B3143" s="2">
        <v>41398</v>
      </c>
      <c r="C3143" s="3">
        <v>23.77</v>
      </c>
    </row>
    <row r="3144" spans="1:3" x14ac:dyDescent="0.35">
      <c r="A3144">
        <v>555</v>
      </c>
      <c r="B3144" s="2">
        <v>41398</v>
      </c>
      <c r="C3144" s="3">
        <v>50.98</v>
      </c>
    </row>
    <row r="3145" spans="1:3" x14ac:dyDescent="0.35">
      <c r="A3145">
        <v>693</v>
      </c>
      <c r="B3145" s="2">
        <v>41398</v>
      </c>
      <c r="C3145" s="3">
        <v>94.42</v>
      </c>
    </row>
    <row r="3146" spans="1:3" x14ac:dyDescent="0.35">
      <c r="A3146">
        <v>910</v>
      </c>
      <c r="B3146" s="2">
        <v>41398</v>
      </c>
      <c r="C3146" s="3">
        <v>163.72</v>
      </c>
    </row>
    <row r="3147" spans="1:3" x14ac:dyDescent="0.35">
      <c r="A3147">
        <v>1272</v>
      </c>
      <c r="B3147" s="2">
        <v>41398</v>
      </c>
      <c r="C3147" s="3">
        <v>54.7</v>
      </c>
    </row>
    <row r="3148" spans="1:3" x14ac:dyDescent="0.35">
      <c r="A3148">
        <v>1435</v>
      </c>
      <c r="B3148" s="2">
        <v>41398</v>
      </c>
      <c r="C3148" s="3">
        <v>54.3</v>
      </c>
    </row>
    <row r="3149" spans="1:3" x14ac:dyDescent="0.35">
      <c r="A3149">
        <v>1639</v>
      </c>
      <c r="B3149" s="2">
        <v>41398</v>
      </c>
      <c r="C3149" s="3">
        <v>24.97</v>
      </c>
    </row>
    <row r="3150" spans="1:3" x14ac:dyDescent="0.35">
      <c r="A3150">
        <v>1653</v>
      </c>
      <c r="B3150" s="2">
        <v>41398</v>
      </c>
      <c r="C3150" s="3">
        <v>40.33</v>
      </c>
    </row>
    <row r="3151" spans="1:3" x14ac:dyDescent="0.35">
      <c r="A3151">
        <v>1713</v>
      </c>
      <c r="B3151" s="2">
        <v>41398</v>
      </c>
      <c r="C3151" s="3">
        <v>49.77</v>
      </c>
    </row>
    <row r="3152" spans="1:3" x14ac:dyDescent="0.35">
      <c r="A3152">
        <v>1750</v>
      </c>
      <c r="B3152" s="2">
        <v>41398</v>
      </c>
      <c r="C3152" s="3">
        <v>53.69</v>
      </c>
    </row>
    <row r="3153" spans="1:3" x14ac:dyDescent="0.35">
      <c r="A3153">
        <v>2098</v>
      </c>
      <c r="B3153" s="2">
        <v>41398</v>
      </c>
      <c r="C3153" s="3">
        <v>49.5</v>
      </c>
    </row>
    <row r="3154" spans="1:3" x14ac:dyDescent="0.35">
      <c r="A3154">
        <v>2163</v>
      </c>
      <c r="B3154" s="2">
        <v>41398</v>
      </c>
      <c r="C3154" s="3">
        <v>62.28</v>
      </c>
    </row>
    <row r="3155" spans="1:3" x14ac:dyDescent="0.35">
      <c r="A3155">
        <v>79</v>
      </c>
      <c r="B3155" s="2">
        <v>41397</v>
      </c>
      <c r="C3155" s="3">
        <v>43.51</v>
      </c>
    </row>
    <row r="3156" spans="1:3" x14ac:dyDescent="0.35">
      <c r="A3156">
        <v>558</v>
      </c>
      <c r="B3156" s="2">
        <v>41397</v>
      </c>
      <c r="C3156" s="3">
        <v>33.99</v>
      </c>
    </row>
    <row r="3157" spans="1:3" x14ac:dyDescent="0.35">
      <c r="A3157">
        <v>739</v>
      </c>
      <c r="B3157" s="2">
        <v>41397</v>
      </c>
      <c r="C3157" s="3">
        <v>23.49</v>
      </c>
    </row>
    <row r="3158" spans="1:3" x14ac:dyDescent="0.35">
      <c r="A3158">
        <v>1264</v>
      </c>
      <c r="B3158" s="2">
        <v>41397</v>
      </c>
      <c r="C3158" s="3">
        <v>22.97</v>
      </c>
    </row>
    <row r="3159" spans="1:3" x14ac:dyDescent="0.35">
      <c r="A3159">
        <v>1449</v>
      </c>
      <c r="B3159" s="2">
        <v>41397</v>
      </c>
      <c r="C3159" s="3">
        <v>37.54</v>
      </c>
    </row>
    <row r="3160" spans="1:3" x14ac:dyDescent="0.35">
      <c r="A3160">
        <v>2106</v>
      </c>
      <c r="B3160" s="2">
        <v>41397</v>
      </c>
      <c r="C3160" s="3">
        <v>32.950000000000003</v>
      </c>
    </row>
    <row r="3161" spans="1:3" x14ac:dyDescent="0.35">
      <c r="A3161">
        <v>2261</v>
      </c>
      <c r="B3161" s="2">
        <v>41397</v>
      </c>
      <c r="C3161" s="3">
        <v>84.25</v>
      </c>
    </row>
    <row r="3162" spans="1:3" x14ac:dyDescent="0.35">
      <c r="A3162">
        <v>2285</v>
      </c>
      <c r="B3162" s="2">
        <v>41397</v>
      </c>
      <c r="C3162" s="3">
        <v>70.16</v>
      </c>
    </row>
    <row r="3163" spans="1:3" x14ac:dyDescent="0.35">
      <c r="A3163">
        <v>211</v>
      </c>
      <c r="B3163" s="2">
        <v>41396</v>
      </c>
      <c r="C3163" s="3">
        <v>73.25</v>
      </c>
    </row>
    <row r="3164" spans="1:3" x14ac:dyDescent="0.35">
      <c r="A3164">
        <v>505</v>
      </c>
      <c r="B3164" s="2">
        <v>41396</v>
      </c>
      <c r="C3164" s="3">
        <v>25.96</v>
      </c>
    </row>
    <row r="3165" spans="1:3" x14ac:dyDescent="0.35">
      <c r="A3165">
        <v>1062</v>
      </c>
      <c r="B3165" s="2">
        <v>41396</v>
      </c>
      <c r="C3165" s="3">
        <v>36.74</v>
      </c>
    </row>
    <row r="3166" spans="1:3" x14ac:dyDescent="0.35">
      <c r="A3166">
        <v>1372</v>
      </c>
      <c r="B3166" s="2">
        <v>41396</v>
      </c>
      <c r="C3166" s="3">
        <v>30.95</v>
      </c>
    </row>
    <row r="3167" spans="1:3" x14ac:dyDescent="0.35">
      <c r="A3167">
        <v>1648</v>
      </c>
      <c r="B3167" s="2">
        <v>41396</v>
      </c>
      <c r="C3167" s="3">
        <v>22.77</v>
      </c>
    </row>
    <row r="3168" spans="1:3" x14ac:dyDescent="0.35">
      <c r="A3168">
        <v>2166</v>
      </c>
      <c r="B3168" s="2">
        <v>41396</v>
      </c>
      <c r="C3168" s="3">
        <v>33.54</v>
      </c>
    </row>
    <row r="3169" spans="1:3" x14ac:dyDescent="0.35">
      <c r="A3169">
        <v>9</v>
      </c>
      <c r="B3169" s="2">
        <v>41395</v>
      </c>
      <c r="C3169" s="3">
        <v>39.130000000000003</v>
      </c>
    </row>
    <row r="3170" spans="1:3" x14ac:dyDescent="0.35">
      <c r="A3170">
        <v>297</v>
      </c>
      <c r="B3170" s="2">
        <v>41395</v>
      </c>
      <c r="C3170" s="3">
        <v>87.41</v>
      </c>
    </row>
    <row r="3171" spans="1:3" x14ac:dyDescent="0.35">
      <c r="A3171">
        <v>325</v>
      </c>
      <c r="B3171" s="2">
        <v>41395</v>
      </c>
      <c r="C3171" s="3">
        <v>38.97</v>
      </c>
    </row>
    <row r="3172" spans="1:3" x14ac:dyDescent="0.35">
      <c r="A3172">
        <v>382</v>
      </c>
      <c r="B3172" s="2">
        <v>41395</v>
      </c>
      <c r="C3172" s="3">
        <v>39.340000000000003</v>
      </c>
    </row>
    <row r="3173" spans="1:3" x14ac:dyDescent="0.35">
      <c r="A3173">
        <v>810</v>
      </c>
      <c r="B3173" s="2">
        <v>41395</v>
      </c>
      <c r="C3173" s="3">
        <v>54.7</v>
      </c>
    </row>
    <row r="3174" spans="1:3" x14ac:dyDescent="0.35">
      <c r="A3174">
        <v>1433</v>
      </c>
      <c r="B3174" s="2">
        <v>41395</v>
      </c>
      <c r="C3174" s="3">
        <v>53.13</v>
      </c>
    </row>
    <row r="3175" spans="1:3" x14ac:dyDescent="0.35">
      <c r="A3175">
        <v>1447</v>
      </c>
      <c r="B3175" s="2">
        <v>41395</v>
      </c>
      <c r="C3175" s="3">
        <v>40.99</v>
      </c>
    </row>
    <row r="3176" spans="1:3" x14ac:dyDescent="0.35">
      <c r="A3176">
        <v>1774</v>
      </c>
      <c r="B3176" s="2">
        <v>41395</v>
      </c>
      <c r="C3176" s="3">
        <v>25.96</v>
      </c>
    </row>
    <row r="3177" spans="1:3" x14ac:dyDescent="0.35">
      <c r="A3177">
        <v>1826</v>
      </c>
      <c r="B3177" s="2">
        <v>41395</v>
      </c>
      <c r="C3177" s="3">
        <v>83.98</v>
      </c>
    </row>
    <row r="3178" spans="1:3" x14ac:dyDescent="0.35">
      <c r="A3178">
        <v>325</v>
      </c>
      <c r="B3178" s="2">
        <v>41394</v>
      </c>
      <c r="C3178" s="3">
        <v>42.97</v>
      </c>
    </row>
    <row r="3179" spans="1:3" x14ac:dyDescent="0.35">
      <c r="A3179">
        <v>461</v>
      </c>
      <c r="B3179" s="2">
        <v>41394</v>
      </c>
      <c r="C3179" s="3">
        <v>23.97</v>
      </c>
    </row>
    <row r="3180" spans="1:3" x14ac:dyDescent="0.35">
      <c r="A3180">
        <v>505</v>
      </c>
      <c r="B3180" s="2">
        <v>41394</v>
      </c>
      <c r="C3180" s="3">
        <v>75.239999999999995</v>
      </c>
    </row>
    <row r="3181" spans="1:3" x14ac:dyDescent="0.35">
      <c r="A3181">
        <v>558</v>
      </c>
      <c r="B3181" s="2">
        <v>41394</v>
      </c>
      <c r="C3181" s="3">
        <v>41.69</v>
      </c>
    </row>
    <row r="3182" spans="1:3" x14ac:dyDescent="0.35">
      <c r="A3182">
        <v>608</v>
      </c>
      <c r="B3182" s="2">
        <v>41394</v>
      </c>
      <c r="C3182" s="3">
        <v>23.97</v>
      </c>
    </row>
    <row r="3183" spans="1:3" x14ac:dyDescent="0.35">
      <c r="A3183">
        <v>985</v>
      </c>
      <c r="B3183" s="2">
        <v>41394</v>
      </c>
      <c r="C3183" s="3">
        <v>39.299999999999997</v>
      </c>
    </row>
    <row r="3184" spans="1:3" x14ac:dyDescent="0.35">
      <c r="A3184">
        <v>1313</v>
      </c>
      <c r="B3184" s="2">
        <v>41394</v>
      </c>
      <c r="C3184" s="3">
        <v>25.79</v>
      </c>
    </row>
    <row r="3185" spans="1:3" x14ac:dyDescent="0.35">
      <c r="A3185">
        <v>1452</v>
      </c>
      <c r="B3185" s="2">
        <v>41394</v>
      </c>
      <c r="C3185" s="3">
        <v>44.96</v>
      </c>
    </row>
    <row r="3186" spans="1:3" x14ac:dyDescent="0.35">
      <c r="A3186">
        <v>1512</v>
      </c>
      <c r="B3186" s="2">
        <v>41394</v>
      </c>
      <c r="C3186" s="3">
        <v>95.64</v>
      </c>
    </row>
    <row r="3187" spans="1:3" x14ac:dyDescent="0.35">
      <c r="A3187">
        <v>1539</v>
      </c>
      <c r="B3187" s="2">
        <v>41394</v>
      </c>
      <c r="C3187" s="3">
        <v>16.78</v>
      </c>
    </row>
    <row r="3188" spans="1:3" x14ac:dyDescent="0.35">
      <c r="A3188">
        <v>1580</v>
      </c>
      <c r="B3188" s="2">
        <v>41394</v>
      </c>
      <c r="C3188" s="3">
        <v>23.77</v>
      </c>
    </row>
    <row r="3189" spans="1:3" x14ac:dyDescent="0.35">
      <c r="A3189">
        <v>1671</v>
      </c>
      <c r="B3189" s="2">
        <v>41394</v>
      </c>
      <c r="C3189" s="3">
        <v>55.69</v>
      </c>
    </row>
    <row r="3190" spans="1:3" x14ac:dyDescent="0.35">
      <c r="A3190">
        <v>2294</v>
      </c>
      <c r="B3190" s="2">
        <v>41394</v>
      </c>
      <c r="C3190" s="3">
        <v>51.48</v>
      </c>
    </row>
    <row r="3191" spans="1:3" x14ac:dyDescent="0.35">
      <c r="A3191">
        <v>2306</v>
      </c>
      <c r="B3191" s="2">
        <v>41394</v>
      </c>
      <c r="C3191" s="3">
        <v>52.1</v>
      </c>
    </row>
    <row r="3192" spans="1:3" x14ac:dyDescent="0.35">
      <c r="A3192">
        <v>325</v>
      </c>
      <c r="B3192" s="2">
        <v>41393</v>
      </c>
      <c r="C3192" s="3">
        <v>31.37</v>
      </c>
    </row>
    <row r="3193" spans="1:3" x14ac:dyDescent="0.35">
      <c r="A3193">
        <v>461</v>
      </c>
      <c r="B3193" s="2">
        <v>41393</v>
      </c>
      <c r="C3193" s="3">
        <v>26.36</v>
      </c>
    </row>
    <row r="3194" spans="1:3" x14ac:dyDescent="0.35">
      <c r="A3194">
        <v>1051</v>
      </c>
      <c r="B3194" s="2">
        <v>41393</v>
      </c>
      <c r="C3194" s="3">
        <v>25.79</v>
      </c>
    </row>
    <row r="3195" spans="1:3" x14ac:dyDescent="0.35">
      <c r="A3195">
        <v>1232</v>
      </c>
      <c r="B3195" s="2">
        <v>41393</v>
      </c>
      <c r="C3195" s="3">
        <v>26.36</v>
      </c>
    </row>
    <row r="3196" spans="1:3" x14ac:dyDescent="0.35">
      <c r="A3196">
        <v>1413</v>
      </c>
      <c r="B3196" s="2">
        <v>41393</v>
      </c>
      <c r="C3196" s="3">
        <v>52.31</v>
      </c>
    </row>
    <row r="3197" spans="1:3" x14ac:dyDescent="0.35">
      <c r="A3197">
        <v>1680</v>
      </c>
      <c r="B3197" s="2">
        <v>41393</v>
      </c>
      <c r="C3197" s="3">
        <v>33.54</v>
      </c>
    </row>
    <row r="3198" spans="1:3" x14ac:dyDescent="0.35">
      <c r="A3198">
        <v>2207</v>
      </c>
      <c r="B3198" s="2">
        <v>41393</v>
      </c>
      <c r="C3198" s="3">
        <v>37.950000000000003</v>
      </c>
    </row>
    <row r="3199" spans="1:3" x14ac:dyDescent="0.35">
      <c r="A3199">
        <v>325</v>
      </c>
      <c r="B3199" s="2">
        <v>41392</v>
      </c>
      <c r="C3199" s="3">
        <v>23.49</v>
      </c>
    </row>
    <row r="3200" spans="1:3" x14ac:dyDescent="0.35">
      <c r="A3200">
        <v>456</v>
      </c>
      <c r="B3200" s="2">
        <v>41392</v>
      </c>
      <c r="C3200" s="3">
        <v>91.41</v>
      </c>
    </row>
    <row r="3201" spans="1:3" x14ac:dyDescent="0.35">
      <c r="A3201">
        <v>485</v>
      </c>
      <c r="B3201" s="2">
        <v>41392</v>
      </c>
      <c r="C3201" s="3">
        <v>70.849999999999994</v>
      </c>
    </row>
    <row r="3202" spans="1:3" x14ac:dyDescent="0.35">
      <c r="A3202">
        <v>747</v>
      </c>
      <c r="B3202" s="2">
        <v>41392</v>
      </c>
      <c r="C3202" s="3">
        <v>81.13</v>
      </c>
    </row>
    <row r="3203" spans="1:3" x14ac:dyDescent="0.35">
      <c r="A3203">
        <v>761</v>
      </c>
      <c r="B3203" s="2">
        <v>41392</v>
      </c>
      <c r="C3203" s="3">
        <v>118.39</v>
      </c>
    </row>
    <row r="3204" spans="1:3" x14ac:dyDescent="0.35">
      <c r="A3204">
        <v>1000</v>
      </c>
      <c r="B3204" s="2">
        <v>41392</v>
      </c>
      <c r="C3204" s="3">
        <v>24.77</v>
      </c>
    </row>
    <row r="3205" spans="1:3" x14ac:dyDescent="0.35">
      <c r="A3205">
        <v>1505</v>
      </c>
      <c r="B3205" s="2">
        <v>41392</v>
      </c>
      <c r="C3205" s="3">
        <v>122.53</v>
      </c>
    </row>
    <row r="3206" spans="1:3" x14ac:dyDescent="0.35">
      <c r="A3206">
        <v>1580</v>
      </c>
      <c r="B3206" s="2">
        <v>41392</v>
      </c>
      <c r="C3206" s="3">
        <v>25.96</v>
      </c>
    </row>
    <row r="3207" spans="1:3" x14ac:dyDescent="0.35">
      <c r="A3207">
        <v>1668</v>
      </c>
      <c r="B3207" s="2">
        <v>41392</v>
      </c>
      <c r="C3207" s="3">
        <v>52.5</v>
      </c>
    </row>
    <row r="3208" spans="1:3" x14ac:dyDescent="0.35">
      <c r="A3208">
        <v>1746</v>
      </c>
      <c r="B3208" s="2">
        <v>41392</v>
      </c>
      <c r="C3208" s="3">
        <v>41.92</v>
      </c>
    </row>
    <row r="3209" spans="1:3" x14ac:dyDescent="0.35">
      <c r="A3209">
        <v>1749</v>
      </c>
      <c r="B3209" s="2">
        <v>41392</v>
      </c>
      <c r="C3209" s="3">
        <v>24.97</v>
      </c>
    </row>
    <row r="3210" spans="1:3" x14ac:dyDescent="0.35">
      <c r="A3210">
        <v>1768</v>
      </c>
      <c r="B3210" s="2">
        <v>41392</v>
      </c>
      <c r="C3210" s="3">
        <v>50.96</v>
      </c>
    </row>
    <row r="3211" spans="1:3" x14ac:dyDescent="0.35">
      <c r="A3211">
        <v>1820</v>
      </c>
      <c r="B3211" s="2">
        <v>41392</v>
      </c>
      <c r="C3211" s="3">
        <v>58.1</v>
      </c>
    </row>
    <row r="3212" spans="1:3" x14ac:dyDescent="0.35">
      <c r="A3212">
        <v>63</v>
      </c>
      <c r="B3212" s="2">
        <v>41391</v>
      </c>
      <c r="C3212" s="3">
        <v>54.13</v>
      </c>
    </row>
    <row r="3213" spans="1:3" x14ac:dyDescent="0.35">
      <c r="A3213">
        <v>140</v>
      </c>
      <c r="B3213" s="2">
        <v>41391</v>
      </c>
      <c r="C3213" s="3">
        <v>34.54</v>
      </c>
    </row>
    <row r="3214" spans="1:3" x14ac:dyDescent="0.35">
      <c r="A3214">
        <v>325</v>
      </c>
      <c r="B3214" s="2">
        <v>41391</v>
      </c>
      <c r="C3214" s="3">
        <v>62.53</v>
      </c>
    </row>
    <row r="3215" spans="1:3" x14ac:dyDescent="0.35">
      <c r="A3215">
        <v>466</v>
      </c>
      <c r="B3215" s="2">
        <v>41391</v>
      </c>
      <c r="C3215" s="3">
        <v>54.3</v>
      </c>
    </row>
    <row r="3216" spans="1:3" x14ac:dyDescent="0.35">
      <c r="A3216">
        <v>977</v>
      </c>
      <c r="B3216" s="2">
        <v>41391</v>
      </c>
      <c r="C3216" s="3">
        <v>61.74</v>
      </c>
    </row>
    <row r="3217" spans="1:3" x14ac:dyDescent="0.35">
      <c r="A3217">
        <v>1370</v>
      </c>
      <c r="B3217" s="2">
        <v>41391</v>
      </c>
      <c r="C3217" s="3">
        <v>22.77</v>
      </c>
    </row>
    <row r="3218" spans="1:3" x14ac:dyDescent="0.35">
      <c r="A3218">
        <v>2106</v>
      </c>
      <c r="B3218" s="2">
        <v>41391</v>
      </c>
      <c r="C3218" s="3">
        <v>21.77</v>
      </c>
    </row>
    <row r="3219" spans="1:3" x14ac:dyDescent="0.35">
      <c r="A3219">
        <v>2123</v>
      </c>
      <c r="B3219" s="2">
        <v>41391</v>
      </c>
      <c r="C3219" s="3">
        <v>67.040000000000006</v>
      </c>
    </row>
    <row r="3220" spans="1:3" x14ac:dyDescent="0.35">
      <c r="A3220">
        <v>368</v>
      </c>
      <c r="B3220" s="2">
        <v>41390</v>
      </c>
      <c r="C3220" s="3">
        <v>15.79</v>
      </c>
    </row>
    <row r="3221" spans="1:3" x14ac:dyDescent="0.35">
      <c r="A3221">
        <v>370</v>
      </c>
      <c r="B3221" s="2">
        <v>41390</v>
      </c>
      <c r="C3221" s="3">
        <v>35.74</v>
      </c>
    </row>
    <row r="3222" spans="1:3" x14ac:dyDescent="0.35">
      <c r="A3222">
        <v>549</v>
      </c>
      <c r="B3222" s="2">
        <v>41390</v>
      </c>
      <c r="C3222" s="3">
        <v>32.99</v>
      </c>
    </row>
    <row r="3223" spans="1:3" x14ac:dyDescent="0.35">
      <c r="A3223">
        <v>593</v>
      </c>
      <c r="B3223" s="2">
        <v>41390</v>
      </c>
      <c r="C3223" s="3">
        <v>50.52</v>
      </c>
    </row>
    <row r="3224" spans="1:3" x14ac:dyDescent="0.35">
      <c r="A3224">
        <v>813</v>
      </c>
      <c r="B3224" s="2">
        <v>41390</v>
      </c>
      <c r="C3224" s="3">
        <v>68.34</v>
      </c>
    </row>
    <row r="3225" spans="1:3" x14ac:dyDescent="0.35">
      <c r="A3225">
        <v>1017</v>
      </c>
      <c r="B3225" s="2">
        <v>41390</v>
      </c>
      <c r="C3225" s="3">
        <v>21.78</v>
      </c>
    </row>
    <row r="3226" spans="1:3" x14ac:dyDescent="0.35">
      <c r="A3226">
        <v>1203</v>
      </c>
      <c r="B3226" s="2">
        <v>41390</v>
      </c>
      <c r="C3226" s="3">
        <v>55.43</v>
      </c>
    </row>
    <row r="3227" spans="1:3" x14ac:dyDescent="0.35">
      <c r="A3227">
        <v>1756</v>
      </c>
      <c r="B3227" s="2">
        <v>41390</v>
      </c>
      <c r="C3227" s="3">
        <v>55.73</v>
      </c>
    </row>
    <row r="3228" spans="1:3" x14ac:dyDescent="0.35">
      <c r="A3228">
        <v>1770</v>
      </c>
      <c r="B3228" s="2">
        <v>41390</v>
      </c>
      <c r="C3228" s="3">
        <v>23.49</v>
      </c>
    </row>
    <row r="3229" spans="1:3" x14ac:dyDescent="0.35">
      <c r="A3229">
        <v>2220</v>
      </c>
      <c r="B3229" s="2">
        <v>41390</v>
      </c>
      <c r="C3229" s="3">
        <v>49.13</v>
      </c>
    </row>
    <row r="3230" spans="1:3" x14ac:dyDescent="0.35">
      <c r="A3230">
        <v>2274</v>
      </c>
      <c r="B3230" s="2">
        <v>41390</v>
      </c>
      <c r="C3230" s="3">
        <v>37.99</v>
      </c>
    </row>
    <row r="3231" spans="1:3" x14ac:dyDescent="0.35">
      <c r="A3231">
        <v>2318</v>
      </c>
      <c r="B3231" s="2">
        <v>41390</v>
      </c>
      <c r="C3231" s="3">
        <v>48.73</v>
      </c>
    </row>
    <row r="3232" spans="1:3" x14ac:dyDescent="0.35">
      <c r="A3232">
        <v>219</v>
      </c>
      <c r="B3232" s="2">
        <v>41389</v>
      </c>
      <c r="C3232" s="3">
        <v>25.99</v>
      </c>
    </row>
    <row r="3233" spans="1:3" x14ac:dyDescent="0.35">
      <c r="A3233">
        <v>509</v>
      </c>
      <c r="B3233" s="2">
        <v>41389</v>
      </c>
      <c r="C3233" s="3">
        <v>111.6</v>
      </c>
    </row>
    <row r="3234" spans="1:3" x14ac:dyDescent="0.35">
      <c r="A3234">
        <v>1242</v>
      </c>
      <c r="B3234" s="2">
        <v>41389</v>
      </c>
      <c r="C3234" s="3">
        <v>23.49</v>
      </c>
    </row>
    <row r="3235" spans="1:3" x14ac:dyDescent="0.35">
      <c r="A3235">
        <v>1551</v>
      </c>
      <c r="B3235" s="2">
        <v>41389</v>
      </c>
      <c r="C3235" s="3">
        <v>24.77</v>
      </c>
    </row>
    <row r="3236" spans="1:3" x14ac:dyDescent="0.35">
      <c r="A3236">
        <v>1580</v>
      </c>
      <c r="B3236" s="2">
        <v>41389</v>
      </c>
      <c r="C3236" s="3">
        <v>23.77</v>
      </c>
    </row>
    <row r="3237" spans="1:3" x14ac:dyDescent="0.35">
      <c r="A3237">
        <v>1925</v>
      </c>
      <c r="B3237" s="2">
        <v>41389</v>
      </c>
      <c r="C3237" s="3">
        <v>21.77</v>
      </c>
    </row>
    <row r="3238" spans="1:3" x14ac:dyDescent="0.35">
      <c r="A3238">
        <v>1953</v>
      </c>
      <c r="B3238" s="2">
        <v>41389</v>
      </c>
      <c r="C3238" s="3">
        <v>44.17</v>
      </c>
    </row>
    <row r="3239" spans="1:3" x14ac:dyDescent="0.35">
      <c r="A3239">
        <v>6</v>
      </c>
      <c r="B3239" s="2">
        <v>41388</v>
      </c>
      <c r="C3239" s="3">
        <v>145.97999999999999</v>
      </c>
    </row>
    <row r="3240" spans="1:3" x14ac:dyDescent="0.35">
      <c r="A3240">
        <v>332</v>
      </c>
      <c r="B3240" s="2">
        <v>41388</v>
      </c>
      <c r="C3240" s="3">
        <v>20.98</v>
      </c>
    </row>
    <row r="3241" spans="1:3" x14ac:dyDescent="0.35">
      <c r="A3241">
        <v>457</v>
      </c>
      <c r="B3241" s="2">
        <v>41388</v>
      </c>
      <c r="C3241" s="3">
        <v>36.479999999999997</v>
      </c>
    </row>
    <row r="3242" spans="1:3" x14ac:dyDescent="0.35">
      <c r="A3242">
        <v>499</v>
      </c>
      <c r="B3242" s="2">
        <v>41388</v>
      </c>
      <c r="C3242" s="3">
        <v>53.9</v>
      </c>
    </row>
    <row r="3243" spans="1:3" x14ac:dyDescent="0.35">
      <c r="A3243">
        <v>671</v>
      </c>
      <c r="B3243" s="2">
        <v>41388</v>
      </c>
      <c r="C3243" s="3">
        <v>68.06</v>
      </c>
    </row>
    <row r="3244" spans="1:3" x14ac:dyDescent="0.35">
      <c r="A3244">
        <v>805</v>
      </c>
      <c r="B3244" s="2">
        <v>41388</v>
      </c>
      <c r="C3244" s="3">
        <v>35.69</v>
      </c>
    </row>
    <row r="3245" spans="1:3" x14ac:dyDescent="0.35">
      <c r="A3245">
        <v>841</v>
      </c>
      <c r="B3245" s="2">
        <v>41388</v>
      </c>
      <c r="C3245" s="3">
        <v>26.36</v>
      </c>
    </row>
    <row r="3246" spans="1:3" x14ac:dyDescent="0.35">
      <c r="A3246">
        <v>965</v>
      </c>
      <c r="B3246" s="2">
        <v>41388</v>
      </c>
      <c r="C3246" s="3">
        <v>53.02</v>
      </c>
    </row>
    <row r="3247" spans="1:3" x14ac:dyDescent="0.35">
      <c r="A3247">
        <v>1199</v>
      </c>
      <c r="B3247" s="2">
        <v>41388</v>
      </c>
      <c r="C3247" s="3">
        <v>30.99</v>
      </c>
    </row>
    <row r="3248" spans="1:3" x14ac:dyDescent="0.35">
      <c r="A3248">
        <v>1521</v>
      </c>
      <c r="B3248" s="2">
        <v>41388</v>
      </c>
      <c r="C3248" s="3">
        <v>25.9</v>
      </c>
    </row>
    <row r="3249" spans="1:3" x14ac:dyDescent="0.35">
      <c r="A3249">
        <v>2145</v>
      </c>
      <c r="B3249" s="2">
        <v>41388</v>
      </c>
      <c r="C3249" s="3">
        <v>22.77</v>
      </c>
    </row>
    <row r="3250" spans="1:3" x14ac:dyDescent="0.35">
      <c r="A3250">
        <v>257</v>
      </c>
      <c r="B3250" s="2">
        <v>41387</v>
      </c>
      <c r="C3250" s="3">
        <v>25.37</v>
      </c>
    </row>
    <row r="3251" spans="1:3" x14ac:dyDescent="0.35">
      <c r="A3251">
        <v>532</v>
      </c>
      <c r="B3251" s="2">
        <v>41387</v>
      </c>
      <c r="C3251" s="3">
        <v>23.49</v>
      </c>
    </row>
    <row r="3252" spans="1:3" x14ac:dyDescent="0.35">
      <c r="A3252">
        <v>718</v>
      </c>
      <c r="B3252" s="2">
        <v>41387</v>
      </c>
      <c r="C3252" s="3">
        <v>24.97</v>
      </c>
    </row>
    <row r="3253" spans="1:3" x14ac:dyDescent="0.35">
      <c r="A3253">
        <v>994</v>
      </c>
      <c r="B3253" s="2">
        <v>41387</v>
      </c>
      <c r="C3253" s="3">
        <v>55.98</v>
      </c>
    </row>
    <row r="3254" spans="1:3" x14ac:dyDescent="0.35">
      <c r="A3254">
        <v>1317</v>
      </c>
      <c r="B3254" s="2">
        <v>41387</v>
      </c>
      <c r="C3254" s="3">
        <v>37.729999999999997</v>
      </c>
    </row>
    <row r="3255" spans="1:3" x14ac:dyDescent="0.35">
      <c r="A3255">
        <v>1462</v>
      </c>
      <c r="B3255" s="2">
        <v>41387</v>
      </c>
      <c r="C3255" s="3">
        <v>50.95</v>
      </c>
    </row>
    <row r="3256" spans="1:3" x14ac:dyDescent="0.35">
      <c r="A3256">
        <v>1747</v>
      </c>
      <c r="B3256" s="2">
        <v>41387</v>
      </c>
      <c r="C3256" s="3">
        <v>46.72</v>
      </c>
    </row>
    <row r="3257" spans="1:3" x14ac:dyDescent="0.35">
      <c r="A3257">
        <v>1790</v>
      </c>
      <c r="B3257" s="2">
        <v>41387</v>
      </c>
      <c r="C3257" s="3">
        <v>23.97</v>
      </c>
    </row>
    <row r="3258" spans="1:3" x14ac:dyDescent="0.35">
      <c r="A3258">
        <v>1808</v>
      </c>
      <c r="B3258" s="2">
        <v>41387</v>
      </c>
      <c r="C3258" s="3">
        <v>49.11</v>
      </c>
    </row>
    <row r="3259" spans="1:3" x14ac:dyDescent="0.35">
      <c r="A3259">
        <v>1953</v>
      </c>
      <c r="B3259" s="2">
        <v>41387</v>
      </c>
      <c r="C3259" s="3">
        <v>46.31</v>
      </c>
    </row>
    <row r="3260" spans="1:3" x14ac:dyDescent="0.35">
      <c r="A3260">
        <v>2045</v>
      </c>
      <c r="B3260" s="2">
        <v>41387</v>
      </c>
      <c r="C3260" s="3">
        <v>62.1</v>
      </c>
    </row>
    <row r="3261" spans="1:3" x14ac:dyDescent="0.35">
      <c r="A3261">
        <v>2092</v>
      </c>
      <c r="B3261" s="2">
        <v>41387</v>
      </c>
      <c r="C3261" s="3">
        <v>39.53</v>
      </c>
    </row>
    <row r="3262" spans="1:3" x14ac:dyDescent="0.35">
      <c r="A3262">
        <v>2220</v>
      </c>
      <c r="B3262" s="2">
        <v>41387</v>
      </c>
      <c r="C3262" s="3">
        <v>19.97</v>
      </c>
    </row>
    <row r="3263" spans="1:3" x14ac:dyDescent="0.35">
      <c r="A3263">
        <v>446</v>
      </c>
      <c r="B3263" s="2">
        <v>41386</v>
      </c>
      <c r="C3263" s="3">
        <v>24.97</v>
      </c>
    </row>
    <row r="3264" spans="1:3" x14ac:dyDescent="0.35">
      <c r="A3264">
        <v>601</v>
      </c>
      <c r="B3264" s="2">
        <v>41386</v>
      </c>
      <c r="C3264" s="3">
        <v>37.93</v>
      </c>
    </row>
    <row r="3265" spans="1:3" x14ac:dyDescent="0.35">
      <c r="A3265">
        <v>608</v>
      </c>
      <c r="B3265" s="2">
        <v>41386</v>
      </c>
      <c r="C3265" s="3">
        <v>40.76</v>
      </c>
    </row>
    <row r="3266" spans="1:3" x14ac:dyDescent="0.35">
      <c r="A3266">
        <v>668</v>
      </c>
      <c r="B3266" s="2">
        <v>41386</v>
      </c>
      <c r="C3266" s="3">
        <v>41.72</v>
      </c>
    </row>
    <row r="3267" spans="1:3" x14ac:dyDescent="0.35">
      <c r="A3267">
        <v>841</v>
      </c>
      <c r="B3267" s="2">
        <v>41386</v>
      </c>
      <c r="C3267" s="3">
        <v>49.31</v>
      </c>
    </row>
    <row r="3268" spans="1:3" x14ac:dyDescent="0.35">
      <c r="A3268">
        <v>908</v>
      </c>
      <c r="B3268" s="2">
        <v>41386</v>
      </c>
      <c r="C3268" s="3">
        <v>50.51</v>
      </c>
    </row>
    <row r="3269" spans="1:3" x14ac:dyDescent="0.35">
      <c r="A3269">
        <v>967</v>
      </c>
      <c r="B3269" s="2">
        <v>41386</v>
      </c>
      <c r="C3269" s="3">
        <v>25.37</v>
      </c>
    </row>
    <row r="3270" spans="1:3" x14ac:dyDescent="0.35">
      <c r="A3270">
        <v>1820</v>
      </c>
      <c r="B3270" s="2">
        <v>41386</v>
      </c>
      <c r="C3270" s="3">
        <v>53.7</v>
      </c>
    </row>
    <row r="3271" spans="1:3" x14ac:dyDescent="0.35">
      <c r="A3271">
        <v>2133</v>
      </c>
      <c r="B3271" s="2">
        <v>41386</v>
      </c>
      <c r="C3271" s="3">
        <v>51.7</v>
      </c>
    </row>
    <row r="3272" spans="1:3" x14ac:dyDescent="0.35">
      <c r="A3272">
        <v>2313</v>
      </c>
      <c r="B3272" s="2">
        <v>41386</v>
      </c>
      <c r="C3272" s="3">
        <v>37.14</v>
      </c>
    </row>
    <row r="3273" spans="1:3" x14ac:dyDescent="0.35">
      <c r="A3273">
        <v>2332</v>
      </c>
      <c r="B3273" s="2">
        <v>41386</v>
      </c>
      <c r="C3273" s="3">
        <v>238.24</v>
      </c>
    </row>
    <row r="3274" spans="1:3" x14ac:dyDescent="0.35">
      <c r="A3274">
        <v>321</v>
      </c>
      <c r="B3274" s="2">
        <v>41385</v>
      </c>
      <c r="C3274" s="3">
        <v>64.27</v>
      </c>
    </row>
    <row r="3275" spans="1:3" x14ac:dyDescent="0.35">
      <c r="A3275">
        <v>745</v>
      </c>
      <c r="B3275" s="2">
        <v>41385</v>
      </c>
      <c r="C3275" s="3">
        <v>28.7</v>
      </c>
    </row>
    <row r="3276" spans="1:3" x14ac:dyDescent="0.35">
      <c r="A3276">
        <v>1058</v>
      </c>
      <c r="B3276" s="2">
        <v>41385</v>
      </c>
      <c r="C3276" s="3">
        <v>51.48</v>
      </c>
    </row>
    <row r="3277" spans="1:3" x14ac:dyDescent="0.35">
      <c r="A3277">
        <v>1122</v>
      </c>
      <c r="B3277" s="2">
        <v>41385</v>
      </c>
      <c r="C3277" s="3">
        <v>78.95</v>
      </c>
    </row>
    <row r="3278" spans="1:3" x14ac:dyDescent="0.35">
      <c r="A3278">
        <v>1290</v>
      </c>
      <c r="B3278" s="2">
        <v>41385</v>
      </c>
      <c r="C3278" s="3">
        <v>104.24</v>
      </c>
    </row>
    <row r="3279" spans="1:3" x14ac:dyDescent="0.35">
      <c r="A3279">
        <v>1473</v>
      </c>
      <c r="B3279" s="2">
        <v>41385</v>
      </c>
      <c r="C3279" s="3">
        <v>37.729999999999997</v>
      </c>
    </row>
    <row r="3280" spans="1:3" x14ac:dyDescent="0.35">
      <c r="A3280">
        <v>1495</v>
      </c>
      <c r="B3280" s="2">
        <v>41385</v>
      </c>
      <c r="C3280" s="3">
        <v>45.33</v>
      </c>
    </row>
    <row r="3281" spans="1:3" x14ac:dyDescent="0.35">
      <c r="A3281">
        <v>1512</v>
      </c>
      <c r="B3281" s="2">
        <v>41385</v>
      </c>
      <c r="C3281" s="3">
        <v>94.44</v>
      </c>
    </row>
    <row r="3282" spans="1:3" x14ac:dyDescent="0.35">
      <c r="A3282">
        <v>1533</v>
      </c>
      <c r="B3282" s="2">
        <v>41385</v>
      </c>
      <c r="C3282" s="3">
        <v>26.99</v>
      </c>
    </row>
    <row r="3283" spans="1:3" x14ac:dyDescent="0.35">
      <c r="A3283">
        <v>1588</v>
      </c>
      <c r="B3283" s="2">
        <v>41385</v>
      </c>
      <c r="C3283" s="3">
        <v>37.74</v>
      </c>
    </row>
    <row r="3284" spans="1:3" x14ac:dyDescent="0.35">
      <c r="A3284">
        <v>19</v>
      </c>
      <c r="B3284" s="2">
        <v>41384</v>
      </c>
      <c r="C3284" s="3">
        <v>34.76</v>
      </c>
    </row>
    <row r="3285" spans="1:3" x14ac:dyDescent="0.35">
      <c r="A3285">
        <v>157</v>
      </c>
      <c r="B3285" s="2">
        <v>41384</v>
      </c>
      <c r="C3285" s="3">
        <v>25.96</v>
      </c>
    </row>
    <row r="3286" spans="1:3" x14ac:dyDescent="0.35">
      <c r="A3286">
        <v>200</v>
      </c>
      <c r="B3286" s="2">
        <v>41384</v>
      </c>
      <c r="C3286" s="3">
        <v>69.97</v>
      </c>
    </row>
    <row r="3287" spans="1:3" x14ac:dyDescent="0.35">
      <c r="A3287">
        <v>693</v>
      </c>
      <c r="B3287" s="2">
        <v>41384</v>
      </c>
      <c r="C3287" s="3">
        <v>67.97</v>
      </c>
    </row>
    <row r="3288" spans="1:3" x14ac:dyDescent="0.35">
      <c r="A3288">
        <v>1125</v>
      </c>
      <c r="B3288" s="2">
        <v>41384</v>
      </c>
      <c r="C3288" s="3">
        <v>73.099999999999994</v>
      </c>
    </row>
    <row r="3289" spans="1:3" x14ac:dyDescent="0.35">
      <c r="A3289">
        <v>1199</v>
      </c>
      <c r="B3289" s="2">
        <v>41384</v>
      </c>
      <c r="C3289" s="3">
        <v>23.7</v>
      </c>
    </row>
    <row r="3290" spans="1:3" x14ac:dyDescent="0.35">
      <c r="A3290">
        <v>1234</v>
      </c>
      <c r="B3290" s="2">
        <v>41384</v>
      </c>
      <c r="C3290" s="3">
        <v>51.71</v>
      </c>
    </row>
    <row r="3291" spans="1:3" x14ac:dyDescent="0.35">
      <c r="A3291">
        <v>1368</v>
      </c>
      <c r="B3291" s="2">
        <v>41384</v>
      </c>
      <c r="C3291" s="3">
        <v>117.32</v>
      </c>
    </row>
    <row r="3292" spans="1:3" x14ac:dyDescent="0.35">
      <c r="A3292">
        <v>1435</v>
      </c>
      <c r="B3292" s="2">
        <v>41384</v>
      </c>
      <c r="C3292" s="3">
        <v>53.3</v>
      </c>
    </row>
    <row r="3293" spans="1:3" x14ac:dyDescent="0.35">
      <c r="A3293">
        <v>2012</v>
      </c>
      <c r="B3293" s="2">
        <v>41384</v>
      </c>
      <c r="C3293" s="3">
        <v>24.97</v>
      </c>
    </row>
    <row r="3294" spans="1:3" x14ac:dyDescent="0.35">
      <c r="A3294">
        <v>2285</v>
      </c>
      <c r="B3294" s="2">
        <v>41384</v>
      </c>
      <c r="C3294" s="3">
        <v>60.48</v>
      </c>
    </row>
    <row r="3295" spans="1:3" x14ac:dyDescent="0.35">
      <c r="A3295">
        <v>385</v>
      </c>
      <c r="B3295" s="2">
        <v>41383</v>
      </c>
      <c r="C3295" s="3">
        <v>23.77</v>
      </c>
    </row>
    <row r="3296" spans="1:3" x14ac:dyDescent="0.35">
      <c r="A3296">
        <v>397</v>
      </c>
      <c r="B3296" s="2">
        <v>41383</v>
      </c>
      <c r="C3296" s="3">
        <v>25.37</v>
      </c>
    </row>
    <row r="3297" spans="1:3" x14ac:dyDescent="0.35">
      <c r="A3297">
        <v>886</v>
      </c>
      <c r="B3297" s="2">
        <v>41383</v>
      </c>
      <c r="C3297" s="3">
        <v>29.95</v>
      </c>
    </row>
    <row r="3298" spans="1:3" x14ac:dyDescent="0.35">
      <c r="A3298">
        <v>1015</v>
      </c>
      <c r="B3298" s="2">
        <v>41383</v>
      </c>
      <c r="C3298" s="3">
        <v>48.91</v>
      </c>
    </row>
    <row r="3299" spans="1:3" x14ac:dyDescent="0.35">
      <c r="A3299">
        <v>1583</v>
      </c>
      <c r="B3299" s="2">
        <v>41383</v>
      </c>
      <c r="C3299" s="3">
        <v>25.96</v>
      </c>
    </row>
    <row r="3300" spans="1:3" x14ac:dyDescent="0.35">
      <c r="A3300">
        <v>157</v>
      </c>
      <c r="B3300" s="2">
        <v>41382</v>
      </c>
      <c r="C3300" s="3">
        <v>37.93</v>
      </c>
    </row>
    <row r="3301" spans="1:3" x14ac:dyDescent="0.35">
      <c r="A3301">
        <v>593</v>
      </c>
      <c r="B3301" s="2">
        <v>41382</v>
      </c>
      <c r="C3301" s="3">
        <v>44.33</v>
      </c>
    </row>
    <row r="3302" spans="1:3" x14ac:dyDescent="0.35">
      <c r="A3302">
        <v>648</v>
      </c>
      <c r="B3302" s="2">
        <v>41382</v>
      </c>
      <c r="C3302" s="3">
        <v>24.97</v>
      </c>
    </row>
    <row r="3303" spans="1:3" x14ac:dyDescent="0.35">
      <c r="A3303">
        <v>668</v>
      </c>
      <c r="B3303" s="2">
        <v>41382</v>
      </c>
      <c r="C3303" s="3">
        <v>53.9</v>
      </c>
    </row>
    <row r="3304" spans="1:3" x14ac:dyDescent="0.35">
      <c r="A3304">
        <v>856</v>
      </c>
      <c r="B3304" s="2">
        <v>41382</v>
      </c>
      <c r="C3304" s="3">
        <v>24.97</v>
      </c>
    </row>
    <row r="3305" spans="1:3" x14ac:dyDescent="0.35">
      <c r="A3305">
        <v>1392</v>
      </c>
      <c r="B3305" s="2">
        <v>41382</v>
      </c>
      <c r="C3305" s="3">
        <v>25.96</v>
      </c>
    </row>
    <row r="3306" spans="1:3" x14ac:dyDescent="0.35">
      <c r="A3306">
        <v>1400</v>
      </c>
      <c r="B3306" s="2">
        <v>41382</v>
      </c>
      <c r="C3306" s="3">
        <v>26.36</v>
      </c>
    </row>
    <row r="3307" spans="1:3" x14ac:dyDescent="0.35">
      <c r="A3307">
        <v>1460</v>
      </c>
      <c r="B3307" s="2">
        <v>41382</v>
      </c>
      <c r="C3307" s="3">
        <v>69.069999999999993</v>
      </c>
    </row>
    <row r="3308" spans="1:3" x14ac:dyDescent="0.35">
      <c r="A3308">
        <v>1761</v>
      </c>
      <c r="B3308" s="2">
        <v>41382</v>
      </c>
      <c r="C3308" s="3">
        <v>83.31</v>
      </c>
    </row>
    <row r="3309" spans="1:3" x14ac:dyDescent="0.35">
      <c r="A3309">
        <v>1906</v>
      </c>
      <c r="B3309" s="2">
        <v>41382</v>
      </c>
      <c r="C3309" s="3">
        <v>22.77</v>
      </c>
    </row>
    <row r="3310" spans="1:3" x14ac:dyDescent="0.35">
      <c r="A3310">
        <v>1981</v>
      </c>
      <c r="B3310" s="2">
        <v>41382</v>
      </c>
      <c r="C3310" s="3">
        <v>55.88</v>
      </c>
    </row>
    <row r="3311" spans="1:3" x14ac:dyDescent="0.35">
      <c r="A3311">
        <v>2177</v>
      </c>
      <c r="B3311" s="2">
        <v>41382</v>
      </c>
      <c r="C3311" s="3">
        <v>20.77</v>
      </c>
    </row>
    <row r="3312" spans="1:3" x14ac:dyDescent="0.35">
      <c r="A3312">
        <v>2294</v>
      </c>
      <c r="B3312" s="2">
        <v>41382</v>
      </c>
      <c r="C3312" s="3">
        <v>33.74</v>
      </c>
    </row>
    <row r="3313" spans="1:3" x14ac:dyDescent="0.35">
      <c r="A3313">
        <v>480</v>
      </c>
      <c r="B3313" s="2">
        <v>41381</v>
      </c>
      <c r="C3313" s="3">
        <v>66.790000000000006</v>
      </c>
    </row>
    <row r="3314" spans="1:3" x14ac:dyDescent="0.35">
      <c r="A3314">
        <v>509</v>
      </c>
      <c r="B3314" s="2">
        <v>41381</v>
      </c>
      <c r="C3314" s="3">
        <v>106.94</v>
      </c>
    </row>
    <row r="3315" spans="1:3" x14ac:dyDescent="0.35">
      <c r="A3315">
        <v>705</v>
      </c>
      <c r="B3315" s="2">
        <v>41381</v>
      </c>
      <c r="C3315" s="3">
        <v>22.78</v>
      </c>
    </row>
    <row r="3316" spans="1:3" x14ac:dyDescent="0.35">
      <c r="A3316">
        <v>898</v>
      </c>
      <c r="B3316" s="2">
        <v>41381</v>
      </c>
      <c r="C3316" s="3">
        <v>25.96</v>
      </c>
    </row>
    <row r="3317" spans="1:3" x14ac:dyDescent="0.35">
      <c r="A3317">
        <v>1433</v>
      </c>
      <c r="B3317" s="2">
        <v>41381</v>
      </c>
      <c r="C3317" s="3">
        <v>27.36</v>
      </c>
    </row>
    <row r="3318" spans="1:3" x14ac:dyDescent="0.35">
      <c r="A3318">
        <v>1452</v>
      </c>
      <c r="B3318" s="2">
        <v>41381</v>
      </c>
      <c r="C3318" s="3">
        <v>35.74</v>
      </c>
    </row>
    <row r="3319" spans="1:3" x14ac:dyDescent="0.35">
      <c r="A3319">
        <v>1894</v>
      </c>
      <c r="B3319" s="2">
        <v>41381</v>
      </c>
      <c r="C3319" s="3">
        <v>25.79</v>
      </c>
    </row>
    <row r="3320" spans="1:3" x14ac:dyDescent="0.35">
      <c r="A3320">
        <v>2128</v>
      </c>
      <c r="B3320" s="2">
        <v>41381</v>
      </c>
      <c r="C3320" s="3">
        <v>87.08</v>
      </c>
    </row>
    <row r="3321" spans="1:3" x14ac:dyDescent="0.35">
      <c r="A3321">
        <v>2254</v>
      </c>
      <c r="B3321" s="2">
        <v>41381</v>
      </c>
      <c r="C3321" s="3">
        <v>72.239999999999995</v>
      </c>
    </row>
    <row r="3322" spans="1:3" x14ac:dyDescent="0.35">
      <c r="A3322">
        <v>6</v>
      </c>
      <c r="B3322" s="2">
        <v>41380</v>
      </c>
      <c r="C3322" s="3">
        <v>70.3</v>
      </c>
    </row>
    <row r="3323" spans="1:3" x14ac:dyDescent="0.35">
      <c r="A3323">
        <v>167</v>
      </c>
      <c r="B3323" s="2">
        <v>41380</v>
      </c>
      <c r="C3323" s="3">
        <v>35.979999999999997</v>
      </c>
    </row>
    <row r="3324" spans="1:3" x14ac:dyDescent="0.35">
      <c r="A3324">
        <v>179</v>
      </c>
      <c r="B3324" s="2">
        <v>41380</v>
      </c>
      <c r="C3324" s="3">
        <v>51.7</v>
      </c>
    </row>
    <row r="3325" spans="1:3" x14ac:dyDescent="0.35">
      <c r="A3325">
        <v>422</v>
      </c>
      <c r="B3325" s="2">
        <v>41380</v>
      </c>
      <c r="C3325" s="3">
        <v>56.11</v>
      </c>
    </row>
    <row r="3326" spans="1:3" x14ac:dyDescent="0.35">
      <c r="A3326">
        <v>720</v>
      </c>
      <c r="B3326" s="2">
        <v>41380</v>
      </c>
      <c r="C3326" s="3">
        <v>25.37</v>
      </c>
    </row>
    <row r="3327" spans="1:3" x14ac:dyDescent="0.35">
      <c r="A3327">
        <v>981</v>
      </c>
      <c r="B3327" s="2">
        <v>41380</v>
      </c>
      <c r="C3327" s="3">
        <v>52.49</v>
      </c>
    </row>
    <row r="3328" spans="1:3" x14ac:dyDescent="0.35">
      <c r="A3328">
        <v>1178</v>
      </c>
      <c r="B3328" s="2">
        <v>41380</v>
      </c>
      <c r="C3328" s="3">
        <v>43.26</v>
      </c>
    </row>
    <row r="3329" spans="1:3" x14ac:dyDescent="0.35">
      <c r="A3329">
        <v>1252</v>
      </c>
      <c r="B3329" s="2">
        <v>41380</v>
      </c>
      <c r="C3329" s="3">
        <v>77.040000000000006</v>
      </c>
    </row>
    <row r="3330" spans="1:3" x14ac:dyDescent="0.35">
      <c r="A3330">
        <v>1284</v>
      </c>
      <c r="B3330" s="2">
        <v>41380</v>
      </c>
      <c r="C3330" s="3">
        <v>23.97</v>
      </c>
    </row>
    <row r="3331" spans="1:3" x14ac:dyDescent="0.35">
      <c r="A3331">
        <v>1518</v>
      </c>
      <c r="B3331" s="2">
        <v>41380</v>
      </c>
      <c r="C3331" s="3">
        <v>120.82</v>
      </c>
    </row>
    <row r="3332" spans="1:3" x14ac:dyDescent="0.35">
      <c r="A3332">
        <v>1560</v>
      </c>
      <c r="B3332" s="2">
        <v>41380</v>
      </c>
      <c r="C3332" s="3">
        <v>130.94</v>
      </c>
    </row>
    <row r="3333" spans="1:3" x14ac:dyDescent="0.35">
      <c r="A3333">
        <v>1681</v>
      </c>
      <c r="B3333" s="2">
        <v>41380</v>
      </c>
      <c r="C3333" s="3">
        <v>25.96</v>
      </c>
    </row>
    <row r="3334" spans="1:3" x14ac:dyDescent="0.35">
      <c r="A3334">
        <v>1715</v>
      </c>
      <c r="B3334" s="2">
        <v>41380</v>
      </c>
      <c r="C3334" s="3">
        <v>63.5</v>
      </c>
    </row>
    <row r="3335" spans="1:3" x14ac:dyDescent="0.35">
      <c r="A3335">
        <v>2075</v>
      </c>
      <c r="B3335" s="2">
        <v>41380</v>
      </c>
      <c r="C3335" s="3">
        <v>25.79</v>
      </c>
    </row>
    <row r="3336" spans="1:3" x14ac:dyDescent="0.35">
      <c r="A3336">
        <v>549</v>
      </c>
      <c r="B3336" s="2">
        <v>41379</v>
      </c>
      <c r="C3336" s="3">
        <v>57.93</v>
      </c>
    </row>
    <row r="3337" spans="1:3" x14ac:dyDescent="0.35">
      <c r="A3337">
        <v>841</v>
      </c>
      <c r="B3337" s="2">
        <v>41379</v>
      </c>
      <c r="C3337" s="3">
        <v>48.54</v>
      </c>
    </row>
    <row r="3338" spans="1:3" x14ac:dyDescent="0.35">
      <c r="A3338">
        <v>1136</v>
      </c>
      <c r="B3338" s="2">
        <v>41379</v>
      </c>
      <c r="C3338" s="3">
        <v>51.4</v>
      </c>
    </row>
    <row r="3339" spans="1:3" x14ac:dyDescent="0.35">
      <c r="A3339">
        <v>1258</v>
      </c>
      <c r="B3339" s="2">
        <v>41379</v>
      </c>
      <c r="C3339" s="3">
        <v>95.96</v>
      </c>
    </row>
    <row r="3340" spans="1:3" x14ac:dyDescent="0.35">
      <c r="A3340">
        <v>1292</v>
      </c>
      <c r="B3340" s="2">
        <v>41379</v>
      </c>
      <c r="C3340" s="3">
        <v>21.77</v>
      </c>
    </row>
    <row r="3341" spans="1:3" x14ac:dyDescent="0.35">
      <c r="A3341">
        <v>1310</v>
      </c>
      <c r="B3341" s="2">
        <v>41379</v>
      </c>
      <c r="C3341" s="3">
        <v>110.56</v>
      </c>
    </row>
    <row r="3342" spans="1:3" x14ac:dyDescent="0.35">
      <c r="A3342">
        <v>1368</v>
      </c>
      <c r="B3342" s="2">
        <v>41379</v>
      </c>
      <c r="C3342" s="3">
        <v>25.37</v>
      </c>
    </row>
    <row r="3343" spans="1:3" x14ac:dyDescent="0.35">
      <c r="A3343">
        <v>1396</v>
      </c>
      <c r="B3343" s="2">
        <v>41379</v>
      </c>
      <c r="C3343" s="3">
        <v>104.84</v>
      </c>
    </row>
    <row r="3344" spans="1:3" x14ac:dyDescent="0.35">
      <c r="A3344">
        <v>1438</v>
      </c>
      <c r="B3344" s="2">
        <v>41379</v>
      </c>
      <c r="C3344" s="3">
        <v>22.77</v>
      </c>
    </row>
    <row r="3345" spans="1:3" x14ac:dyDescent="0.35">
      <c r="A3345">
        <v>1922</v>
      </c>
      <c r="B3345" s="2">
        <v>41379</v>
      </c>
      <c r="C3345" s="3">
        <v>45.93</v>
      </c>
    </row>
    <row r="3346" spans="1:3" x14ac:dyDescent="0.35">
      <c r="A3346">
        <v>1955</v>
      </c>
      <c r="B3346" s="2">
        <v>41379</v>
      </c>
      <c r="C3346" s="3">
        <v>55.51</v>
      </c>
    </row>
    <row r="3347" spans="1:3" x14ac:dyDescent="0.35">
      <c r="A3347">
        <v>2119</v>
      </c>
      <c r="B3347" s="2">
        <v>41379</v>
      </c>
      <c r="C3347" s="3">
        <v>187.86</v>
      </c>
    </row>
    <row r="3348" spans="1:3" x14ac:dyDescent="0.35">
      <c r="A3348">
        <v>21</v>
      </c>
      <c r="B3348" s="2">
        <v>41378</v>
      </c>
      <c r="C3348" s="3">
        <v>40.99</v>
      </c>
    </row>
    <row r="3349" spans="1:3" x14ac:dyDescent="0.35">
      <c r="A3349">
        <v>164</v>
      </c>
      <c r="B3349" s="2">
        <v>41378</v>
      </c>
      <c r="C3349" s="3">
        <v>63.68</v>
      </c>
    </row>
    <row r="3350" spans="1:3" x14ac:dyDescent="0.35">
      <c r="A3350">
        <v>625</v>
      </c>
      <c r="B3350" s="2">
        <v>41378</v>
      </c>
      <c r="C3350" s="3">
        <v>30.99</v>
      </c>
    </row>
    <row r="3351" spans="1:3" x14ac:dyDescent="0.35">
      <c r="A3351">
        <v>728</v>
      </c>
      <c r="B3351" s="2">
        <v>41378</v>
      </c>
      <c r="C3351" s="3">
        <v>97.27</v>
      </c>
    </row>
    <row r="3352" spans="1:3" x14ac:dyDescent="0.35">
      <c r="A3352">
        <v>730</v>
      </c>
      <c r="B3352" s="2">
        <v>41378</v>
      </c>
      <c r="C3352" s="3">
        <v>22.77</v>
      </c>
    </row>
    <row r="3353" spans="1:3" x14ac:dyDescent="0.35">
      <c r="A3353">
        <v>882</v>
      </c>
      <c r="B3353" s="2">
        <v>41378</v>
      </c>
      <c r="C3353" s="3">
        <v>21.77</v>
      </c>
    </row>
    <row r="3354" spans="1:3" x14ac:dyDescent="0.35">
      <c r="A3354">
        <v>1037</v>
      </c>
      <c r="B3354" s="2">
        <v>41378</v>
      </c>
      <c r="C3354" s="3">
        <v>54.94</v>
      </c>
    </row>
    <row r="3355" spans="1:3" x14ac:dyDescent="0.35">
      <c r="A3355">
        <v>1093</v>
      </c>
      <c r="B3355" s="2">
        <v>41378</v>
      </c>
      <c r="C3355" s="3">
        <v>23.49</v>
      </c>
    </row>
    <row r="3356" spans="1:3" x14ac:dyDescent="0.35">
      <c r="A3356">
        <v>1597</v>
      </c>
      <c r="B3356" s="2">
        <v>41378</v>
      </c>
      <c r="C3356" s="3">
        <v>63.51</v>
      </c>
    </row>
    <row r="3357" spans="1:3" x14ac:dyDescent="0.35">
      <c r="A3357">
        <v>1628</v>
      </c>
      <c r="B3357" s="2">
        <v>41378</v>
      </c>
      <c r="C3357" s="3">
        <v>53.1</v>
      </c>
    </row>
    <row r="3358" spans="1:3" x14ac:dyDescent="0.35">
      <c r="A3358">
        <v>1763</v>
      </c>
      <c r="B3358" s="2">
        <v>41378</v>
      </c>
      <c r="C3358" s="3">
        <v>24.97</v>
      </c>
    </row>
    <row r="3359" spans="1:3" x14ac:dyDescent="0.35">
      <c r="A3359">
        <v>1768</v>
      </c>
      <c r="B3359" s="2">
        <v>41378</v>
      </c>
      <c r="C3359" s="3">
        <v>34.99</v>
      </c>
    </row>
    <row r="3360" spans="1:3" x14ac:dyDescent="0.35">
      <c r="A3360">
        <v>1795</v>
      </c>
      <c r="B3360" s="2">
        <v>41378</v>
      </c>
      <c r="C3360" s="3">
        <v>39.99</v>
      </c>
    </row>
    <row r="3361" spans="1:3" x14ac:dyDescent="0.35">
      <c r="A3361">
        <v>2075</v>
      </c>
      <c r="B3361" s="2">
        <v>41378</v>
      </c>
      <c r="C3361" s="3">
        <v>18.45</v>
      </c>
    </row>
    <row r="3362" spans="1:3" x14ac:dyDescent="0.35">
      <c r="A3362">
        <v>2220</v>
      </c>
      <c r="B3362" s="2">
        <v>41378</v>
      </c>
      <c r="C3362" s="3">
        <v>17.77</v>
      </c>
    </row>
    <row r="3363" spans="1:3" x14ac:dyDescent="0.35">
      <c r="A3363">
        <v>88</v>
      </c>
      <c r="B3363" s="2">
        <v>41377</v>
      </c>
      <c r="C3363" s="3">
        <v>17.79</v>
      </c>
    </row>
    <row r="3364" spans="1:3" x14ac:dyDescent="0.35">
      <c r="A3364">
        <v>693</v>
      </c>
      <c r="B3364" s="2">
        <v>41377</v>
      </c>
      <c r="C3364" s="3">
        <v>69.849999999999994</v>
      </c>
    </row>
    <row r="3365" spans="1:3" x14ac:dyDescent="0.35">
      <c r="A3365">
        <v>867</v>
      </c>
      <c r="B3365" s="2">
        <v>41377</v>
      </c>
      <c r="C3365" s="3">
        <v>25.96</v>
      </c>
    </row>
    <row r="3366" spans="1:3" x14ac:dyDescent="0.35">
      <c r="A3366">
        <v>902</v>
      </c>
      <c r="B3366" s="2">
        <v>41377</v>
      </c>
      <c r="C3366" s="3">
        <v>64.5</v>
      </c>
    </row>
    <row r="3367" spans="1:3" x14ac:dyDescent="0.35">
      <c r="A3367">
        <v>1018</v>
      </c>
      <c r="B3367" s="2">
        <v>41377</v>
      </c>
      <c r="C3367" s="3">
        <v>60.48</v>
      </c>
    </row>
    <row r="3368" spans="1:3" x14ac:dyDescent="0.35">
      <c r="A3368">
        <v>1146</v>
      </c>
      <c r="B3368" s="2">
        <v>41377</v>
      </c>
      <c r="C3368" s="3">
        <v>23.49</v>
      </c>
    </row>
    <row r="3369" spans="1:3" x14ac:dyDescent="0.35">
      <c r="A3369">
        <v>1300</v>
      </c>
      <c r="B3369" s="2">
        <v>41377</v>
      </c>
      <c r="C3369" s="3">
        <v>34.99</v>
      </c>
    </row>
    <row r="3370" spans="1:3" x14ac:dyDescent="0.35">
      <c r="A3370">
        <v>1338</v>
      </c>
      <c r="B3370" s="2">
        <v>41377</v>
      </c>
      <c r="C3370" s="3">
        <v>25.96</v>
      </c>
    </row>
    <row r="3371" spans="1:3" x14ac:dyDescent="0.35">
      <c r="A3371">
        <v>1518</v>
      </c>
      <c r="B3371" s="2">
        <v>41377</v>
      </c>
      <c r="C3371" s="3">
        <v>48.53</v>
      </c>
    </row>
    <row r="3372" spans="1:3" x14ac:dyDescent="0.35">
      <c r="A3372">
        <v>1712</v>
      </c>
      <c r="B3372" s="2">
        <v>41377</v>
      </c>
      <c r="C3372" s="3">
        <v>52.74</v>
      </c>
    </row>
    <row r="3373" spans="1:3" x14ac:dyDescent="0.35">
      <c r="A3373">
        <v>1909</v>
      </c>
      <c r="B3373" s="2">
        <v>41377</v>
      </c>
      <c r="C3373" s="3">
        <v>40.92</v>
      </c>
    </row>
    <row r="3374" spans="1:3" x14ac:dyDescent="0.35">
      <c r="A3374">
        <v>1925</v>
      </c>
      <c r="B3374" s="2">
        <v>41377</v>
      </c>
      <c r="C3374" s="3">
        <v>25.96</v>
      </c>
    </row>
    <row r="3375" spans="1:3" x14ac:dyDescent="0.35">
      <c r="A3375">
        <v>2073</v>
      </c>
      <c r="B3375" s="2">
        <v>41377</v>
      </c>
      <c r="C3375" s="3">
        <v>46.91</v>
      </c>
    </row>
    <row r="3376" spans="1:3" x14ac:dyDescent="0.35">
      <c r="A3376">
        <v>2152</v>
      </c>
      <c r="B3376" s="2">
        <v>41377</v>
      </c>
      <c r="C3376" s="3">
        <v>92</v>
      </c>
    </row>
    <row r="3377" spans="1:3" x14ac:dyDescent="0.35">
      <c r="A3377">
        <v>1108</v>
      </c>
      <c r="B3377" s="2">
        <v>41376</v>
      </c>
      <c r="C3377" s="3">
        <v>33.4</v>
      </c>
    </row>
    <row r="3378" spans="1:3" x14ac:dyDescent="0.35">
      <c r="A3378">
        <v>1129</v>
      </c>
      <c r="B3378" s="2">
        <v>41376</v>
      </c>
      <c r="C3378" s="3">
        <v>40.92</v>
      </c>
    </row>
    <row r="3379" spans="1:3" x14ac:dyDescent="0.35">
      <c r="A3379">
        <v>1249</v>
      </c>
      <c r="B3379" s="2">
        <v>41376</v>
      </c>
      <c r="C3379" s="3">
        <v>40.33</v>
      </c>
    </row>
    <row r="3380" spans="1:3" x14ac:dyDescent="0.35">
      <c r="A3380">
        <v>1296</v>
      </c>
      <c r="B3380" s="2">
        <v>41376</v>
      </c>
      <c r="C3380" s="3">
        <v>22.77</v>
      </c>
    </row>
    <row r="3381" spans="1:3" x14ac:dyDescent="0.35">
      <c r="A3381">
        <v>1664</v>
      </c>
      <c r="B3381" s="2">
        <v>41376</v>
      </c>
      <c r="C3381" s="3">
        <v>35.729999999999997</v>
      </c>
    </row>
    <row r="3382" spans="1:3" x14ac:dyDescent="0.35">
      <c r="A3382">
        <v>2024</v>
      </c>
      <c r="B3382" s="2">
        <v>41376</v>
      </c>
      <c r="C3382" s="3">
        <v>22.77</v>
      </c>
    </row>
    <row r="3383" spans="1:3" x14ac:dyDescent="0.35">
      <c r="A3383">
        <v>2098</v>
      </c>
      <c r="B3383" s="2">
        <v>41376</v>
      </c>
      <c r="C3383" s="3">
        <v>78.48</v>
      </c>
    </row>
    <row r="3384" spans="1:3" x14ac:dyDescent="0.35">
      <c r="A3384">
        <v>2172</v>
      </c>
      <c r="B3384" s="2">
        <v>41376</v>
      </c>
      <c r="C3384" s="3">
        <v>30.54</v>
      </c>
    </row>
    <row r="3385" spans="1:3" x14ac:dyDescent="0.35">
      <c r="A3385">
        <v>2303</v>
      </c>
      <c r="B3385" s="2">
        <v>41376</v>
      </c>
      <c r="C3385" s="3">
        <v>41.72</v>
      </c>
    </row>
    <row r="3386" spans="1:3" x14ac:dyDescent="0.35">
      <c r="A3386">
        <v>2335</v>
      </c>
      <c r="B3386" s="2">
        <v>41376</v>
      </c>
      <c r="C3386" s="3">
        <v>43.91</v>
      </c>
    </row>
    <row r="3387" spans="1:3" x14ac:dyDescent="0.35">
      <c r="A3387">
        <v>46</v>
      </c>
      <c r="B3387" s="2">
        <v>41375</v>
      </c>
      <c r="C3387" s="3">
        <v>40.92</v>
      </c>
    </row>
    <row r="3388" spans="1:3" x14ac:dyDescent="0.35">
      <c r="A3388">
        <v>211</v>
      </c>
      <c r="B3388" s="2">
        <v>41375</v>
      </c>
      <c r="C3388" s="3">
        <v>79.05</v>
      </c>
    </row>
    <row r="3389" spans="1:3" x14ac:dyDescent="0.35">
      <c r="A3389">
        <v>325</v>
      </c>
      <c r="B3389" s="2">
        <v>41375</v>
      </c>
      <c r="C3389" s="3">
        <v>22.77</v>
      </c>
    </row>
    <row r="3390" spans="1:3" x14ac:dyDescent="0.35">
      <c r="A3390">
        <v>841</v>
      </c>
      <c r="B3390" s="2">
        <v>41375</v>
      </c>
      <c r="C3390" s="3">
        <v>23.77</v>
      </c>
    </row>
    <row r="3391" spans="1:3" x14ac:dyDescent="0.35">
      <c r="A3391">
        <v>1039</v>
      </c>
      <c r="B3391" s="2">
        <v>41375</v>
      </c>
      <c r="C3391" s="3">
        <v>39.99</v>
      </c>
    </row>
    <row r="3392" spans="1:3" x14ac:dyDescent="0.35">
      <c r="A3392">
        <v>1612</v>
      </c>
      <c r="B3392" s="2">
        <v>41375</v>
      </c>
      <c r="C3392" s="3">
        <v>25.96</v>
      </c>
    </row>
    <row r="3393" spans="1:3" x14ac:dyDescent="0.35">
      <c r="A3393">
        <v>1728</v>
      </c>
      <c r="B3393" s="2">
        <v>41375</v>
      </c>
      <c r="C3393" s="3">
        <v>25.96</v>
      </c>
    </row>
    <row r="3394" spans="1:3" x14ac:dyDescent="0.35">
      <c r="A3394">
        <v>1756</v>
      </c>
      <c r="B3394" s="2">
        <v>41375</v>
      </c>
      <c r="C3394" s="3">
        <v>37.14</v>
      </c>
    </row>
    <row r="3395" spans="1:3" x14ac:dyDescent="0.35">
      <c r="A3395">
        <v>1794</v>
      </c>
      <c r="B3395" s="2">
        <v>41375</v>
      </c>
      <c r="C3395" s="3">
        <v>22.77</v>
      </c>
    </row>
    <row r="3396" spans="1:3" x14ac:dyDescent="0.35">
      <c r="A3396">
        <v>1887</v>
      </c>
      <c r="B3396" s="2">
        <v>41375</v>
      </c>
      <c r="C3396" s="3">
        <v>20.58</v>
      </c>
    </row>
    <row r="3397" spans="1:3" x14ac:dyDescent="0.35">
      <c r="A3397">
        <v>1901</v>
      </c>
      <c r="B3397" s="2">
        <v>41375</v>
      </c>
      <c r="C3397" s="3">
        <v>76.23</v>
      </c>
    </row>
    <row r="3398" spans="1:3" x14ac:dyDescent="0.35">
      <c r="A3398">
        <v>2135</v>
      </c>
      <c r="B3398" s="2">
        <v>41375</v>
      </c>
      <c r="C3398" s="3">
        <v>58.28</v>
      </c>
    </row>
    <row r="3399" spans="1:3" x14ac:dyDescent="0.35">
      <c r="A3399">
        <v>2220</v>
      </c>
      <c r="B3399" s="2">
        <v>41375</v>
      </c>
      <c r="C3399" s="3">
        <v>34.54</v>
      </c>
    </row>
    <row r="3400" spans="1:3" x14ac:dyDescent="0.35">
      <c r="A3400">
        <v>2325</v>
      </c>
      <c r="B3400" s="2">
        <v>41375</v>
      </c>
      <c r="C3400" s="3">
        <v>33.99</v>
      </c>
    </row>
    <row r="3401" spans="1:3" x14ac:dyDescent="0.35">
      <c r="A3401">
        <v>148</v>
      </c>
      <c r="B3401" s="2">
        <v>41374</v>
      </c>
      <c r="C3401" s="3">
        <v>40.950000000000003</v>
      </c>
    </row>
    <row r="3402" spans="1:3" x14ac:dyDescent="0.35">
      <c r="A3402">
        <v>325</v>
      </c>
      <c r="B3402" s="2">
        <v>41374</v>
      </c>
      <c r="C3402" s="3">
        <v>45.95</v>
      </c>
    </row>
    <row r="3403" spans="1:3" x14ac:dyDescent="0.35">
      <c r="A3403">
        <v>364</v>
      </c>
      <c r="B3403" s="2">
        <v>41374</v>
      </c>
      <c r="C3403" s="3">
        <v>74.31</v>
      </c>
    </row>
    <row r="3404" spans="1:3" x14ac:dyDescent="0.35">
      <c r="A3404">
        <v>523</v>
      </c>
      <c r="B3404" s="2">
        <v>41374</v>
      </c>
      <c r="C3404" s="3">
        <v>25.37</v>
      </c>
    </row>
    <row r="3405" spans="1:3" x14ac:dyDescent="0.35">
      <c r="A3405">
        <v>558</v>
      </c>
      <c r="B3405" s="2">
        <v>41374</v>
      </c>
      <c r="C3405" s="3">
        <v>30.76</v>
      </c>
    </row>
    <row r="3406" spans="1:3" x14ac:dyDescent="0.35">
      <c r="A3406">
        <v>625</v>
      </c>
      <c r="B3406" s="2">
        <v>41374</v>
      </c>
      <c r="C3406" s="3">
        <v>40.98</v>
      </c>
    </row>
    <row r="3407" spans="1:3" x14ac:dyDescent="0.35">
      <c r="A3407">
        <v>813</v>
      </c>
      <c r="B3407" s="2">
        <v>41374</v>
      </c>
      <c r="C3407" s="3">
        <v>39.33</v>
      </c>
    </row>
    <row r="3408" spans="1:3" x14ac:dyDescent="0.35">
      <c r="A3408">
        <v>897</v>
      </c>
      <c r="B3408" s="2">
        <v>41374</v>
      </c>
      <c r="C3408" s="3">
        <v>25.37</v>
      </c>
    </row>
    <row r="3409" spans="1:3" x14ac:dyDescent="0.35">
      <c r="A3409">
        <v>1184</v>
      </c>
      <c r="B3409" s="2">
        <v>41374</v>
      </c>
      <c r="C3409" s="3">
        <v>42.05</v>
      </c>
    </row>
    <row r="3410" spans="1:3" x14ac:dyDescent="0.35">
      <c r="A3410">
        <v>1467</v>
      </c>
      <c r="B3410" s="2">
        <v>41374</v>
      </c>
      <c r="C3410" s="3">
        <v>96.21</v>
      </c>
    </row>
    <row r="3411" spans="1:3" x14ac:dyDescent="0.35">
      <c r="A3411">
        <v>1820</v>
      </c>
      <c r="B3411" s="2">
        <v>41374</v>
      </c>
      <c r="C3411" s="3">
        <v>51.46</v>
      </c>
    </row>
    <row r="3412" spans="1:3" x14ac:dyDescent="0.35">
      <c r="A3412">
        <v>1825</v>
      </c>
      <c r="B3412" s="2">
        <v>41374</v>
      </c>
      <c r="C3412" s="3">
        <v>59.31</v>
      </c>
    </row>
    <row r="3413" spans="1:3" x14ac:dyDescent="0.35">
      <c r="A3413">
        <v>2123</v>
      </c>
      <c r="B3413" s="2">
        <v>41374</v>
      </c>
      <c r="C3413" s="3">
        <v>37.56</v>
      </c>
    </row>
    <row r="3414" spans="1:3" x14ac:dyDescent="0.35">
      <c r="A3414">
        <v>133</v>
      </c>
      <c r="B3414" s="2">
        <v>41373</v>
      </c>
      <c r="C3414" s="3">
        <v>22.77</v>
      </c>
    </row>
    <row r="3415" spans="1:3" x14ac:dyDescent="0.35">
      <c r="A3415">
        <v>367</v>
      </c>
      <c r="B3415" s="2">
        <v>41373</v>
      </c>
      <c r="C3415" s="3">
        <v>187.45</v>
      </c>
    </row>
    <row r="3416" spans="1:3" x14ac:dyDescent="0.35">
      <c r="A3416">
        <v>681</v>
      </c>
      <c r="B3416" s="2">
        <v>41373</v>
      </c>
      <c r="C3416" s="3">
        <v>24.97</v>
      </c>
    </row>
    <row r="3417" spans="1:3" x14ac:dyDescent="0.35">
      <c r="A3417">
        <v>985</v>
      </c>
      <c r="B3417" s="2">
        <v>41373</v>
      </c>
      <c r="C3417" s="3">
        <v>31.74</v>
      </c>
    </row>
    <row r="3418" spans="1:3" x14ac:dyDescent="0.35">
      <c r="A3418">
        <v>1099</v>
      </c>
      <c r="B3418" s="2">
        <v>41373</v>
      </c>
      <c r="C3418" s="3">
        <v>39.340000000000003</v>
      </c>
    </row>
    <row r="3419" spans="1:3" x14ac:dyDescent="0.35">
      <c r="A3419">
        <v>1100</v>
      </c>
      <c r="B3419" s="2">
        <v>41373</v>
      </c>
      <c r="C3419" s="3">
        <v>28.7</v>
      </c>
    </row>
    <row r="3420" spans="1:3" x14ac:dyDescent="0.35">
      <c r="A3420">
        <v>1277</v>
      </c>
      <c r="B3420" s="2">
        <v>41373</v>
      </c>
      <c r="C3420" s="3">
        <v>29.99</v>
      </c>
    </row>
    <row r="3421" spans="1:3" x14ac:dyDescent="0.35">
      <c r="A3421">
        <v>1413</v>
      </c>
      <c r="B3421" s="2">
        <v>41373</v>
      </c>
      <c r="C3421" s="3">
        <v>25.96</v>
      </c>
    </row>
    <row r="3422" spans="1:3" x14ac:dyDescent="0.35">
      <c r="A3422">
        <v>1539</v>
      </c>
      <c r="B3422" s="2">
        <v>41373</v>
      </c>
      <c r="C3422" s="3">
        <v>25.96</v>
      </c>
    </row>
    <row r="3423" spans="1:3" x14ac:dyDescent="0.35">
      <c r="A3423">
        <v>1631</v>
      </c>
      <c r="B3423" s="2">
        <v>41373</v>
      </c>
      <c r="C3423" s="3">
        <v>23.49</v>
      </c>
    </row>
    <row r="3424" spans="1:3" x14ac:dyDescent="0.35">
      <c r="A3424">
        <v>1820</v>
      </c>
      <c r="B3424" s="2">
        <v>41373</v>
      </c>
      <c r="C3424" s="3">
        <v>61.78</v>
      </c>
    </row>
    <row r="3425" spans="1:3" x14ac:dyDescent="0.35">
      <c r="A3425">
        <v>2128</v>
      </c>
      <c r="B3425" s="2">
        <v>41373</v>
      </c>
      <c r="C3425" s="3">
        <v>55.7</v>
      </c>
    </row>
    <row r="3426" spans="1:3" x14ac:dyDescent="0.35">
      <c r="A3426">
        <v>2240</v>
      </c>
      <c r="B3426" s="2">
        <v>41373</v>
      </c>
      <c r="C3426" s="3">
        <v>26.96</v>
      </c>
    </row>
    <row r="3427" spans="1:3" x14ac:dyDescent="0.35">
      <c r="A3427">
        <v>157</v>
      </c>
      <c r="B3427" s="2">
        <v>41372</v>
      </c>
      <c r="C3427" s="3">
        <v>38.94</v>
      </c>
    </row>
    <row r="3428" spans="1:3" x14ac:dyDescent="0.35">
      <c r="A3428">
        <v>325</v>
      </c>
      <c r="B3428" s="2">
        <v>41372</v>
      </c>
      <c r="C3428" s="3">
        <v>37.99</v>
      </c>
    </row>
    <row r="3429" spans="1:3" x14ac:dyDescent="0.35">
      <c r="A3429">
        <v>461</v>
      </c>
      <c r="B3429" s="2">
        <v>41372</v>
      </c>
      <c r="C3429" s="3">
        <v>34.74</v>
      </c>
    </row>
    <row r="3430" spans="1:3" x14ac:dyDescent="0.35">
      <c r="A3430">
        <v>611</v>
      </c>
      <c r="B3430" s="2">
        <v>41372</v>
      </c>
      <c r="C3430" s="3">
        <v>174.61</v>
      </c>
    </row>
    <row r="3431" spans="1:3" x14ac:dyDescent="0.35">
      <c r="A3431">
        <v>676</v>
      </c>
      <c r="B3431" s="2">
        <v>41372</v>
      </c>
      <c r="C3431" s="3">
        <v>25.96</v>
      </c>
    </row>
    <row r="3432" spans="1:3" x14ac:dyDescent="0.35">
      <c r="A3432">
        <v>985</v>
      </c>
      <c r="B3432" s="2">
        <v>41372</v>
      </c>
      <c r="C3432" s="3">
        <v>47.44</v>
      </c>
    </row>
    <row r="3433" spans="1:3" x14ac:dyDescent="0.35">
      <c r="A3433">
        <v>1134</v>
      </c>
      <c r="B3433" s="2">
        <v>41372</v>
      </c>
      <c r="C3433" s="3">
        <v>25.96</v>
      </c>
    </row>
    <row r="3434" spans="1:3" x14ac:dyDescent="0.35">
      <c r="A3434">
        <v>1164</v>
      </c>
      <c r="B3434" s="2">
        <v>41372</v>
      </c>
      <c r="C3434" s="3">
        <v>48.54</v>
      </c>
    </row>
    <row r="3435" spans="1:3" x14ac:dyDescent="0.35">
      <c r="A3435">
        <v>1232</v>
      </c>
      <c r="B3435" s="2">
        <v>41372</v>
      </c>
      <c r="C3435" s="3">
        <v>23.77</v>
      </c>
    </row>
    <row r="3436" spans="1:3" x14ac:dyDescent="0.35">
      <c r="A3436">
        <v>1402</v>
      </c>
      <c r="B3436" s="2">
        <v>41372</v>
      </c>
      <c r="C3436" s="3">
        <v>34.94</v>
      </c>
    </row>
    <row r="3437" spans="1:3" x14ac:dyDescent="0.35">
      <c r="A3437">
        <v>1424</v>
      </c>
      <c r="B3437" s="2">
        <v>41372</v>
      </c>
      <c r="C3437" s="3">
        <v>16.98</v>
      </c>
    </row>
    <row r="3438" spans="1:3" x14ac:dyDescent="0.35">
      <c r="A3438">
        <v>1460</v>
      </c>
      <c r="B3438" s="2">
        <v>41372</v>
      </c>
      <c r="C3438" s="3">
        <v>101.2</v>
      </c>
    </row>
    <row r="3439" spans="1:3" x14ac:dyDescent="0.35">
      <c r="A3439">
        <v>1770</v>
      </c>
      <c r="B3439" s="2">
        <v>41372</v>
      </c>
      <c r="C3439" s="3">
        <v>22.77</v>
      </c>
    </row>
    <row r="3440" spans="1:3" x14ac:dyDescent="0.35">
      <c r="A3440">
        <v>1946</v>
      </c>
      <c r="B3440" s="2">
        <v>41372</v>
      </c>
      <c r="C3440" s="3">
        <v>47.51</v>
      </c>
    </row>
    <row r="3441" spans="1:3" x14ac:dyDescent="0.35">
      <c r="A3441">
        <v>453</v>
      </c>
      <c r="B3441" s="2">
        <v>41371</v>
      </c>
      <c r="C3441" s="3">
        <v>38.14</v>
      </c>
    </row>
    <row r="3442" spans="1:3" x14ac:dyDescent="0.35">
      <c r="A3442">
        <v>509</v>
      </c>
      <c r="B3442" s="2">
        <v>41371</v>
      </c>
      <c r="C3442" s="3">
        <v>136.69</v>
      </c>
    </row>
    <row r="3443" spans="1:3" x14ac:dyDescent="0.35">
      <c r="A3443">
        <v>715</v>
      </c>
      <c r="B3443" s="2">
        <v>41371</v>
      </c>
      <c r="C3443" s="3">
        <v>61.27</v>
      </c>
    </row>
    <row r="3444" spans="1:3" x14ac:dyDescent="0.35">
      <c r="A3444">
        <v>730</v>
      </c>
      <c r="B3444" s="2">
        <v>41371</v>
      </c>
      <c r="C3444" s="3">
        <v>22.77</v>
      </c>
    </row>
    <row r="3445" spans="1:3" x14ac:dyDescent="0.35">
      <c r="A3445">
        <v>1081</v>
      </c>
      <c r="B3445" s="2">
        <v>41371</v>
      </c>
      <c r="C3445" s="3">
        <v>130.71</v>
      </c>
    </row>
    <row r="3446" spans="1:3" x14ac:dyDescent="0.35">
      <c r="A3446">
        <v>1114</v>
      </c>
      <c r="B3446" s="2">
        <v>41371</v>
      </c>
      <c r="C3446" s="3">
        <v>25.96</v>
      </c>
    </row>
    <row r="3447" spans="1:3" x14ac:dyDescent="0.35">
      <c r="A3447">
        <v>1428</v>
      </c>
      <c r="B3447" s="2">
        <v>41371</v>
      </c>
      <c r="C3447" s="3">
        <v>20.98</v>
      </c>
    </row>
    <row r="3448" spans="1:3" x14ac:dyDescent="0.35">
      <c r="A3448">
        <v>1712</v>
      </c>
      <c r="B3448" s="2">
        <v>41371</v>
      </c>
      <c r="C3448" s="3">
        <v>24.97</v>
      </c>
    </row>
    <row r="3449" spans="1:3" x14ac:dyDescent="0.35">
      <c r="A3449">
        <v>1795</v>
      </c>
      <c r="B3449" s="2">
        <v>41371</v>
      </c>
      <c r="C3449" s="3">
        <v>38.99</v>
      </c>
    </row>
    <row r="3450" spans="1:3" x14ac:dyDescent="0.35">
      <c r="A3450">
        <v>1821</v>
      </c>
      <c r="B3450" s="2">
        <v>41371</v>
      </c>
      <c r="C3450" s="3">
        <v>67.680000000000007</v>
      </c>
    </row>
    <row r="3451" spans="1:3" x14ac:dyDescent="0.35">
      <c r="A3451">
        <v>1958</v>
      </c>
      <c r="B3451" s="2">
        <v>41371</v>
      </c>
      <c r="C3451" s="3">
        <v>25.96</v>
      </c>
    </row>
    <row r="3452" spans="1:3" x14ac:dyDescent="0.35">
      <c r="A3452">
        <v>2133</v>
      </c>
      <c r="B3452" s="2">
        <v>41371</v>
      </c>
      <c r="C3452" s="3">
        <v>60.08</v>
      </c>
    </row>
    <row r="3453" spans="1:3" x14ac:dyDescent="0.35">
      <c r="A3453">
        <v>2155</v>
      </c>
      <c r="B3453" s="2">
        <v>41371</v>
      </c>
      <c r="C3453" s="3">
        <v>24.97</v>
      </c>
    </row>
    <row r="3454" spans="1:3" x14ac:dyDescent="0.35">
      <c r="A3454">
        <v>697</v>
      </c>
      <c r="B3454" s="2">
        <v>41370</v>
      </c>
      <c r="C3454" s="3">
        <v>25.96</v>
      </c>
    </row>
    <row r="3455" spans="1:3" x14ac:dyDescent="0.35">
      <c r="A3455">
        <v>777</v>
      </c>
      <c r="B3455" s="2">
        <v>41370</v>
      </c>
      <c r="C3455" s="3">
        <v>17.79</v>
      </c>
    </row>
    <row r="3456" spans="1:3" x14ac:dyDescent="0.35">
      <c r="A3456">
        <v>880</v>
      </c>
      <c r="B3456" s="2">
        <v>41370</v>
      </c>
      <c r="C3456" s="3">
        <v>26.96</v>
      </c>
    </row>
    <row r="3457" spans="1:3" x14ac:dyDescent="0.35">
      <c r="A3457">
        <v>928</v>
      </c>
      <c r="B3457" s="2">
        <v>41370</v>
      </c>
      <c r="C3457" s="3">
        <v>25.37</v>
      </c>
    </row>
    <row r="3458" spans="1:3" x14ac:dyDescent="0.35">
      <c r="A3458">
        <v>1136</v>
      </c>
      <c r="B3458" s="2">
        <v>41370</v>
      </c>
      <c r="C3458" s="3">
        <v>65.11</v>
      </c>
    </row>
    <row r="3459" spans="1:3" x14ac:dyDescent="0.35">
      <c r="A3459">
        <v>1239</v>
      </c>
      <c r="B3459" s="2">
        <v>41370</v>
      </c>
      <c r="C3459" s="3">
        <v>47.33</v>
      </c>
    </row>
    <row r="3460" spans="1:3" x14ac:dyDescent="0.35">
      <c r="A3460">
        <v>1262</v>
      </c>
      <c r="B3460" s="2">
        <v>41370</v>
      </c>
      <c r="C3460" s="3">
        <v>63.9</v>
      </c>
    </row>
    <row r="3461" spans="1:3" x14ac:dyDescent="0.35">
      <c r="A3461">
        <v>1426</v>
      </c>
      <c r="B3461" s="2">
        <v>41370</v>
      </c>
      <c r="C3461" s="3">
        <v>54.55</v>
      </c>
    </row>
    <row r="3462" spans="1:3" x14ac:dyDescent="0.35">
      <c r="A3462">
        <v>1464</v>
      </c>
      <c r="B3462" s="2">
        <v>41370</v>
      </c>
      <c r="C3462" s="3">
        <v>39.74</v>
      </c>
    </row>
    <row r="3463" spans="1:3" x14ac:dyDescent="0.35">
      <c r="A3463">
        <v>1560</v>
      </c>
      <c r="B3463" s="2">
        <v>41370</v>
      </c>
      <c r="C3463" s="3">
        <v>160.91999999999999</v>
      </c>
    </row>
    <row r="3464" spans="1:3" x14ac:dyDescent="0.35">
      <c r="A3464">
        <v>2138</v>
      </c>
      <c r="B3464" s="2">
        <v>41370</v>
      </c>
      <c r="C3464" s="3">
        <v>27.7</v>
      </c>
    </row>
    <row r="3465" spans="1:3" x14ac:dyDescent="0.35">
      <c r="A3465">
        <v>2163</v>
      </c>
      <c r="B3465" s="2">
        <v>41370</v>
      </c>
      <c r="C3465" s="3">
        <v>69.09</v>
      </c>
    </row>
    <row r="3466" spans="1:3" x14ac:dyDescent="0.35">
      <c r="A3466">
        <v>2293</v>
      </c>
      <c r="B3466" s="2">
        <v>41370</v>
      </c>
      <c r="C3466" s="3">
        <v>25.37</v>
      </c>
    </row>
    <row r="3467" spans="1:3" x14ac:dyDescent="0.35">
      <c r="A3467">
        <v>751</v>
      </c>
      <c r="B3467" s="2">
        <v>41369</v>
      </c>
      <c r="C3467" s="3">
        <v>24.97</v>
      </c>
    </row>
    <row r="3468" spans="1:3" x14ac:dyDescent="0.35">
      <c r="A3468">
        <v>760</v>
      </c>
      <c r="B3468" s="2">
        <v>41369</v>
      </c>
      <c r="C3468" s="3">
        <v>86.21</v>
      </c>
    </row>
    <row r="3469" spans="1:3" x14ac:dyDescent="0.35">
      <c r="A3469">
        <v>930</v>
      </c>
      <c r="B3469" s="2">
        <v>41369</v>
      </c>
      <c r="C3469" s="3">
        <v>31.89</v>
      </c>
    </row>
    <row r="3470" spans="1:3" x14ac:dyDescent="0.35">
      <c r="A3470">
        <v>1127</v>
      </c>
      <c r="B3470" s="2">
        <v>41369</v>
      </c>
      <c r="C3470" s="3">
        <v>52.35</v>
      </c>
    </row>
    <row r="3471" spans="1:3" x14ac:dyDescent="0.35">
      <c r="A3471">
        <v>1365</v>
      </c>
      <c r="B3471" s="2">
        <v>41369</v>
      </c>
      <c r="C3471" s="3">
        <v>70.48</v>
      </c>
    </row>
    <row r="3472" spans="1:3" x14ac:dyDescent="0.35">
      <c r="A3472">
        <v>1569</v>
      </c>
      <c r="B3472" s="2">
        <v>41369</v>
      </c>
      <c r="C3472" s="3">
        <v>38.340000000000003</v>
      </c>
    </row>
    <row r="3473" spans="1:3" x14ac:dyDescent="0.35">
      <c r="A3473">
        <v>1597</v>
      </c>
      <c r="B3473" s="2">
        <v>41369</v>
      </c>
      <c r="C3473" s="3">
        <v>65.900000000000006</v>
      </c>
    </row>
    <row r="3474" spans="1:3" x14ac:dyDescent="0.35">
      <c r="A3474">
        <v>1760</v>
      </c>
      <c r="B3474" s="2">
        <v>41369</v>
      </c>
      <c r="C3474" s="3">
        <v>34.94</v>
      </c>
    </row>
    <row r="3475" spans="1:3" x14ac:dyDescent="0.35">
      <c r="A3475">
        <v>1921</v>
      </c>
      <c r="B3475" s="2">
        <v>41369</v>
      </c>
      <c r="C3475" s="3">
        <v>44.4</v>
      </c>
    </row>
    <row r="3476" spans="1:3" x14ac:dyDescent="0.35">
      <c r="A3476">
        <v>2083</v>
      </c>
      <c r="B3476" s="2">
        <v>41369</v>
      </c>
      <c r="C3476" s="3">
        <v>55.88</v>
      </c>
    </row>
    <row r="3477" spans="1:3" x14ac:dyDescent="0.35">
      <c r="A3477">
        <v>157</v>
      </c>
      <c r="B3477" s="2">
        <v>41368</v>
      </c>
      <c r="C3477" s="3">
        <v>83.44</v>
      </c>
    </row>
    <row r="3478" spans="1:3" x14ac:dyDescent="0.35">
      <c r="A3478">
        <v>257</v>
      </c>
      <c r="B3478" s="2">
        <v>41368</v>
      </c>
      <c r="C3478" s="3">
        <v>64.48</v>
      </c>
    </row>
    <row r="3479" spans="1:3" x14ac:dyDescent="0.35">
      <c r="A3479">
        <v>783</v>
      </c>
      <c r="B3479" s="2">
        <v>41368</v>
      </c>
      <c r="C3479" s="3">
        <v>25.96</v>
      </c>
    </row>
    <row r="3480" spans="1:3" x14ac:dyDescent="0.35">
      <c r="A3480">
        <v>813</v>
      </c>
      <c r="B3480" s="2">
        <v>41368</v>
      </c>
      <c r="C3480" s="3">
        <v>37.74</v>
      </c>
    </row>
    <row r="3481" spans="1:3" x14ac:dyDescent="0.35">
      <c r="A3481">
        <v>1017</v>
      </c>
      <c r="B3481" s="2">
        <v>41368</v>
      </c>
      <c r="C3481" s="3">
        <v>20.98</v>
      </c>
    </row>
    <row r="3482" spans="1:3" x14ac:dyDescent="0.35">
      <c r="A3482">
        <v>1392</v>
      </c>
      <c r="B3482" s="2">
        <v>41368</v>
      </c>
      <c r="C3482" s="3">
        <v>48.51</v>
      </c>
    </row>
    <row r="3483" spans="1:3" x14ac:dyDescent="0.35">
      <c r="A3483">
        <v>1700</v>
      </c>
      <c r="B3483" s="2">
        <v>41368</v>
      </c>
      <c r="C3483" s="3">
        <v>39.14</v>
      </c>
    </row>
    <row r="3484" spans="1:3" x14ac:dyDescent="0.35">
      <c r="A3484">
        <v>1770</v>
      </c>
      <c r="B3484" s="2">
        <v>41368</v>
      </c>
      <c r="C3484" s="3">
        <v>25.96</v>
      </c>
    </row>
    <row r="3485" spans="1:3" x14ac:dyDescent="0.35">
      <c r="A3485">
        <v>1826</v>
      </c>
      <c r="B3485" s="2">
        <v>41368</v>
      </c>
      <c r="C3485" s="3">
        <v>48.98</v>
      </c>
    </row>
    <row r="3486" spans="1:3" x14ac:dyDescent="0.35">
      <c r="A3486">
        <v>1939</v>
      </c>
      <c r="B3486" s="2">
        <v>41368</v>
      </c>
      <c r="C3486" s="3">
        <v>38.340000000000003</v>
      </c>
    </row>
    <row r="3487" spans="1:3" x14ac:dyDescent="0.35">
      <c r="A3487">
        <v>2024</v>
      </c>
      <c r="B3487" s="2">
        <v>41368</v>
      </c>
      <c r="C3487" s="3">
        <v>25.79</v>
      </c>
    </row>
    <row r="3488" spans="1:3" x14ac:dyDescent="0.35">
      <c r="A3488">
        <v>2220</v>
      </c>
      <c r="B3488" s="2">
        <v>41368</v>
      </c>
      <c r="C3488" s="3">
        <v>20.77</v>
      </c>
    </row>
    <row r="3489" spans="1:3" x14ac:dyDescent="0.35">
      <c r="A3489">
        <v>2240</v>
      </c>
      <c r="B3489" s="2">
        <v>41368</v>
      </c>
      <c r="C3489" s="3">
        <v>22.77</v>
      </c>
    </row>
    <row r="3490" spans="1:3" x14ac:dyDescent="0.35">
      <c r="A3490">
        <v>2285</v>
      </c>
      <c r="B3490" s="2">
        <v>41368</v>
      </c>
      <c r="C3490" s="3">
        <v>22.77</v>
      </c>
    </row>
    <row r="3491" spans="1:3" x14ac:dyDescent="0.35">
      <c r="A3491">
        <v>2308</v>
      </c>
      <c r="B3491" s="2">
        <v>41368</v>
      </c>
      <c r="C3491" s="3">
        <v>39.93</v>
      </c>
    </row>
    <row r="3492" spans="1:3" x14ac:dyDescent="0.35">
      <c r="A3492">
        <v>2347</v>
      </c>
      <c r="B3492" s="2">
        <v>41368</v>
      </c>
      <c r="C3492" s="3">
        <v>61.28</v>
      </c>
    </row>
    <row r="3493" spans="1:3" x14ac:dyDescent="0.35">
      <c r="A3493">
        <v>368</v>
      </c>
      <c r="B3493" s="2">
        <v>41367</v>
      </c>
      <c r="C3493" s="3">
        <v>41.99</v>
      </c>
    </row>
    <row r="3494" spans="1:3" x14ac:dyDescent="0.35">
      <c r="A3494">
        <v>668</v>
      </c>
      <c r="B3494" s="2">
        <v>41367</v>
      </c>
      <c r="C3494" s="3">
        <v>64.09</v>
      </c>
    </row>
    <row r="3495" spans="1:3" x14ac:dyDescent="0.35">
      <c r="A3495">
        <v>1184</v>
      </c>
      <c r="B3495" s="2">
        <v>41367</v>
      </c>
      <c r="C3495" s="3">
        <v>23.77</v>
      </c>
    </row>
    <row r="3496" spans="1:3" x14ac:dyDescent="0.35">
      <c r="A3496">
        <v>1234</v>
      </c>
      <c r="B3496" s="2">
        <v>41367</v>
      </c>
      <c r="C3496" s="3">
        <v>48.73</v>
      </c>
    </row>
    <row r="3497" spans="1:3" x14ac:dyDescent="0.35">
      <c r="A3497">
        <v>1320</v>
      </c>
      <c r="B3497" s="2">
        <v>41367</v>
      </c>
      <c r="C3497" s="3">
        <v>40.58</v>
      </c>
    </row>
    <row r="3498" spans="1:3" x14ac:dyDescent="0.35">
      <c r="A3498">
        <v>1368</v>
      </c>
      <c r="B3498" s="2">
        <v>41367</v>
      </c>
      <c r="C3498" s="3">
        <v>40.92</v>
      </c>
    </row>
    <row r="3499" spans="1:3" x14ac:dyDescent="0.35">
      <c r="A3499">
        <v>1478</v>
      </c>
      <c r="B3499" s="2">
        <v>41367</v>
      </c>
      <c r="C3499" s="3">
        <v>132.15</v>
      </c>
    </row>
    <row r="3500" spans="1:3" x14ac:dyDescent="0.35">
      <c r="A3500">
        <v>1543</v>
      </c>
      <c r="B3500" s="2">
        <v>41367</v>
      </c>
      <c r="C3500" s="3">
        <v>36.15</v>
      </c>
    </row>
    <row r="3501" spans="1:3" x14ac:dyDescent="0.35">
      <c r="A3501">
        <v>2303</v>
      </c>
      <c r="B3501" s="2">
        <v>41367</v>
      </c>
      <c r="C3501" s="3">
        <v>37.94</v>
      </c>
    </row>
    <row r="3502" spans="1:3" x14ac:dyDescent="0.35">
      <c r="A3502">
        <v>157</v>
      </c>
      <c r="B3502" s="2">
        <v>41366</v>
      </c>
      <c r="C3502" s="3">
        <v>25.96</v>
      </c>
    </row>
    <row r="3503" spans="1:3" x14ac:dyDescent="0.35">
      <c r="A3503">
        <v>778</v>
      </c>
      <c r="B3503" s="2">
        <v>41366</v>
      </c>
      <c r="C3503" s="3">
        <v>39.340000000000003</v>
      </c>
    </row>
    <row r="3504" spans="1:3" x14ac:dyDescent="0.35">
      <c r="A3504">
        <v>1289</v>
      </c>
      <c r="B3504" s="2">
        <v>41366</v>
      </c>
      <c r="C3504" s="3">
        <v>36.369999999999997</v>
      </c>
    </row>
    <row r="3505" spans="1:3" x14ac:dyDescent="0.35">
      <c r="A3505">
        <v>1518</v>
      </c>
      <c r="B3505" s="2">
        <v>41366</v>
      </c>
      <c r="C3505" s="3">
        <v>49.71</v>
      </c>
    </row>
    <row r="3506" spans="1:3" x14ac:dyDescent="0.35">
      <c r="A3506">
        <v>1544</v>
      </c>
      <c r="B3506" s="2">
        <v>41366</v>
      </c>
      <c r="C3506" s="3">
        <v>48.73</v>
      </c>
    </row>
    <row r="3507" spans="1:3" x14ac:dyDescent="0.35">
      <c r="A3507">
        <v>1648</v>
      </c>
      <c r="B3507" s="2">
        <v>41366</v>
      </c>
      <c r="C3507" s="3">
        <v>39.93</v>
      </c>
    </row>
    <row r="3508" spans="1:3" x14ac:dyDescent="0.35">
      <c r="A3508">
        <v>1901</v>
      </c>
      <c r="B3508" s="2">
        <v>41366</v>
      </c>
      <c r="C3508" s="3">
        <v>225.77</v>
      </c>
    </row>
    <row r="3509" spans="1:3" x14ac:dyDescent="0.35">
      <c r="A3509">
        <v>1916</v>
      </c>
      <c r="B3509" s="2">
        <v>41366</v>
      </c>
      <c r="C3509" s="3">
        <v>43</v>
      </c>
    </row>
    <row r="3510" spans="1:3" x14ac:dyDescent="0.35">
      <c r="A3510">
        <v>1985</v>
      </c>
      <c r="B3510" s="2">
        <v>41366</v>
      </c>
      <c r="C3510" s="3">
        <v>21.77</v>
      </c>
    </row>
    <row r="3511" spans="1:3" x14ac:dyDescent="0.35">
      <c r="A3511">
        <v>2030</v>
      </c>
      <c r="B3511" s="2">
        <v>41366</v>
      </c>
      <c r="C3511" s="3">
        <v>46.34</v>
      </c>
    </row>
    <row r="3512" spans="1:3" x14ac:dyDescent="0.35">
      <c r="A3512">
        <v>2191</v>
      </c>
      <c r="B3512" s="2">
        <v>41366</v>
      </c>
      <c r="C3512" s="3">
        <v>62.87</v>
      </c>
    </row>
    <row r="3513" spans="1:3" x14ac:dyDescent="0.35">
      <c r="A3513">
        <v>188</v>
      </c>
      <c r="B3513" s="2">
        <v>41365</v>
      </c>
      <c r="C3513" s="3">
        <v>55.69</v>
      </c>
    </row>
    <row r="3514" spans="1:3" x14ac:dyDescent="0.35">
      <c r="A3514">
        <v>226</v>
      </c>
      <c r="B3514" s="2">
        <v>41365</v>
      </c>
      <c r="C3514" s="3">
        <v>35.99</v>
      </c>
    </row>
    <row r="3515" spans="1:3" x14ac:dyDescent="0.35">
      <c r="A3515">
        <v>276</v>
      </c>
      <c r="B3515" s="2">
        <v>41365</v>
      </c>
      <c r="C3515" s="3">
        <v>25.37</v>
      </c>
    </row>
    <row r="3516" spans="1:3" x14ac:dyDescent="0.35">
      <c r="A3516">
        <v>827</v>
      </c>
      <c r="B3516" s="2">
        <v>41365</v>
      </c>
      <c r="C3516" s="3">
        <v>24.97</v>
      </c>
    </row>
    <row r="3517" spans="1:3" x14ac:dyDescent="0.35">
      <c r="A3517">
        <v>1042</v>
      </c>
      <c r="B3517" s="2">
        <v>41365</v>
      </c>
      <c r="C3517" s="3">
        <v>20.77</v>
      </c>
    </row>
    <row r="3518" spans="1:3" x14ac:dyDescent="0.35">
      <c r="A3518">
        <v>1136</v>
      </c>
      <c r="B3518" s="2">
        <v>41365</v>
      </c>
      <c r="C3518" s="3">
        <v>49.5</v>
      </c>
    </row>
    <row r="3519" spans="1:3" x14ac:dyDescent="0.35">
      <c r="A3519">
        <v>1414</v>
      </c>
      <c r="B3519" s="2">
        <v>41365</v>
      </c>
      <c r="C3519" s="3">
        <v>53.13</v>
      </c>
    </row>
    <row r="3520" spans="1:3" x14ac:dyDescent="0.35">
      <c r="A3520">
        <v>1512</v>
      </c>
      <c r="B3520" s="2">
        <v>41365</v>
      </c>
      <c r="C3520" s="3">
        <v>84.81</v>
      </c>
    </row>
    <row r="3521" spans="1:3" x14ac:dyDescent="0.35">
      <c r="A3521">
        <v>1653</v>
      </c>
      <c r="B3521" s="2">
        <v>41365</v>
      </c>
      <c r="C3521" s="3">
        <v>43.31</v>
      </c>
    </row>
    <row r="3522" spans="1:3" x14ac:dyDescent="0.35">
      <c r="A3522">
        <v>1665</v>
      </c>
      <c r="B3522" s="2">
        <v>41365</v>
      </c>
      <c r="C3522" s="3">
        <v>29.36</v>
      </c>
    </row>
    <row r="3523" spans="1:3" x14ac:dyDescent="0.35">
      <c r="A3523">
        <v>1901</v>
      </c>
      <c r="B3523" s="2">
        <v>41365</v>
      </c>
      <c r="C3523" s="3">
        <v>105.7</v>
      </c>
    </row>
    <row r="3524" spans="1:3" x14ac:dyDescent="0.35">
      <c r="A3524">
        <v>2045</v>
      </c>
      <c r="B3524" s="2">
        <v>41365</v>
      </c>
      <c r="C3524" s="3">
        <v>21.77</v>
      </c>
    </row>
    <row r="3525" spans="1:3" x14ac:dyDescent="0.35">
      <c r="A3525">
        <v>2092</v>
      </c>
      <c r="B3525" s="2">
        <v>41365</v>
      </c>
      <c r="C3525" s="3">
        <v>25.79</v>
      </c>
    </row>
    <row r="3526" spans="1:3" x14ac:dyDescent="0.35">
      <c r="A3526">
        <v>2155</v>
      </c>
      <c r="B3526" s="2">
        <v>41365</v>
      </c>
      <c r="C3526" s="3">
        <v>27.76</v>
      </c>
    </row>
    <row r="3527" spans="1:3" x14ac:dyDescent="0.35">
      <c r="A3527">
        <v>2161</v>
      </c>
      <c r="B3527" s="2">
        <v>41365</v>
      </c>
      <c r="C3527" s="3">
        <v>43.74</v>
      </c>
    </row>
    <row r="3528" spans="1:3" x14ac:dyDescent="0.35">
      <c r="A3528">
        <v>2336</v>
      </c>
      <c r="B3528" s="2">
        <v>41365</v>
      </c>
      <c r="C3528" s="3">
        <v>25.96</v>
      </c>
    </row>
    <row r="3529" spans="1:3" x14ac:dyDescent="0.35">
      <c r="A3529">
        <v>363</v>
      </c>
      <c r="B3529" s="2">
        <v>41364</v>
      </c>
      <c r="C3529" s="3">
        <v>20.77</v>
      </c>
    </row>
    <row r="3530" spans="1:3" x14ac:dyDescent="0.35">
      <c r="A3530">
        <v>377</v>
      </c>
      <c r="B3530" s="2">
        <v>41364</v>
      </c>
      <c r="C3530" s="3">
        <v>24.97</v>
      </c>
    </row>
    <row r="3531" spans="1:3" x14ac:dyDescent="0.35">
      <c r="A3531">
        <v>593</v>
      </c>
      <c r="B3531" s="2">
        <v>41364</v>
      </c>
      <c r="C3531" s="3">
        <v>26.9</v>
      </c>
    </row>
    <row r="3532" spans="1:3" x14ac:dyDescent="0.35">
      <c r="A3532">
        <v>751</v>
      </c>
      <c r="B3532" s="2">
        <v>41364</v>
      </c>
      <c r="C3532" s="3">
        <v>40.9</v>
      </c>
    </row>
    <row r="3533" spans="1:3" x14ac:dyDescent="0.35">
      <c r="A3533">
        <v>964</v>
      </c>
      <c r="B3533" s="2">
        <v>41364</v>
      </c>
      <c r="C3533" s="3">
        <v>37.130000000000003</v>
      </c>
    </row>
    <row r="3534" spans="1:3" x14ac:dyDescent="0.35">
      <c r="A3534">
        <v>1199</v>
      </c>
      <c r="B3534" s="2">
        <v>41364</v>
      </c>
      <c r="C3534" s="3">
        <v>34.14</v>
      </c>
    </row>
    <row r="3535" spans="1:3" x14ac:dyDescent="0.35">
      <c r="A3535">
        <v>1490</v>
      </c>
      <c r="B3535" s="2">
        <v>41364</v>
      </c>
      <c r="C3535" s="3">
        <v>40.33</v>
      </c>
    </row>
    <row r="3536" spans="1:3" x14ac:dyDescent="0.35">
      <c r="A3536">
        <v>1497</v>
      </c>
      <c r="B3536" s="2">
        <v>41364</v>
      </c>
      <c r="C3536" s="3">
        <v>42.52</v>
      </c>
    </row>
    <row r="3537" spans="1:3" x14ac:dyDescent="0.35">
      <c r="A3537">
        <v>1761</v>
      </c>
      <c r="B3537" s="2">
        <v>41364</v>
      </c>
      <c r="C3537" s="3">
        <v>97.79</v>
      </c>
    </row>
    <row r="3538" spans="1:3" x14ac:dyDescent="0.35">
      <c r="A3538">
        <v>1920</v>
      </c>
      <c r="B3538" s="2">
        <v>41364</v>
      </c>
      <c r="C3538" s="3">
        <v>367.56</v>
      </c>
    </row>
    <row r="3539" spans="1:3" x14ac:dyDescent="0.35">
      <c r="A3539">
        <v>2034</v>
      </c>
      <c r="B3539" s="2">
        <v>41364</v>
      </c>
      <c r="C3539" s="3">
        <v>45.38</v>
      </c>
    </row>
    <row r="3540" spans="1:3" x14ac:dyDescent="0.35">
      <c r="A3540">
        <v>2163</v>
      </c>
      <c r="B3540" s="2">
        <v>41364</v>
      </c>
      <c r="C3540" s="3">
        <v>61.47</v>
      </c>
    </row>
    <row r="3541" spans="1:3" x14ac:dyDescent="0.35">
      <c r="A3541">
        <v>2205</v>
      </c>
      <c r="B3541" s="2">
        <v>41364</v>
      </c>
      <c r="C3541" s="3">
        <v>111.37</v>
      </c>
    </row>
    <row r="3542" spans="1:3" x14ac:dyDescent="0.35">
      <c r="A3542">
        <v>2239</v>
      </c>
      <c r="B3542" s="2">
        <v>41364</v>
      </c>
      <c r="C3542" s="3">
        <v>52.31</v>
      </c>
    </row>
    <row r="3543" spans="1:3" x14ac:dyDescent="0.35">
      <c r="A3543">
        <v>274</v>
      </c>
      <c r="B3543" s="2">
        <v>41363</v>
      </c>
      <c r="C3543" s="3">
        <v>25.9</v>
      </c>
    </row>
    <row r="3544" spans="1:3" x14ac:dyDescent="0.35">
      <c r="A3544">
        <v>389</v>
      </c>
      <c r="B3544" s="2">
        <v>41363</v>
      </c>
      <c r="C3544" s="3">
        <v>40.369999999999997</v>
      </c>
    </row>
    <row r="3545" spans="1:3" x14ac:dyDescent="0.35">
      <c r="A3545">
        <v>798</v>
      </c>
      <c r="B3545" s="2">
        <v>41363</v>
      </c>
      <c r="C3545" s="3">
        <v>200</v>
      </c>
    </row>
    <row r="3546" spans="1:3" x14ac:dyDescent="0.35">
      <c r="A3546">
        <v>971</v>
      </c>
      <c r="B3546" s="2">
        <v>41363</v>
      </c>
      <c r="C3546" s="3">
        <v>20.97</v>
      </c>
    </row>
    <row r="3547" spans="1:3" x14ac:dyDescent="0.35">
      <c r="A3547">
        <v>1217</v>
      </c>
      <c r="B3547" s="2">
        <v>41363</v>
      </c>
      <c r="C3547" s="3">
        <v>24.97</v>
      </c>
    </row>
    <row r="3548" spans="1:3" x14ac:dyDescent="0.35">
      <c r="A3548">
        <v>1294</v>
      </c>
      <c r="B3548" s="2">
        <v>41363</v>
      </c>
      <c r="C3548" s="3">
        <v>28.54</v>
      </c>
    </row>
    <row r="3549" spans="1:3" x14ac:dyDescent="0.35">
      <c r="A3549">
        <v>1560</v>
      </c>
      <c r="B3549" s="2">
        <v>41363</v>
      </c>
      <c r="C3549" s="3">
        <v>203.65</v>
      </c>
    </row>
    <row r="3550" spans="1:3" x14ac:dyDescent="0.35">
      <c r="A3550">
        <v>1798</v>
      </c>
      <c r="B3550" s="2">
        <v>41363</v>
      </c>
      <c r="C3550" s="3">
        <v>95.04</v>
      </c>
    </row>
    <row r="3551" spans="1:3" x14ac:dyDescent="0.35">
      <c r="A3551">
        <v>1901</v>
      </c>
      <c r="B3551" s="2">
        <v>41363</v>
      </c>
      <c r="C3551" s="3">
        <v>241.3</v>
      </c>
    </row>
    <row r="3552" spans="1:3" x14ac:dyDescent="0.35">
      <c r="A3552">
        <v>2036</v>
      </c>
      <c r="B3552" s="2">
        <v>41363</v>
      </c>
      <c r="C3552" s="3">
        <v>24.77</v>
      </c>
    </row>
    <row r="3553" spans="1:3" x14ac:dyDescent="0.35">
      <c r="A3553">
        <v>2146</v>
      </c>
      <c r="B3553" s="2">
        <v>41363</v>
      </c>
      <c r="C3553" s="3">
        <v>26.36</v>
      </c>
    </row>
    <row r="3554" spans="1:3" x14ac:dyDescent="0.35">
      <c r="A3554">
        <v>2285</v>
      </c>
      <c r="B3554" s="2">
        <v>41363</v>
      </c>
      <c r="C3554" s="3">
        <v>68.09</v>
      </c>
    </row>
    <row r="3555" spans="1:3" x14ac:dyDescent="0.35">
      <c r="A3555">
        <v>276</v>
      </c>
      <c r="B3555" s="2">
        <v>41362</v>
      </c>
      <c r="C3555" s="3">
        <v>24.97</v>
      </c>
    </row>
    <row r="3556" spans="1:3" x14ac:dyDescent="0.35">
      <c r="A3556">
        <v>756</v>
      </c>
      <c r="B3556" s="2">
        <v>41362</v>
      </c>
      <c r="C3556" s="3">
        <v>25.96</v>
      </c>
    </row>
    <row r="3557" spans="1:3" x14ac:dyDescent="0.35">
      <c r="A3557">
        <v>762</v>
      </c>
      <c r="B3557" s="2">
        <v>41362</v>
      </c>
      <c r="C3557" s="3">
        <v>23.49</v>
      </c>
    </row>
    <row r="3558" spans="1:3" x14ac:dyDescent="0.35">
      <c r="A3558">
        <v>842</v>
      </c>
      <c r="B3558" s="2">
        <v>41362</v>
      </c>
      <c r="C3558" s="3">
        <v>177.25</v>
      </c>
    </row>
    <row r="3559" spans="1:3" x14ac:dyDescent="0.35">
      <c r="A3559">
        <v>1136</v>
      </c>
      <c r="B3559" s="2">
        <v>41362</v>
      </c>
      <c r="C3559" s="3">
        <v>48.11</v>
      </c>
    </row>
    <row r="3560" spans="1:3" x14ac:dyDescent="0.35">
      <c r="A3560">
        <v>1234</v>
      </c>
      <c r="B3560" s="2">
        <v>41362</v>
      </c>
      <c r="C3560" s="3">
        <v>39.93</v>
      </c>
    </row>
    <row r="3561" spans="1:3" x14ac:dyDescent="0.35">
      <c r="A3561">
        <v>1375</v>
      </c>
      <c r="B3561" s="2">
        <v>41362</v>
      </c>
      <c r="C3561" s="3">
        <v>38.94</v>
      </c>
    </row>
    <row r="3562" spans="1:3" x14ac:dyDescent="0.35">
      <c r="A3562">
        <v>1516</v>
      </c>
      <c r="B3562" s="2">
        <v>41362</v>
      </c>
      <c r="C3562" s="3">
        <v>69.25</v>
      </c>
    </row>
    <row r="3563" spans="1:3" x14ac:dyDescent="0.35">
      <c r="A3563">
        <v>1692</v>
      </c>
      <c r="B3563" s="2">
        <v>41362</v>
      </c>
      <c r="C3563" s="3">
        <v>47.9</v>
      </c>
    </row>
    <row r="3564" spans="1:3" x14ac:dyDescent="0.35">
      <c r="A3564">
        <v>1901</v>
      </c>
      <c r="B3564" s="2">
        <v>41362</v>
      </c>
      <c r="C3564" s="3">
        <v>141.13</v>
      </c>
    </row>
    <row r="3565" spans="1:3" x14ac:dyDescent="0.35">
      <c r="A3565">
        <v>2042</v>
      </c>
      <c r="B3565" s="2">
        <v>41362</v>
      </c>
      <c r="C3565" s="3">
        <v>77.430000000000007</v>
      </c>
    </row>
    <row r="3566" spans="1:3" x14ac:dyDescent="0.35">
      <c r="A3566">
        <v>178</v>
      </c>
      <c r="B3566" s="2">
        <v>41361</v>
      </c>
      <c r="C3566" s="3">
        <v>49.93</v>
      </c>
    </row>
    <row r="3567" spans="1:3" x14ac:dyDescent="0.35">
      <c r="A3567">
        <v>325</v>
      </c>
      <c r="B3567" s="2">
        <v>41361</v>
      </c>
      <c r="C3567" s="3">
        <v>40.99</v>
      </c>
    </row>
    <row r="3568" spans="1:3" x14ac:dyDescent="0.35">
      <c r="A3568">
        <v>456</v>
      </c>
      <c r="B3568" s="2">
        <v>41361</v>
      </c>
      <c r="C3568" s="3">
        <v>88.48</v>
      </c>
    </row>
    <row r="3569" spans="1:3" x14ac:dyDescent="0.35">
      <c r="A3569">
        <v>649</v>
      </c>
      <c r="B3569" s="2">
        <v>41361</v>
      </c>
      <c r="C3569" s="3">
        <v>26.36</v>
      </c>
    </row>
    <row r="3570" spans="1:3" x14ac:dyDescent="0.35">
      <c r="A3570">
        <v>693</v>
      </c>
      <c r="B3570" s="2">
        <v>41361</v>
      </c>
      <c r="C3570" s="3">
        <v>42.78</v>
      </c>
    </row>
    <row r="3571" spans="1:3" x14ac:dyDescent="0.35">
      <c r="A3571">
        <v>841</v>
      </c>
      <c r="B3571" s="2">
        <v>41361</v>
      </c>
      <c r="C3571" s="3">
        <v>22.77</v>
      </c>
    </row>
    <row r="3572" spans="1:3" x14ac:dyDescent="0.35">
      <c r="A3572">
        <v>880</v>
      </c>
      <c r="B3572" s="2">
        <v>41361</v>
      </c>
      <c r="C3572" s="3">
        <v>25.96</v>
      </c>
    </row>
    <row r="3573" spans="1:3" x14ac:dyDescent="0.35">
      <c r="A3573">
        <v>1017</v>
      </c>
      <c r="B3573" s="2">
        <v>41361</v>
      </c>
      <c r="C3573" s="3">
        <v>30.55</v>
      </c>
    </row>
    <row r="3574" spans="1:3" x14ac:dyDescent="0.35">
      <c r="A3574">
        <v>1700</v>
      </c>
      <c r="B3574" s="2">
        <v>41361</v>
      </c>
      <c r="C3574" s="3">
        <v>41.32</v>
      </c>
    </row>
    <row r="3575" spans="1:3" x14ac:dyDescent="0.35">
      <c r="A3575">
        <v>1770</v>
      </c>
      <c r="B3575" s="2">
        <v>41361</v>
      </c>
      <c r="C3575" s="3">
        <v>23.97</v>
      </c>
    </row>
    <row r="3576" spans="1:3" x14ac:dyDescent="0.35">
      <c r="A3576">
        <v>1826</v>
      </c>
      <c r="B3576" s="2">
        <v>41361</v>
      </c>
      <c r="C3576" s="3">
        <v>63.98</v>
      </c>
    </row>
    <row r="3577" spans="1:3" x14ac:dyDescent="0.35">
      <c r="A3577">
        <v>1901</v>
      </c>
      <c r="B3577" s="2">
        <v>41361</v>
      </c>
      <c r="C3577" s="3">
        <v>477.32</v>
      </c>
    </row>
    <row r="3578" spans="1:3" x14ac:dyDescent="0.35">
      <c r="A3578">
        <v>1946</v>
      </c>
      <c r="B3578" s="2">
        <v>41361</v>
      </c>
      <c r="C3578" s="3">
        <v>46.71</v>
      </c>
    </row>
    <row r="3579" spans="1:3" x14ac:dyDescent="0.35">
      <c r="A3579">
        <v>2121</v>
      </c>
      <c r="B3579" s="2">
        <v>41361</v>
      </c>
      <c r="C3579" s="3">
        <v>54.7</v>
      </c>
    </row>
    <row r="3580" spans="1:3" x14ac:dyDescent="0.35">
      <c r="A3580">
        <v>2170</v>
      </c>
      <c r="B3580" s="2">
        <v>41361</v>
      </c>
      <c r="C3580" s="3">
        <v>26.36</v>
      </c>
    </row>
    <row r="3581" spans="1:3" x14ac:dyDescent="0.35">
      <c r="A3581">
        <v>2282</v>
      </c>
      <c r="B3581" s="2">
        <v>41361</v>
      </c>
      <c r="C3581" s="3">
        <v>25.37</v>
      </c>
    </row>
    <row r="3582" spans="1:3" x14ac:dyDescent="0.35">
      <c r="A3582">
        <v>325</v>
      </c>
      <c r="B3582" s="2">
        <v>41360</v>
      </c>
      <c r="C3582" s="3">
        <v>35.979999999999997</v>
      </c>
    </row>
    <row r="3583" spans="1:3" x14ac:dyDescent="0.35">
      <c r="A3583">
        <v>1172</v>
      </c>
      <c r="B3583" s="2">
        <v>41360</v>
      </c>
      <c r="C3583" s="3">
        <v>24.97</v>
      </c>
    </row>
    <row r="3584" spans="1:3" x14ac:dyDescent="0.35">
      <c r="A3584">
        <v>1201</v>
      </c>
      <c r="B3584" s="2">
        <v>41360</v>
      </c>
      <c r="C3584" s="3">
        <v>54.92</v>
      </c>
    </row>
    <row r="3585" spans="1:3" x14ac:dyDescent="0.35">
      <c r="A3585">
        <v>1284</v>
      </c>
      <c r="B3585" s="2">
        <v>41360</v>
      </c>
      <c r="C3585" s="3">
        <v>25.96</v>
      </c>
    </row>
    <row r="3586" spans="1:3" x14ac:dyDescent="0.35">
      <c r="A3586">
        <v>1388</v>
      </c>
      <c r="B3586" s="2">
        <v>41360</v>
      </c>
      <c r="C3586" s="3">
        <v>53.1</v>
      </c>
    </row>
    <row r="3587" spans="1:3" x14ac:dyDescent="0.35">
      <c r="A3587">
        <v>1473</v>
      </c>
      <c r="B3587" s="2">
        <v>41360</v>
      </c>
      <c r="C3587" s="3">
        <v>40.33</v>
      </c>
    </row>
    <row r="3588" spans="1:3" x14ac:dyDescent="0.35">
      <c r="A3588">
        <v>1560</v>
      </c>
      <c r="B3588" s="2">
        <v>41360</v>
      </c>
      <c r="C3588" s="3">
        <v>190.91</v>
      </c>
    </row>
    <row r="3589" spans="1:3" x14ac:dyDescent="0.35">
      <c r="A3589">
        <v>1595</v>
      </c>
      <c r="B3589" s="2">
        <v>41360</v>
      </c>
      <c r="C3589" s="3">
        <v>40.92</v>
      </c>
    </row>
    <row r="3590" spans="1:3" x14ac:dyDescent="0.35">
      <c r="A3590">
        <v>1901</v>
      </c>
      <c r="B3590" s="2">
        <v>41360</v>
      </c>
      <c r="C3590" s="3">
        <v>276.89</v>
      </c>
    </row>
    <row r="3591" spans="1:3" x14ac:dyDescent="0.35">
      <c r="A3591">
        <v>2111</v>
      </c>
      <c r="B3591" s="2">
        <v>41360</v>
      </c>
      <c r="C3591" s="3">
        <v>53.29</v>
      </c>
    </row>
    <row r="3592" spans="1:3" x14ac:dyDescent="0.35">
      <c r="A3592">
        <v>2133</v>
      </c>
      <c r="B3592" s="2">
        <v>41360</v>
      </c>
      <c r="C3592" s="3">
        <v>61</v>
      </c>
    </row>
    <row r="3593" spans="1:3" x14ac:dyDescent="0.35">
      <c r="A3593">
        <v>2309</v>
      </c>
      <c r="B3593" s="2">
        <v>41360</v>
      </c>
      <c r="C3593" s="3">
        <v>26.96</v>
      </c>
    </row>
    <row r="3594" spans="1:3" x14ac:dyDescent="0.35">
      <c r="A3594">
        <v>88</v>
      </c>
      <c r="B3594" s="2">
        <v>41359</v>
      </c>
      <c r="C3594" s="3">
        <v>17.79</v>
      </c>
    </row>
    <row r="3595" spans="1:3" x14ac:dyDescent="0.35">
      <c r="A3595">
        <v>509</v>
      </c>
      <c r="B3595" s="2">
        <v>41359</v>
      </c>
      <c r="C3595" s="3">
        <v>106.91</v>
      </c>
    </row>
    <row r="3596" spans="1:3" x14ac:dyDescent="0.35">
      <c r="A3596">
        <v>572</v>
      </c>
      <c r="B3596" s="2">
        <v>41359</v>
      </c>
      <c r="C3596" s="3">
        <v>44.51</v>
      </c>
    </row>
    <row r="3597" spans="1:3" x14ac:dyDescent="0.35">
      <c r="A3597">
        <v>660</v>
      </c>
      <c r="B3597" s="2">
        <v>41359</v>
      </c>
      <c r="C3597" s="3">
        <v>30.3</v>
      </c>
    </row>
    <row r="3598" spans="1:3" x14ac:dyDescent="0.35">
      <c r="A3598">
        <v>672</v>
      </c>
      <c r="B3598" s="2">
        <v>41359</v>
      </c>
      <c r="C3598" s="3">
        <v>45.11</v>
      </c>
    </row>
    <row r="3599" spans="1:3" x14ac:dyDescent="0.35">
      <c r="A3599">
        <v>1010</v>
      </c>
      <c r="B3599" s="2">
        <v>41359</v>
      </c>
      <c r="C3599" s="3">
        <v>109.61</v>
      </c>
    </row>
    <row r="3600" spans="1:3" x14ac:dyDescent="0.35">
      <c r="A3600">
        <v>1081</v>
      </c>
      <c r="B3600" s="2">
        <v>41359</v>
      </c>
      <c r="C3600" s="3">
        <v>123.51</v>
      </c>
    </row>
    <row r="3601" spans="1:3" x14ac:dyDescent="0.35">
      <c r="A3601">
        <v>1234</v>
      </c>
      <c r="B3601" s="2">
        <v>41359</v>
      </c>
      <c r="C3601" s="3">
        <v>54.3</v>
      </c>
    </row>
    <row r="3602" spans="1:3" x14ac:dyDescent="0.35">
      <c r="A3602">
        <v>1518</v>
      </c>
      <c r="B3602" s="2">
        <v>41359</v>
      </c>
      <c r="C3602" s="3">
        <v>39.340000000000003</v>
      </c>
    </row>
    <row r="3603" spans="1:3" x14ac:dyDescent="0.35">
      <c r="A3603">
        <v>1543</v>
      </c>
      <c r="B3603" s="2">
        <v>41359</v>
      </c>
      <c r="C3603" s="3">
        <v>20.98</v>
      </c>
    </row>
    <row r="3604" spans="1:3" x14ac:dyDescent="0.35">
      <c r="A3604">
        <v>1547</v>
      </c>
      <c r="B3604" s="2">
        <v>41359</v>
      </c>
      <c r="C3604" s="3">
        <v>62.11</v>
      </c>
    </row>
    <row r="3605" spans="1:3" x14ac:dyDescent="0.35">
      <c r="A3605">
        <v>1579</v>
      </c>
      <c r="B3605" s="2">
        <v>41359</v>
      </c>
      <c r="C3605" s="3">
        <v>27.36</v>
      </c>
    </row>
    <row r="3606" spans="1:3" x14ac:dyDescent="0.35">
      <c r="A3606">
        <v>1774</v>
      </c>
      <c r="B3606" s="2">
        <v>41359</v>
      </c>
      <c r="C3606" s="3">
        <v>23.49</v>
      </c>
    </row>
    <row r="3607" spans="1:3" x14ac:dyDescent="0.35">
      <c r="A3607">
        <v>1901</v>
      </c>
      <c r="B3607" s="2">
        <v>41359</v>
      </c>
      <c r="C3607" s="3">
        <v>230.88</v>
      </c>
    </row>
    <row r="3608" spans="1:3" x14ac:dyDescent="0.35">
      <c r="A3608">
        <v>164</v>
      </c>
      <c r="B3608" s="2">
        <v>41358</v>
      </c>
      <c r="C3608" s="3">
        <v>89.22</v>
      </c>
    </row>
    <row r="3609" spans="1:3" x14ac:dyDescent="0.35">
      <c r="A3609">
        <v>382</v>
      </c>
      <c r="B3609" s="2">
        <v>41358</v>
      </c>
      <c r="C3609" s="3">
        <v>25.96</v>
      </c>
    </row>
    <row r="3610" spans="1:3" x14ac:dyDescent="0.35">
      <c r="A3610">
        <v>487</v>
      </c>
      <c r="B3610" s="2">
        <v>41358</v>
      </c>
      <c r="C3610" s="3">
        <v>58.12</v>
      </c>
    </row>
    <row r="3611" spans="1:3" x14ac:dyDescent="0.35">
      <c r="A3611">
        <v>558</v>
      </c>
      <c r="B3611" s="2">
        <v>41358</v>
      </c>
      <c r="C3611" s="3">
        <v>36.96</v>
      </c>
    </row>
    <row r="3612" spans="1:3" x14ac:dyDescent="0.35">
      <c r="A3612">
        <v>812</v>
      </c>
      <c r="B3612" s="2">
        <v>41358</v>
      </c>
      <c r="C3612" s="3">
        <v>30.99</v>
      </c>
    </row>
    <row r="3613" spans="1:3" x14ac:dyDescent="0.35">
      <c r="A3613">
        <v>867</v>
      </c>
      <c r="B3613" s="2">
        <v>41358</v>
      </c>
      <c r="C3613" s="3">
        <v>39.93</v>
      </c>
    </row>
    <row r="3614" spans="1:3" x14ac:dyDescent="0.35">
      <c r="A3614">
        <v>930</v>
      </c>
      <c r="B3614" s="2">
        <v>41358</v>
      </c>
      <c r="C3614" s="3">
        <v>55.57</v>
      </c>
    </row>
    <row r="3615" spans="1:3" x14ac:dyDescent="0.35">
      <c r="A3615">
        <v>957</v>
      </c>
      <c r="B3615" s="2">
        <v>41358</v>
      </c>
      <c r="C3615" s="3">
        <v>23.79</v>
      </c>
    </row>
    <row r="3616" spans="1:3" x14ac:dyDescent="0.35">
      <c r="A3616">
        <v>964</v>
      </c>
      <c r="B3616" s="2">
        <v>41358</v>
      </c>
      <c r="C3616" s="3">
        <v>39.76</v>
      </c>
    </row>
    <row r="3617" spans="1:3" x14ac:dyDescent="0.35">
      <c r="A3617">
        <v>1010</v>
      </c>
      <c r="B3617" s="2">
        <v>41358</v>
      </c>
      <c r="C3617" s="3">
        <v>52.9</v>
      </c>
    </row>
    <row r="3618" spans="1:3" x14ac:dyDescent="0.35">
      <c r="A3618">
        <v>1101</v>
      </c>
      <c r="B3618" s="2">
        <v>41358</v>
      </c>
      <c r="C3618" s="3">
        <v>24.97</v>
      </c>
    </row>
    <row r="3619" spans="1:3" x14ac:dyDescent="0.35">
      <c r="A3619">
        <v>1242</v>
      </c>
      <c r="B3619" s="2">
        <v>41358</v>
      </c>
      <c r="C3619" s="3">
        <v>25.9</v>
      </c>
    </row>
    <row r="3620" spans="1:3" x14ac:dyDescent="0.35">
      <c r="A3620">
        <v>1408</v>
      </c>
      <c r="B3620" s="2">
        <v>41358</v>
      </c>
      <c r="C3620" s="3">
        <v>20.99</v>
      </c>
    </row>
    <row r="3621" spans="1:3" x14ac:dyDescent="0.35">
      <c r="A3621">
        <v>1713</v>
      </c>
      <c r="B3621" s="2">
        <v>41358</v>
      </c>
      <c r="C3621" s="3">
        <v>54.5</v>
      </c>
    </row>
    <row r="3622" spans="1:3" x14ac:dyDescent="0.35">
      <c r="A3622">
        <v>1766</v>
      </c>
      <c r="B3622" s="2">
        <v>41358</v>
      </c>
      <c r="C3622" s="3">
        <v>40.33</v>
      </c>
    </row>
    <row r="3623" spans="1:3" x14ac:dyDescent="0.35">
      <c r="A3623">
        <v>1789</v>
      </c>
      <c r="B3623" s="2">
        <v>41358</v>
      </c>
      <c r="C3623" s="3">
        <v>37.729999999999997</v>
      </c>
    </row>
    <row r="3624" spans="1:3" x14ac:dyDescent="0.35">
      <c r="A3624">
        <v>1808</v>
      </c>
      <c r="B3624" s="2">
        <v>41358</v>
      </c>
      <c r="C3624" s="3">
        <v>51.49</v>
      </c>
    </row>
    <row r="3625" spans="1:3" x14ac:dyDescent="0.35">
      <c r="A3625">
        <v>1872</v>
      </c>
      <c r="B3625" s="2">
        <v>41358</v>
      </c>
      <c r="C3625" s="3">
        <v>55.69</v>
      </c>
    </row>
    <row r="3626" spans="1:3" x14ac:dyDescent="0.35">
      <c r="A3626">
        <v>1901</v>
      </c>
      <c r="B3626" s="2">
        <v>41358</v>
      </c>
      <c r="C3626" s="3">
        <v>217.65</v>
      </c>
    </row>
    <row r="3627" spans="1:3" x14ac:dyDescent="0.35">
      <c r="A3627">
        <v>2081</v>
      </c>
      <c r="B3627" s="2">
        <v>41358</v>
      </c>
      <c r="C3627" s="3">
        <v>15.79</v>
      </c>
    </row>
    <row r="3628" spans="1:3" x14ac:dyDescent="0.35">
      <c r="A3628">
        <v>2090</v>
      </c>
      <c r="B3628" s="2">
        <v>41358</v>
      </c>
      <c r="C3628" s="3">
        <v>27.36</v>
      </c>
    </row>
    <row r="3629" spans="1:3" x14ac:dyDescent="0.35">
      <c r="A3629">
        <v>2220</v>
      </c>
      <c r="B3629" s="2">
        <v>41358</v>
      </c>
      <c r="C3629" s="3">
        <v>25.96</v>
      </c>
    </row>
    <row r="3630" spans="1:3" x14ac:dyDescent="0.35">
      <c r="A3630">
        <v>2328</v>
      </c>
      <c r="B3630" s="2">
        <v>41358</v>
      </c>
      <c r="C3630" s="3">
        <v>30.98</v>
      </c>
    </row>
    <row r="3631" spans="1:3" x14ac:dyDescent="0.35">
      <c r="A3631">
        <v>2329</v>
      </c>
      <c r="B3631" s="2">
        <v>41358</v>
      </c>
      <c r="C3631" s="3">
        <v>22.77</v>
      </c>
    </row>
    <row r="3632" spans="1:3" x14ac:dyDescent="0.35">
      <c r="A3632">
        <v>2330</v>
      </c>
      <c r="B3632" s="2">
        <v>41358</v>
      </c>
      <c r="C3632" s="3">
        <v>40.92</v>
      </c>
    </row>
    <row r="3633" spans="1:3" x14ac:dyDescent="0.35">
      <c r="A3633">
        <v>2331</v>
      </c>
      <c r="B3633" s="2">
        <v>41358</v>
      </c>
      <c r="C3633" s="3">
        <v>38.94</v>
      </c>
    </row>
    <row r="3634" spans="1:3" x14ac:dyDescent="0.35">
      <c r="A3634">
        <v>2332</v>
      </c>
      <c r="B3634" s="2">
        <v>41358</v>
      </c>
      <c r="C3634" s="3">
        <v>184.19</v>
      </c>
    </row>
    <row r="3635" spans="1:3" x14ac:dyDescent="0.35">
      <c r="A3635">
        <v>2333</v>
      </c>
      <c r="B3635" s="2">
        <v>41358</v>
      </c>
      <c r="C3635" s="3">
        <v>48.5</v>
      </c>
    </row>
    <row r="3636" spans="1:3" x14ac:dyDescent="0.35">
      <c r="A3636">
        <v>2334</v>
      </c>
      <c r="B3636" s="2">
        <v>41358</v>
      </c>
      <c r="C3636" s="3">
        <v>174.38</v>
      </c>
    </row>
    <row r="3637" spans="1:3" x14ac:dyDescent="0.35">
      <c r="A3637">
        <v>2335</v>
      </c>
      <c r="B3637" s="2">
        <v>41358</v>
      </c>
      <c r="C3637" s="3">
        <v>54.68</v>
      </c>
    </row>
    <row r="3638" spans="1:3" x14ac:dyDescent="0.35">
      <c r="A3638">
        <v>2336</v>
      </c>
      <c r="B3638" s="2">
        <v>41358</v>
      </c>
      <c r="C3638" s="3">
        <v>22.77</v>
      </c>
    </row>
    <row r="3639" spans="1:3" x14ac:dyDescent="0.35">
      <c r="A3639">
        <v>2337</v>
      </c>
      <c r="B3639" s="2">
        <v>41358</v>
      </c>
      <c r="C3639" s="3">
        <v>38.94</v>
      </c>
    </row>
    <row r="3640" spans="1:3" x14ac:dyDescent="0.35">
      <c r="A3640">
        <v>2338</v>
      </c>
      <c r="B3640" s="2">
        <v>41358</v>
      </c>
      <c r="C3640" s="3">
        <v>23.49</v>
      </c>
    </row>
    <row r="3641" spans="1:3" x14ac:dyDescent="0.35">
      <c r="A3641">
        <v>2339</v>
      </c>
      <c r="B3641" s="2">
        <v>41358</v>
      </c>
      <c r="C3641" s="3">
        <v>30.99</v>
      </c>
    </row>
    <row r="3642" spans="1:3" x14ac:dyDescent="0.35">
      <c r="A3642">
        <v>2340</v>
      </c>
      <c r="B3642" s="2">
        <v>41358</v>
      </c>
      <c r="C3642" s="3">
        <v>55.52</v>
      </c>
    </row>
    <row r="3643" spans="1:3" x14ac:dyDescent="0.35">
      <c r="A3643">
        <v>2341</v>
      </c>
      <c r="B3643" s="2">
        <v>41358</v>
      </c>
      <c r="C3643" s="3">
        <v>26.36</v>
      </c>
    </row>
    <row r="3644" spans="1:3" x14ac:dyDescent="0.35">
      <c r="A3644">
        <v>2342</v>
      </c>
      <c r="B3644" s="2">
        <v>41358</v>
      </c>
      <c r="C3644" s="3">
        <v>76.47</v>
      </c>
    </row>
    <row r="3645" spans="1:3" x14ac:dyDescent="0.35">
      <c r="A3645">
        <v>2343</v>
      </c>
      <c r="B3645" s="2">
        <v>41358</v>
      </c>
      <c r="C3645" s="3">
        <v>42.92</v>
      </c>
    </row>
    <row r="3646" spans="1:3" x14ac:dyDescent="0.35">
      <c r="A3646">
        <v>2344</v>
      </c>
      <c r="B3646" s="2">
        <v>41358</v>
      </c>
      <c r="C3646" s="3">
        <v>53.44</v>
      </c>
    </row>
    <row r="3647" spans="1:3" x14ac:dyDescent="0.35">
      <c r="A3647">
        <v>2345</v>
      </c>
      <c r="B3647" s="2">
        <v>41358</v>
      </c>
      <c r="C3647" s="3">
        <v>22.77</v>
      </c>
    </row>
    <row r="3648" spans="1:3" x14ac:dyDescent="0.35">
      <c r="A3648">
        <v>2346</v>
      </c>
      <c r="B3648" s="2">
        <v>41358</v>
      </c>
      <c r="C3648" s="3">
        <v>67.97</v>
      </c>
    </row>
    <row r="3649" spans="1:3" x14ac:dyDescent="0.35">
      <c r="A3649">
        <v>2347</v>
      </c>
      <c r="B3649" s="2">
        <v>41358</v>
      </c>
      <c r="C3649" s="3">
        <v>71.66</v>
      </c>
    </row>
    <row r="3650" spans="1:3" x14ac:dyDescent="0.35">
      <c r="A3650">
        <v>2348</v>
      </c>
      <c r="B3650" s="2">
        <v>41358</v>
      </c>
      <c r="C3650" s="3">
        <v>24.97</v>
      </c>
    </row>
    <row r="3651" spans="1:3" x14ac:dyDescent="0.35">
      <c r="A3651">
        <v>2349</v>
      </c>
      <c r="B3651" s="2">
        <v>41358</v>
      </c>
      <c r="C3651" s="3">
        <v>25.37</v>
      </c>
    </row>
    <row r="3652" spans="1:3" x14ac:dyDescent="0.35">
      <c r="A3652">
        <v>2350</v>
      </c>
      <c r="B3652" s="2">
        <v>41358</v>
      </c>
      <c r="C3652" s="3">
        <v>54.74</v>
      </c>
    </row>
    <row r="3653" spans="1:3" x14ac:dyDescent="0.35">
      <c r="A3653">
        <v>2351</v>
      </c>
      <c r="B3653" s="2">
        <v>41358</v>
      </c>
      <c r="C3653" s="3">
        <v>25.37</v>
      </c>
    </row>
    <row r="3654" spans="1:3" x14ac:dyDescent="0.35">
      <c r="A3654">
        <v>2352</v>
      </c>
      <c r="B3654" s="2">
        <v>41358</v>
      </c>
      <c r="C3654" s="3">
        <v>24.97</v>
      </c>
    </row>
    <row r="3655" spans="1:3" x14ac:dyDescent="0.35">
      <c r="A3655">
        <v>2353</v>
      </c>
      <c r="B3655" s="2">
        <v>41358</v>
      </c>
      <c r="C3655" s="3">
        <v>40.92</v>
      </c>
    </row>
    <row r="3656" spans="1:3" x14ac:dyDescent="0.35">
      <c r="A3656">
        <v>2354</v>
      </c>
      <c r="B3656" s="2">
        <v>41358</v>
      </c>
      <c r="C3656" s="3">
        <v>50.99</v>
      </c>
    </row>
    <row r="3657" spans="1:3" x14ac:dyDescent="0.35">
      <c r="A3657">
        <v>2355</v>
      </c>
      <c r="B3657" s="2">
        <v>41358</v>
      </c>
      <c r="C3657" s="3">
        <v>22.77</v>
      </c>
    </row>
    <row r="3658" spans="1:3" x14ac:dyDescent="0.35">
      <c r="A3658">
        <v>2356</v>
      </c>
      <c r="B3658" s="2">
        <v>41358</v>
      </c>
      <c r="C3658" s="3">
        <v>22.77</v>
      </c>
    </row>
    <row r="3659" spans="1:3" x14ac:dyDescent="0.35">
      <c r="A3659">
        <v>2357</v>
      </c>
      <c r="B3659" s="2">
        <v>41358</v>
      </c>
      <c r="C3659" s="3">
        <v>36.74</v>
      </c>
    </row>
    <row r="3660" spans="1:3" x14ac:dyDescent="0.35">
      <c r="A3660">
        <v>148</v>
      </c>
      <c r="B3660" s="2">
        <v>41357</v>
      </c>
      <c r="C3660" s="3">
        <v>23.77</v>
      </c>
    </row>
    <row r="3661" spans="1:3" x14ac:dyDescent="0.35">
      <c r="A3661">
        <v>179</v>
      </c>
      <c r="B3661" s="2">
        <v>41357</v>
      </c>
      <c r="C3661" s="3">
        <v>73.930000000000007</v>
      </c>
    </row>
    <row r="3662" spans="1:3" x14ac:dyDescent="0.35">
      <c r="A3662">
        <v>351</v>
      </c>
      <c r="B3662" s="2">
        <v>41357</v>
      </c>
      <c r="C3662" s="3">
        <v>23.77</v>
      </c>
    </row>
    <row r="3663" spans="1:3" x14ac:dyDescent="0.35">
      <c r="A3663">
        <v>485</v>
      </c>
      <c r="B3663" s="2">
        <v>41357</v>
      </c>
      <c r="C3663" s="3">
        <v>51.71</v>
      </c>
    </row>
    <row r="3664" spans="1:3" x14ac:dyDescent="0.35">
      <c r="A3664">
        <v>491</v>
      </c>
      <c r="B3664" s="2">
        <v>41357</v>
      </c>
      <c r="C3664" s="3">
        <v>53.93</v>
      </c>
    </row>
    <row r="3665" spans="1:3" x14ac:dyDescent="0.35">
      <c r="A3665">
        <v>601</v>
      </c>
      <c r="B3665" s="2">
        <v>41357</v>
      </c>
      <c r="C3665" s="3">
        <v>40.33</v>
      </c>
    </row>
    <row r="3666" spans="1:3" x14ac:dyDescent="0.35">
      <c r="A3666">
        <v>713</v>
      </c>
      <c r="B3666" s="2">
        <v>41357</v>
      </c>
      <c r="C3666" s="3">
        <v>36.74</v>
      </c>
    </row>
    <row r="3667" spans="1:3" x14ac:dyDescent="0.35">
      <c r="A3667">
        <v>751</v>
      </c>
      <c r="B3667" s="2">
        <v>41357</v>
      </c>
      <c r="C3667" s="3">
        <v>39.700000000000003</v>
      </c>
    </row>
    <row r="3668" spans="1:3" x14ac:dyDescent="0.35">
      <c r="A3668">
        <v>841</v>
      </c>
      <c r="B3668" s="2">
        <v>41357</v>
      </c>
      <c r="C3668" s="3">
        <v>53.32</v>
      </c>
    </row>
    <row r="3669" spans="1:3" x14ac:dyDescent="0.35">
      <c r="A3669">
        <v>1093</v>
      </c>
      <c r="B3669" s="2">
        <v>41357</v>
      </c>
      <c r="C3669" s="3">
        <v>50.94</v>
      </c>
    </row>
    <row r="3670" spans="1:3" x14ac:dyDescent="0.35">
      <c r="A3670">
        <v>1114</v>
      </c>
      <c r="B3670" s="2">
        <v>41357</v>
      </c>
      <c r="C3670" s="3">
        <v>56.28</v>
      </c>
    </row>
    <row r="3671" spans="1:3" x14ac:dyDescent="0.35">
      <c r="A3671">
        <v>1134</v>
      </c>
      <c r="B3671" s="2">
        <v>41357</v>
      </c>
      <c r="C3671" s="3">
        <v>60.98</v>
      </c>
    </row>
    <row r="3672" spans="1:3" x14ac:dyDescent="0.35">
      <c r="A3672">
        <v>1320</v>
      </c>
      <c r="B3672" s="2">
        <v>41357</v>
      </c>
      <c r="C3672" s="3">
        <v>25.96</v>
      </c>
    </row>
    <row r="3673" spans="1:3" x14ac:dyDescent="0.35">
      <c r="A3673">
        <v>1414</v>
      </c>
      <c r="B3673" s="2">
        <v>41357</v>
      </c>
      <c r="C3673" s="3">
        <v>34.99</v>
      </c>
    </row>
    <row r="3674" spans="1:3" x14ac:dyDescent="0.35">
      <c r="A3674">
        <v>1469</v>
      </c>
      <c r="B3674" s="2">
        <v>41357</v>
      </c>
      <c r="C3674" s="3">
        <v>111.96</v>
      </c>
    </row>
    <row r="3675" spans="1:3" x14ac:dyDescent="0.35">
      <c r="A3675">
        <v>1507</v>
      </c>
      <c r="B3675" s="2">
        <v>41357</v>
      </c>
      <c r="C3675" s="3">
        <v>20.77</v>
      </c>
    </row>
    <row r="3676" spans="1:3" x14ac:dyDescent="0.35">
      <c r="A3676">
        <v>1539</v>
      </c>
      <c r="B3676" s="2">
        <v>41357</v>
      </c>
      <c r="C3676" s="3">
        <v>52.1</v>
      </c>
    </row>
    <row r="3677" spans="1:3" x14ac:dyDescent="0.35">
      <c r="A3677">
        <v>1646</v>
      </c>
      <c r="B3677" s="2">
        <v>41357</v>
      </c>
      <c r="C3677" s="3">
        <v>49.31</v>
      </c>
    </row>
    <row r="3678" spans="1:3" x14ac:dyDescent="0.35">
      <c r="A3678">
        <v>1901</v>
      </c>
      <c r="B3678" s="2">
        <v>41357</v>
      </c>
      <c r="C3678" s="3">
        <v>49.35</v>
      </c>
    </row>
    <row r="3679" spans="1:3" x14ac:dyDescent="0.35">
      <c r="A3679">
        <v>1911</v>
      </c>
      <c r="B3679" s="2">
        <v>41357</v>
      </c>
      <c r="C3679" s="3">
        <v>23.79</v>
      </c>
    </row>
    <row r="3680" spans="1:3" x14ac:dyDescent="0.35">
      <c r="A3680">
        <v>1929</v>
      </c>
      <c r="B3680" s="2">
        <v>41357</v>
      </c>
      <c r="C3680" s="3">
        <v>20.77</v>
      </c>
    </row>
    <row r="3681" spans="1:3" x14ac:dyDescent="0.35">
      <c r="A3681">
        <v>1980</v>
      </c>
      <c r="B3681" s="2">
        <v>41357</v>
      </c>
      <c r="C3681" s="3">
        <v>71.25</v>
      </c>
    </row>
    <row r="3682" spans="1:3" x14ac:dyDescent="0.35">
      <c r="A3682">
        <v>2123</v>
      </c>
      <c r="B3682" s="2">
        <v>41357</v>
      </c>
      <c r="C3682" s="3">
        <v>37.56</v>
      </c>
    </row>
    <row r="3683" spans="1:3" x14ac:dyDescent="0.35">
      <c r="A3683">
        <v>2166</v>
      </c>
      <c r="B3683" s="2">
        <v>41357</v>
      </c>
      <c r="C3683" s="3">
        <v>32.54</v>
      </c>
    </row>
    <row r="3684" spans="1:3" x14ac:dyDescent="0.35">
      <c r="A3684">
        <v>2177</v>
      </c>
      <c r="B3684" s="2">
        <v>41357</v>
      </c>
      <c r="C3684" s="3">
        <v>23.97</v>
      </c>
    </row>
    <row r="3685" spans="1:3" x14ac:dyDescent="0.35">
      <c r="A3685">
        <v>2295</v>
      </c>
      <c r="B3685" s="2">
        <v>41357</v>
      </c>
      <c r="C3685" s="3">
        <v>31.76</v>
      </c>
    </row>
    <row r="3686" spans="1:3" x14ac:dyDescent="0.35">
      <c r="A3686">
        <v>2296</v>
      </c>
      <c r="B3686" s="2">
        <v>41357</v>
      </c>
      <c r="C3686" s="3">
        <v>56.11</v>
      </c>
    </row>
    <row r="3687" spans="1:3" x14ac:dyDescent="0.35">
      <c r="A3687">
        <v>2297</v>
      </c>
      <c r="B3687" s="2">
        <v>41357</v>
      </c>
      <c r="C3687" s="3">
        <v>46.95</v>
      </c>
    </row>
    <row r="3688" spans="1:3" x14ac:dyDescent="0.35">
      <c r="A3688">
        <v>2298</v>
      </c>
      <c r="B3688" s="2">
        <v>41357</v>
      </c>
      <c r="C3688" s="3">
        <v>40.99</v>
      </c>
    </row>
    <row r="3689" spans="1:3" x14ac:dyDescent="0.35">
      <c r="A3689">
        <v>2299</v>
      </c>
      <c r="B3689" s="2">
        <v>41357</v>
      </c>
      <c r="C3689" s="3">
        <v>50.37</v>
      </c>
    </row>
    <row r="3690" spans="1:3" x14ac:dyDescent="0.35">
      <c r="A3690">
        <v>2300</v>
      </c>
      <c r="B3690" s="2">
        <v>41357</v>
      </c>
      <c r="C3690" s="3">
        <v>26.99</v>
      </c>
    </row>
    <row r="3691" spans="1:3" x14ac:dyDescent="0.35">
      <c r="A3691">
        <v>2301</v>
      </c>
      <c r="B3691" s="2">
        <v>41357</v>
      </c>
      <c r="C3691" s="3">
        <v>37.729999999999997</v>
      </c>
    </row>
    <row r="3692" spans="1:3" x14ac:dyDescent="0.35">
      <c r="A3692">
        <v>2302</v>
      </c>
      <c r="B3692" s="2">
        <v>41357</v>
      </c>
      <c r="C3692" s="3">
        <v>25.96</v>
      </c>
    </row>
    <row r="3693" spans="1:3" x14ac:dyDescent="0.35">
      <c r="A3693">
        <v>2303</v>
      </c>
      <c r="B3693" s="2">
        <v>41357</v>
      </c>
      <c r="C3693" s="3">
        <v>25.37</v>
      </c>
    </row>
    <row r="3694" spans="1:3" x14ac:dyDescent="0.35">
      <c r="A3694">
        <v>2304</v>
      </c>
      <c r="B3694" s="2">
        <v>41357</v>
      </c>
      <c r="C3694" s="3">
        <v>24.38</v>
      </c>
    </row>
    <row r="3695" spans="1:3" x14ac:dyDescent="0.35">
      <c r="A3695">
        <v>2305</v>
      </c>
      <c r="B3695" s="2">
        <v>41357</v>
      </c>
      <c r="C3695" s="3">
        <v>28.9</v>
      </c>
    </row>
    <row r="3696" spans="1:3" x14ac:dyDescent="0.35">
      <c r="A3696">
        <v>2306</v>
      </c>
      <c r="B3696" s="2">
        <v>41357</v>
      </c>
      <c r="C3696" s="3">
        <v>52.1</v>
      </c>
    </row>
    <row r="3697" spans="1:3" x14ac:dyDescent="0.35">
      <c r="A3697">
        <v>2307</v>
      </c>
      <c r="B3697" s="2">
        <v>41357</v>
      </c>
      <c r="C3697" s="3">
        <v>22.77</v>
      </c>
    </row>
    <row r="3698" spans="1:3" x14ac:dyDescent="0.35">
      <c r="A3698">
        <v>2308</v>
      </c>
      <c r="B3698" s="2">
        <v>41357</v>
      </c>
      <c r="C3698" s="3">
        <v>64.959999999999994</v>
      </c>
    </row>
    <row r="3699" spans="1:3" x14ac:dyDescent="0.35">
      <c r="A3699">
        <v>2309</v>
      </c>
      <c r="B3699" s="2">
        <v>41357</v>
      </c>
      <c r="C3699" s="3">
        <v>42.92</v>
      </c>
    </row>
    <row r="3700" spans="1:3" x14ac:dyDescent="0.35">
      <c r="A3700">
        <v>2310</v>
      </c>
      <c r="B3700" s="2">
        <v>41357</v>
      </c>
      <c r="C3700" s="3">
        <v>38.28</v>
      </c>
    </row>
    <row r="3701" spans="1:3" x14ac:dyDescent="0.35">
      <c r="A3701">
        <v>2311</v>
      </c>
      <c r="B3701" s="2">
        <v>41357</v>
      </c>
      <c r="C3701" s="3">
        <v>49.33</v>
      </c>
    </row>
    <row r="3702" spans="1:3" x14ac:dyDescent="0.35">
      <c r="A3702">
        <v>2312</v>
      </c>
      <c r="B3702" s="2">
        <v>41357</v>
      </c>
      <c r="C3702" s="3">
        <v>22.77</v>
      </c>
    </row>
    <row r="3703" spans="1:3" x14ac:dyDescent="0.35">
      <c r="A3703">
        <v>2313</v>
      </c>
      <c r="B3703" s="2">
        <v>41357</v>
      </c>
      <c r="C3703" s="3">
        <v>25.37</v>
      </c>
    </row>
    <row r="3704" spans="1:3" x14ac:dyDescent="0.35">
      <c r="A3704">
        <v>2314</v>
      </c>
      <c r="B3704" s="2">
        <v>41357</v>
      </c>
      <c r="C3704" s="3">
        <v>70.25</v>
      </c>
    </row>
    <row r="3705" spans="1:3" x14ac:dyDescent="0.35">
      <c r="A3705">
        <v>2315</v>
      </c>
      <c r="B3705" s="2">
        <v>41357</v>
      </c>
      <c r="C3705" s="3">
        <v>45.31</v>
      </c>
    </row>
    <row r="3706" spans="1:3" x14ac:dyDescent="0.35">
      <c r="A3706">
        <v>2316</v>
      </c>
      <c r="B3706" s="2">
        <v>41357</v>
      </c>
      <c r="C3706" s="3">
        <v>26.96</v>
      </c>
    </row>
    <row r="3707" spans="1:3" x14ac:dyDescent="0.35">
      <c r="A3707">
        <v>2317</v>
      </c>
      <c r="B3707" s="2">
        <v>41357</v>
      </c>
      <c r="C3707" s="3">
        <v>48.5</v>
      </c>
    </row>
    <row r="3708" spans="1:3" x14ac:dyDescent="0.35">
      <c r="A3708">
        <v>2318</v>
      </c>
      <c r="B3708" s="2">
        <v>41357</v>
      </c>
      <c r="C3708" s="3">
        <v>30.97</v>
      </c>
    </row>
    <row r="3709" spans="1:3" x14ac:dyDescent="0.35">
      <c r="A3709">
        <v>2319</v>
      </c>
      <c r="B3709" s="2">
        <v>41357</v>
      </c>
      <c r="C3709" s="3">
        <v>23.77</v>
      </c>
    </row>
    <row r="3710" spans="1:3" x14ac:dyDescent="0.35">
      <c r="A3710">
        <v>2320</v>
      </c>
      <c r="B3710" s="2">
        <v>41357</v>
      </c>
      <c r="C3710" s="3">
        <v>52.91</v>
      </c>
    </row>
    <row r="3711" spans="1:3" x14ac:dyDescent="0.35">
      <c r="A3711">
        <v>2321</v>
      </c>
      <c r="B3711" s="2">
        <v>41357</v>
      </c>
      <c r="C3711" s="3">
        <v>40.99</v>
      </c>
    </row>
    <row r="3712" spans="1:3" x14ac:dyDescent="0.35">
      <c r="A3712">
        <v>2322</v>
      </c>
      <c r="B3712" s="2">
        <v>41357</v>
      </c>
      <c r="C3712" s="3">
        <v>44.14</v>
      </c>
    </row>
    <row r="3713" spans="1:3" x14ac:dyDescent="0.35">
      <c r="A3713">
        <v>2323</v>
      </c>
      <c r="B3713" s="2">
        <v>41357</v>
      </c>
      <c r="C3713" s="3">
        <v>24.99</v>
      </c>
    </row>
    <row r="3714" spans="1:3" x14ac:dyDescent="0.35">
      <c r="A3714">
        <v>2324</v>
      </c>
      <c r="B3714" s="2">
        <v>41357</v>
      </c>
      <c r="C3714" s="3">
        <v>34.99</v>
      </c>
    </row>
    <row r="3715" spans="1:3" x14ac:dyDescent="0.35">
      <c r="A3715">
        <v>2325</v>
      </c>
      <c r="B3715" s="2">
        <v>41357</v>
      </c>
      <c r="C3715" s="3">
        <v>32.700000000000003</v>
      </c>
    </row>
    <row r="3716" spans="1:3" x14ac:dyDescent="0.35">
      <c r="A3716">
        <v>2326</v>
      </c>
      <c r="B3716" s="2">
        <v>41357</v>
      </c>
      <c r="C3716" s="3">
        <v>29.74</v>
      </c>
    </row>
    <row r="3717" spans="1:3" x14ac:dyDescent="0.35">
      <c r="A3717">
        <v>2327</v>
      </c>
      <c r="B3717" s="2">
        <v>41357</v>
      </c>
      <c r="C3717" s="3">
        <v>74.84</v>
      </c>
    </row>
    <row r="3718" spans="1:3" x14ac:dyDescent="0.35">
      <c r="A3718">
        <v>257</v>
      </c>
      <c r="B3718" s="2">
        <v>41356</v>
      </c>
      <c r="C3718" s="3">
        <v>25.37</v>
      </c>
    </row>
    <row r="3719" spans="1:3" x14ac:dyDescent="0.35">
      <c r="A3719">
        <v>451</v>
      </c>
      <c r="B3719" s="2">
        <v>41356</v>
      </c>
      <c r="C3719" s="3">
        <v>94.39</v>
      </c>
    </row>
    <row r="3720" spans="1:3" x14ac:dyDescent="0.35">
      <c r="A3720">
        <v>517</v>
      </c>
      <c r="B3720" s="2">
        <v>41356</v>
      </c>
      <c r="C3720" s="3">
        <v>46.31</v>
      </c>
    </row>
    <row r="3721" spans="1:3" x14ac:dyDescent="0.35">
      <c r="A3721">
        <v>693</v>
      </c>
      <c r="B3721" s="2">
        <v>41356</v>
      </c>
      <c r="C3721" s="3">
        <v>56.28</v>
      </c>
    </row>
    <row r="3722" spans="1:3" x14ac:dyDescent="0.35">
      <c r="A3722">
        <v>977</v>
      </c>
      <c r="B3722" s="2">
        <v>41356</v>
      </c>
      <c r="C3722" s="3">
        <v>33.97</v>
      </c>
    </row>
    <row r="3723" spans="1:3" x14ac:dyDescent="0.35">
      <c r="A3723">
        <v>1245</v>
      </c>
      <c r="B3723" s="2">
        <v>41356</v>
      </c>
      <c r="C3723" s="3">
        <v>52.56</v>
      </c>
    </row>
    <row r="3724" spans="1:3" x14ac:dyDescent="0.35">
      <c r="A3724">
        <v>1368</v>
      </c>
      <c r="B3724" s="2">
        <v>41356</v>
      </c>
      <c r="C3724" s="3">
        <v>73.58</v>
      </c>
    </row>
    <row r="3725" spans="1:3" x14ac:dyDescent="0.35">
      <c r="A3725">
        <v>1626</v>
      </c>
      <c r="B3725" s="2">
        <v>41356</v>
      </c>
      <c r="C3725" s="3">
        <v>59.36</v>
      </c>
    </row>
    <row r="3726" spans="1:3" x14ac:dyDescent="0.35">
      <c r="A3726">
        <v>1700</v>
      </c>
      <c r="B3726" s="2">
        <v>41356</v>
      </c>
      <c r="C3726" s="3">
        <v>15.79</v>
      </c>
    </row>
    <row r="3727" spans="1:3" x14ac:dyDescent="0.35">
      <c r="A3727">
        <v>1756</v>
      </c>
      <c r="B3727" s="2">
        <v>41356</v>
      </c>
      <c r="C3727" s="3">
        <v>37.130000000000003</v>
      </c>
    </row>
    <row r="3728" spans="1:3" x14ac:dyDescent="0.35">
      <c r="A3728">
        <v>1887</v>
      </c>
      <c r="B3728" s="2">
        <v>41356</v>
      </c>
      <c r="C3728" s="3">
        <v>85.32</v>
      </c>
    </row>
    <row r="3729" spans="1:3" x14ac:dyDescent="0.35">
      <c r="A3729">
        <v>1901</v>
      </c>
      <c r="B3729" s="2">
        <v>41356</v>
      </c>
      <c r="C3729" s="3">
        <v>262.02</v>
      </c>
    </row>
    <row r="3730" spans="1:3" x14ac:dyDescent="0.35">
      <c r="A3730">
        <v>2133</v>
      </c>
      <c r="B3730" s="2">
        <v>41356</v>
      </c>
      <c r="C3730" s="3">
        <v>50.94</v>
      </c>
    </row>
    <row r="3731" spans="1:3" x14ac:dyDescent="0.35">
      <c r="A3731">
        <v>2163</v>
      </c>
      <c r="B3731" s="2">
        <v>41356</v>
      </c>
      <c r="C3731" s="3">
        <v>56.48</v>
      </c>
    </row>
    <row r="3732" spans="1:3" x14ac:dyDescent="0.35">
      <c r="A3732">
        <v>2271</v>
      </c>
      <c r="B3732" s="2">
        <v>41356</v>
      </c>
      <c r="C3732" s="3">
        <v>45.77</v>
      </c>
    </row>
    <row r="3733" spans="1:3" x14ac:dyDescent="0.35">
      <c r="A3733">
        <v>2272</v>
      </c>
      <c r="B3733" s="2">
        <v>41356</v>
      </c>
      <c r="C3733" s="3">
        <v>32.76</v>
      </c>
    </row>
    <row r="3734" spans="1:3" x14ac:dyDescent="0.35">
      <c r="A3734">
        <v>2273</v>
      </c>
      <c r="B3734" s="2">
        <v>41356</v>
      </c>
      <c r="C3734" s="3">
        <v>22.77</v>
      </c>
    </row>
    <row r="3735" spans="1:3" x14ac:dyDescent="0.35">
      <c r="A3735">
        <v>2274</v>
      </c>
      <c r="B3735" s="2">
        <v>41356</v>
      </c>
      <c r="C3735" s="3">
        <v>71.19</v>
      </c>
    </row>
    <row r="3736" spans="1:3" x14ac:dyDescent="0.35">
      <c r="A3736">
        <v>2275</v>
      </c>
      <c r="B3736" s="2">
        <v>41356</v>
      </c>
      <c r="C3736" s="3">
        <v>40.729999999999997</v>
      </c>
    </row>
    <row r="3737" spans="1:3" x14ac:dyDescent="0.35">
      <c r="A3737">
        <v>2276</v>
      </c>
      <c r="B3737" s="2">
        <v>41356</v>
      </c>
      <c r="C3737" s="3">
        <v>37.770000000000003</v>
      </c>
    </row>
    <row r="3738" spans="1:3" x14ac:dyDescent="0.35">
      <c r="A3738">
        <v>2277</v>
      </c>
      <c r="B3738" s="2">
        <v>41356</v>
      </c>
      <c r="C3738" s="3">
        <v>55.73</v>
      </c>
    </row>
    <row r="3739" spans="1:3" x14ac:dyDescent="0.35">
      <c r="A3739">
        <v>2278</v>
      </c>
      <c r="B3739" s="2">
        <v>41356</v>
      </c>
      <c r="C3739" s="3">
        <v>39.729999999999997</v>
      </c>
    </row>
    <row r="3740" spans="1:3" x14ac:dyDescent="0.35">
      <c r="A3740">
        <v>2279</v>
      </c>
      <c r="B3740" s="2">
        <v>41356</v>
      </c>
      <c r="C3740" s="3">
        <v>39.47</v>
      </c>
    </row>
    <row r="3741" spans="1:3" x14ac:dyDescent="0.35">
      <c r="A3741">
        <v>2280</v>
      </c>
      <c r="B3741" s="2">
        <v>41356</v>
      </c>
      <c r="C3741" s="3">
        <v>44.72</v>
      </c>
    </row>
    <row r="3742" spans="1:3" x14ac:dyDescent="0.35">
      <c r="A3742">
        <v>2281</v>
      </c>
      <c r="B3742" s="2">
        <v>41356</v>
      </c>
      <c r="C3742" s="3">
        <v>22.77</v>
      </c>
    </row>
    <row r="3743" spans="1:3" x14ac:dyDescent="0.35">
      <c r="A3743">
        <v>2282</v>
      </c>
      <c r="B3743" s="2">
        <v>41356</v>
      </c>
      <c r="C3743" s="3">
        <v>40.14</v>
      </c>
    </row>
    <row r="3744" spans="1:3" x14ac:dyDescent="0.35">
      <c r="A3744">
        <v>2283</v>
      </c>
      <c r="B3744" s="2">
        <v>41356</v>
      </c>
      <c r="C3744" s="3">
        <v>18.78</v>
      </c>
    </row>
    <row r="3745" spans="1:3" x14ac:dyDescent="0.35">
      <c r="A3745">
        <v>2284</v>
      </c>
      <c r="B3745" s="2">
        <v>41356</v>
      </c>
      <c r="C3745" s="3">
        <v>25.37</v>
      </c>
    </row>
    <row r="3746" spans="1:3" x14ac:dyDescent="0.35">
      <c r="A3746">
        <v>2285</v>
      </c>
      <c r="B3746" s="2">
        <v>41356</v>
      </c>
      <c r="C3746" s="3">
        <v>47.9</v>
      </c>
    </row>
    <row r="3747" spans="1:3" x14ac:dyDescent="0.35">
      <c r="A3747">
        <v>2286</v>
      </c>
      <c r="B3747" s="2">
        <v>41356</v>
      </c>
      <c r="C3747" s="3">
        <v>30.77</v>
      </c>
    </row>
    <row r="3748" spans="1:3" x14ac:dyDescent="0.35">
      <c r="A3748">
        <v>2287</v>
      </c>
      <c r="B3748" s="2">
        <v>41356</v>
      </c>
      <c r="C3748" s="3">
        <v>46.91</v>
      </c>
    </row>
    <row r="3749" spans="1:3" x14ac:dyDescent="0.35">
      <c r="A3749">
        <v>2288</v>
      </c>
      <c r="B3749" s="2">
        <v>41356</v>
      </c>
      <c r="C3749" s="3">
        <v>52.31</v>
      </c>
    </row>
    <row r="3750" spans="1:3" x14ac:dyDescent="0.35">
      <c r="A3750">
        <v>2289</v>
      </c>
      <c r="B3750" s="2">
        <v>41356</v>
      </c>
      <c r="C3750" s="3">
        <v>25.99</v>
      </c>
    </row>
    <row r="3751" spans="1:3" x14ac:dyDescent="0.35">
      <c r="A3751">
        <v>2290</v>
      </c>
      <c r="B3751" s="2">
        <v>41356</v>
      </c>
      <c r="C3751" s="3">
        <v>38.130000000000003</v>
      </c>
    </row>
    <row r="3752" spans="1:3" x14ac:dyDescent="0.35">
      <c r="A3752">
        <v>2291</v>
      </c>
      <c r="B3752" s="2">
        <v>41356</v>
      </c>
      <c r="C3752" s="3">
        <v>24.97</v>
      </c>
    </row>
    <row r="3753" spans="1:3" x14ac:dyDescent="0.35">
      <c r="A3753">
        <v>2292</v>
      </c>
      <c r="B3753" s="2">
        <v>41356</v>
      </c>
      <c r="C3753" s="3">
        <v>22.77</v>
      </c>
    </row>
    <row r="3754" spans="1:3" x14ac:dyDescent="0.35">
      <c r="A3754">
        <v>2293</v>
      </c>
      <c r="B3754" s="2">
        <v>41356</v>
      </c>
      <c r="C3754" s="3">
        <v>44.72</v>
      </c>
    </row>
    <row r="3755" spans="1:3" x14ac:dyDescent="0.35">
      <c r="A3755">
        <v>2294</v>
      </c>
      <c r="B3755" s="2">
        <v>41356</v>
      </c>
      <c r="C3755" s="3">
        <v>31.76</v>
      </c>
    </row>
    <row r="3756" spans="1:3" x14ac:dyDescent="0.35">
      <c r="A3756">
        <v>79</v>
      </c>
      <c r="B3756" s="2">
        <v>41355</v>
      </c>
      <c r="C3756" s="3">
        <v>25.37</v>
      </c>
    </row>
    <row r="3757" spans="1:3" x14ac:dyDescent="0.35">
      <c r="A3757">
        <v>211</v>
      </c>
      <c r="B3757" s="2">
        <v>41355</v>
      </c>
      <c r="C3757" s="3">
        <v>91.21</v>
      </c>
    </row>
    <row r="3758" spans="1:3" x14ac:dyDescent="0.35">
      <c r="A3758">
        <v>483</v>
      </c>
      <c r="B3758" s="2">
        <v>41355</v>
      </c>
      <c r="C3758" s="3">
        <v>22.97</v>
      </c>
    </row>
    <row r="3759" spans="1:3" x14ac:dyDescent="0.35">
      <c r="A3759">
        <v>523</v>
      </c>
      <c r="B3759" s="2">
        <v>41355</v>
      </c>
      <c r="C3759" s="3">
        <v>31.86</v>
      </c>
    </row>
    <row r="3760" spans="1:3" x14ac:dyDescent="0.35">
      <c r="A3760">
        <v>596</v>
      </c>
      <c r="B3760" s="2">
        <v>41355</v>
      </c>
      <c r="C3760" s="3">
        <v>23.77</v>
      </c>
    </row>
    <row r="3761" spans="1:3" x14ac:dyDescent="0.35">
      <c r="A3761">
        <v>621</v>
      </c>
      <c r="B3761" s="2">
        <v>41355</v>
      </c>
      <c r="C3761" s="3">
        <v>30.99</v>
      </c>
    </row>
    <row r="3762" spans="1:3" x14ac:dyDescent="0.35">
      <c r="A3762">
        <v>1334</v>
      </c>
      <c r="B3762" s="2">
        <v>41355</v>
      </c>
      <c r="C3762" s="3">
        <v>26.3</v>
      </c>
    </row>
    <row r="3763" spans="1:3" x14ac:dyDescent="0.35">
      <c r="A3763">
        <v>1770</v>
      </c>
      <c r="B3763" s="2">
        <v>41355</v>
      </c>
      <c r="C3763" s="3">
        <v>23.77</v>
      </c>
    </row>
    <row r="3764" spans="1:3" x14ac:dyDescent="0.35">
      <c r="A3764">
        <v>1777</v>
      </c>
      <c r="B3764" s="2">
        <v>41355</v>
      </c>
      <c r="C3764" s="3">
        <v>49.12</v>
      </c>
    </row>
    <row r="3765" spans="1:3" x14ac:dyDescent="0.35">
      <c r="A3765">
        <v>1894</v>
      </c>
      <c r="B3765" s="2">
        <v>41355</v>
      </c>
      <c r="C3765" s="3">
        <v>56.73</v>
      </c>
    </row>
    <row r="3766" spans="1:3" x14ac:dyDescent="0.35">
      <c r="A3766">
        <v>1901</v>
      </c>
      <c r="B3766" s="2">
        <v>41355</v>
      </c>
      <c r="C3766" s="3">
        <v>56.34</v>
      </c>
    </row>
    <row r="3767" spans="1:3" x14ac:dyDescent="0.35">
      <c r="A3767">
        <v>1959</v>
      </c>
      <c r="B3767" s="2">
        <v>41355</v>
      </c>
      <c r="C3767" s="3">
        <v>24.97</v>
      </c>
    </row>
    <row r="3768" spans="1:3" x14ac:dyDescent="0.35">
      <c r="A3768">
        <v>2005</v>
      </c>
      <c r="B3768" s="2">
        <v>41355</v>
      </c>
      <c r="C3768" s="3">
        <v>78.45</v>
      </c>
    </row>
    <row r="3769" spans="1:3" x14ac:dyDescent="0.35">
      <c r="A3769">
        <v>2098</v>
      </c>
      <c r="B3769" s="2">
        <v>41355</v>
      </c>
      <c r="C3769" s="3">
        <v>94.34</v>
      </c>
    </row>
    <row r="3770" spans="1:3" x14ac:dyDescent="0.35">
      <c r="A3770">
        <v>2179</v>
      </c>
      <c r="B3770" s="2">
        <v>41355</v>
      </c>
      <c r="C3770" s="3">
        <v>24.97</v>
      </c>
    </row>
    <row r="3771" spans="1:3" x14ac:dyDescent="0.35">
      <c r="A3771">
        <v>2183</v>
      </c>
      <c r="B3771" s="2">
        <v>41355</v>
      </c>
      <c r="C3771" s="3">
        <v>53.13</v>
      </c>
    </row>
    <row r="3772" spans="1:3" x14ac:dyDescent="0.35">
      <c r="A3772">
        <v>2247</v>
      </c>
      <c r="B3772" s="2">
        <v>41355</v>
      </c>
      <c r="C3772" s="3">
        <v>123.2</v>
      </c>
    </row>
    <row r="3773" spans="1:3" x14ac:dyDescent="0.35">
      <c r="A3773">
        <v>2248</v>
      </c>
      <c r="B3773" s="2">
        <v>41355</v>
      </c>
      <c r="C3773" s="3">
        <v>55.3</v>
      </c>
    </row>
    <row r="3774" spans="1:3" x14ac:dyDescent="0.35">
      <c r="A3774">
        <v>2249</v>
      </c>
      <c r="B3774" s="2">
        <v>41355</v>
      </c>
      <c r="C3774" s="3">
        <v>44.37</v>
      </c>
    </row>
    <row r="3775" spans="1:3" x14ac:dyDescent="0.35">
      <c r="A3775">
        <v>2250</v>
      </c>
      <c r="B3775" s="2">
        <v>41355</v>
      </c>
      <c r="C3775" s="3">
        <v>68.739999999999995</v>
      </c>
    </row>
    <row r="3776" spans="1:3" x14ac:dyDescent="0.35">
      <c r="A3776">
        <v>2251</v>
      </c>
      <c r="B3776" s="2">
        <v>41355</v>
      </c>
      <c r="C3776" s="3">
        <v>26.76</v>
      </c>
    </row>
    <row r="3777" spans="1:3" x14ac:dyDescent="0.35">
      <c r="A3777">
        <v>2252</v>
      </c>
      <c r="B3777" s="2">
        <v>41355</v>
      </c>
      <c r="C3777" s="3">
        <v>83.63</v>
      </c>
    </row>
    <row r="3778" spans="1:3" x14ac:dyDescent="0.35">
      <c r="A3778">
        <v>2253</v>
      </c>
      <c r="B3778" s="2">
        <v>41355</v>
      </c>
      <c r="C3778" s="3">
        <v>69.709999999999994</v>
      </c>
    </row>
    <row r="3779" spans="1:3" x14ac:dyDescent="0.35">
      <c r="A3779">
        <v>2254</v>
      </c>
      <c r="B3779" s="2">
        <v>41355</v>
      </c>
      <c r="C3779" s="3">
        <v>58.48</v>
      </c>
    </row>
    <row r="3780" spans="1:3" x14ac:dyDescent="0.35">
      <c r="A3780">
        <v>2255</v>
      </c>
      <c r="B3780" s="2">
        <v>41355</v>
      </c>
      <c r="C3780" s="3">
        <v>24.97</v>
      </c>
    </row>
    <row r="3781" spans="1:3" x14ac:dyDescent="0.35">
      <c r="A3781">
        <v>2256</v>
      </c>
      <c r="B3781" s="2">
        <v>41355</v>
      </c>
      <c r="C3781" s="3">
        <v>26.76</v>
      </c>
    </row>
    <row r="3782" spans="1:3" x14ac:dyDescent="0.35">
      <c r="A3782">
        <v>2257</v>
      </c>
      <c r="B3782" s="2">
        <v>41355</v>
      </c>
      <c r="C3782" s="3">
        <v>55.13</v>
      </c>
    </row>
    <row r="3783" spans="1:3" x14ac:dyDescent="0.35">
      <c r="A3783">
        <v>2258</v>
      </c>
      <c r="B3783" s="2">
        <v>41355</v>
      </c>
      <c r="C3783" s="3">
        <v>83.45</v>
      </c>
    </row>
    <row r="3784" spans="1:3" x14ac:dyDescent="0.35">
      <c r="A3784">
        <v>2259</v>
      </c>
      <c r="B3784" s="2">
        <v>41355</v>
      </c>
      <c r="C3784" s="3">
        <v>54.11</v>
      </c>
    </row>
    <row r="3785" spans="1:3" x14ac:dyDescent="0.35">
      <c r="A3785">
        <v>2260</v>
      </c>
      <c r="B3785" s="2">
        <v>41355</v>
      </c>
      <c r="C3785" s="3">
        <v>39.340000000000003</v>
      </c>
    </row>
    <row r="3786" spans="1:3" x14ac:dyDescent="0.35">
      <c r="A3786">
        <v>2261</v>
      </c>
      <c r="B3786" s="2">
        <v>41355</v>
      </c>
      <c r="C3786" s="3">
        <v>66.48</v>
      </c>
    </row>
    <row r="3787" spans="1:3" x14ac:dyDescent="0.35">
      <c r="A3787">
        <v>2262</v>
      </c>
      <c r="B3787" s="2">
        <v>41355</v>
      </c>
      <c r="C3787" s="3">
        <v>47.76</v>
      </c>
    </row>
    <row r="3788" spans="1:3" x14ac:dyDescent="0.35">
      <c r="A3788">
        <v>2263</v>
      </c>
      <c r="B3788" s="2">
        <v>41355</v>
      </c>
      <c r="C3788" s="3">
        <v>55.29</v>
      </c>
    </row>
    <row r="3789" spans="1:3" x14ac:dyDescent="0.35">
      <c r="A3789">
        <v>2264</v>
      </c>
      <c r="B3789" s="2">
        <v>41355</v>
      </c>
      <c r="C3789" s="3">
        <v>33.54</v>
      </c>
    </row>
    <row r="3790" spans="1:3" x14ac:dyDescent="0.35">
      <c r="A3790">
        <v>2265</v>
      </c>
      <c r="B3790" s="2">
        <v>41355</v>
      </c>
      <c r="C3790" s="3">
        <v>24.97</v>
      </c>
    </row>
    <row r="3791" spans="1:3" x14ac:dyDescent="0.35">
      <c r="A3791">
        <v>2266</v>
      </c>
      <c r="B3791" s="2">
        <v>41355</v>
      </c>
      <c r="C3791" s="3">
        <v>22.77</v>
      </c>
    </row>
    <row r="3792" spans="1:3" x14ac:dyDescent="0.35">
      <c r="A3792">
        <v>2267</v>
      </c>
      <c r="B3792" s="2">
        <v>41355</v>
      </c>
      <c r="C3792" s="3">
        <v>60.68</v>
      </c>
    </row>
    <row r="3793" spans="1:3" x14ac:dyDescent="0.35">
      <c r="A3793">
        <v>2268</v>
      </c>
      <c r="B3793" s="2">
        <v>41355</v>
      </c>
      <c r="C3793" s="3">
        <v>30.99</v>
      </c>
    </row>
    <row r="3794" spans="1:3" x14ac:dyDescent="0.35">
      <c r="A3794">
        <v>2269</v>
      </c>
      <c r="B3794" s="2">
        <v>41355</v>
      </c>
      <c r="C3794" s="3">
        <v>23.9</v>
      </c>
    </row>
    <row r="3795" spans="1:3" x14ac:dyDescent="0.35">
      <c r="A3795">
        <v>2270</v>
      </c>
      <c r="B3795" s="2">
        <v>41355</v>
      </c>
      <c r="C3795" s="3">
        <v>35.99</v>
      </c>
    </row>
    <row r="3796" spans="1:3" x14ac:dyDescent="0.35">
      <c r="A3796">
        <v>276</v>
      </c>
      <c r="B3796" s="2">
        <v>41354</v>
      </c>
      <c r="C3796" s="3">
        <v>20.77</v>
      </c>
    </row>
    <row r="3797" spans="1:3" x14ac:dyDescent="0.35">
      <c r="A3797">
        <v>461</v>
      </c>
      <c r="B3797" s="2">
        <v>41354</v>
      </c>
      <c r="C3797" s="3">
        <v>33.770000000000003</v>
      </c>
    </row>
    <row r="3798" spans="1:3" x14ac:dyDescent="0.35">
      <c r="A3798">
        <v>463</v>
      </c>
      <c r="B3798" s="2">
        <v>41354</v>
      </c>
      <c r="C3798" s="3">
        <v>69.069999999999993</v>
      </c>
    </row>
    <row r="3799" spans="1:3" x14ac:dyDescent="0.35">
      <c r="A3799">
        <v>750</v>
      </c>
      <c r="B3799" s="2">
        <v>41354</v>
      </c>
      <c r="C3799" s="3">
        <v>17.79</v>
      </c>
    </row>
    <row r="3800" spans="1:3" x14ac:dyDescent="0.35">
      <c r="A3800">
        <v>794</v>
      </c>
      <c r="B3800" s="2">
        <v>41354</v>
      </c>
      <c r="C3800" s="3">
        <v>34.36</v>
      </c>
    </row>
    <row r="3801" spans="1:3" x14ac:dyDescent="0.35">
      <c r="A3801">
        <v>841</v>
      </c>
      <c r="B3801" s="2">
        <v>41354</v>
      </c>
      <c r="C3801" s="3">
        <v>20.99</v>
      </c>
    </row>
    <row r="3802" spans="1:3" x14ac:dyDescent="0.35">
      <c r="A3802">
        <v>850</v>
      </c>
      <c r="B3802" s="2">
        <v>41354</v>
      </c>
      <c r="C3802" s="3">
        <v>69.14</v>
      </c>
    </row>
    <row r="3803" spans="1:3" x14ac:dyDescent="0.35">
      <c r="A3803">
        <v>948</v>
      </c>
      <c r="B3803" s="2">
        <v>41354</v>
      </c>
      <c r="C3803" s="3">
        <v>25.96</v>
      </c>
    </row>
    <row r="3804" spans="1:3" x14ac:dyDescent="0.35">
      <c r="A3804">
        <v>1125</v>
      </c>
      <c r="B3804" s="2">
        <v>41354</v>
      </c>
      <c r="C3804" s="3">
        <v>91.24</v>
      </c>
    </row>
    <row r="3805" spans="1:3" x14ac:dyDescent="0.35">
      <c r="A3805">
        <v>1199</v>
      </c>
      <c r="B3805" s="2">
        <v>41354</v>
      </c>
      <c r="C3805" s="3">
        <v>25.99</v>
      </c>
    </row>
    <row r="3806" spans="1:3" x14ac:dyDescent="0.35">
      <c r="A3806">
        <v>1435</v>
      </c>
      <c r="B3806" s="2">
        <v>41354</v>
      </c>
      <c r="C3806" s="3">
        <v>56.07</v>
      </c>
    </row>
    <row r="3807" spans="1:3" x14ac:dyDescent="0.35">
      <c r="A3807">
        <v>1539</v>
      </c>
      <c r="B3807" s="2">
        <v>41354</v>
      </c>
      <c r="C3807" s="3">
        <v>40.99</v>
      </c>
    </row>
    <row r="3808" spans="1:3" x14ac:dyDescent="0.35">
      <c r="A3808">
        <v>1853</v>
      </c>
      <c r="B3808" s="2">
        <v>41354</v>
      </c>
      <c r="C3808" s="3">
        <v>29.99</v>
      </c>
    </row>
    <row r="3809" spans="1:3" x14ac:dyDescent="0.35">
      <c r="A3809">
        <v>1901</v>
      </c>
      <c r="B3809" s="2">
        <v>41354</v>
      </c>
      <c r="C3809" s="3">
        <v>652.32000000000005</v>
      </c>
    </row>
    <row r="3810" spans="1:3" x14ac:dyDescent="0.35">
      <c r="A3810">
        <v>1953</v>
      </c>
      <c r="B3810" s="2">
        <v>41354</v>
      </c>
      <c r="C3810" s="3">
        <v>81.819999999999993</v>
      </c>
    </row>
    <row r="3811" spans="1:3" x14ac:dyDescent="0.35">
      <c r="A3811">
        <v>1955</v>
      </c>
      <c r="B3811" s="2">
        <v>41354</v>
      </c>
      <c r="C3811" s="3">
        <v>22.77</v>
      </c>
    </row>
    <row r="3812" spans="1:3" x14ac:dyDescent="0.35">
      <c r="A3812">
        <v>1966</v>
      </c>
      <c r="B3812" s="2">
        <v>41354</v>
      </c>
      <c r="C3812" s="3">
        <v>88</v>
      </c>
    </row>
    <row r="3813" spans="1:3" x14ac:dyDescent="0.35">
      <c r="A3813">
        <v>2085</v>
      </c>
      <c r="B3813" s="2">
        <v>41354</v>
      </c>
      <c r="C3813" s="3">
        <v>25.96</v>
      </c>
    </row>
    <row r="3814" spans="1:3" x14ac:dyDescent="0.35">
      <c r="A3814">
        <v>2228</v>
      </c>
      <c r="B3814" s="2">
        <v>41354</v>
      </c>
      <c r="C3814" s="3">
        <v>39.340000000000003</v>
      </c>
    </row>
    <row r="3815" spans="1:3" x14ac:dyDescent="0.35">
      <c r="A3815">
        <v>2229</v>
      </c>
      <c r="B3815" s="2">
        <v>41354</v>
      </c>
      <c r="C3815" s="3">
        <v>25.79</v>
      </c>
    </row>
    <row r="3816" spans="1:3" x14ac:dyDescent="0.35">
      <c r="A3816">
        <v>2230</v>
      </c>
      <c r="B3816" s="2">
        <v>41354</v>
      </c>
      <c r="C3816" s="3">
        <v>23.76</v>
      </c>
    </row>
    <row r="3817" spans="1:3" x14ac:dyDescent="0.35">
      <c r="A3817">
        <v>2231</v>
      </c>
      <c r="B3817" s="2">
        <v>41354</v>
      </c>
      <c r="C3817" s="3">
        <v>47.91</v>
      </c>
    </row>
    <row r="3818" spans="1:3" x14ac:dyDescent="0.35">
      <c r="A3818">
        <v>2232</v>
      </c>
      <c r="B3818" s="2">
        <v>41354</v>
      </c>
      <c r="C3818" s="3">
        <v>24.97</v>
      </c>
    </row>
    <row r="3819" spans="1:3" x14ac:dyDescent="0.35">
      <c r="A3819">
        <v>2233</v>
      </c>
      <c r="B3819" s="2">
        <v>41354</v>
      </c>
      <c r="C3819" s="3">
        <v>38.76</v>
      </c>
    </row>
    <row r="3820" spans="1:3" x14ac:dyDescent="0.35">
      <c r="A3820">
        <v>2234</v>
      </c>
      <c r="B3820" s="2">
        <v>41354</v>
      </c>
      <c r="C3820" s="3">
        <v>25.37</v>
      </c>
    </row>
    <row r="3821" spans="1:3" x14ac:dyDescent="0.35">
      <c r="A3821">
        <v>2235</v>
      </c>
      <c r="B3821" s="2">
        <v>41354</v>
      </c>
      <c r="C3821" s="3">
        <v>54.3</v>
      </c>
    </row>
    <row r="3822" spans="1:3" x14ac:dyDescent="0.35">
      <c r="A3822">
        <v>2236</v>
      </c>
      <c r="B3822" s="2">
        <v>41354</v>
      </c>
      <c r="C3822" s="3">
        <v>79.239999999999995</v>
      </c>
    </row>
    <row r="3823" spans="1:3" x14ac:dyDescent="0.35">
      <c r="A3823">
        <v>2237</v>
      </c>
      <c r="B3823" s="2">
        <v>41354</v>
      </c>
      <c r="C3823" s="3">
        <v>39.130000000000003</v>
      </c>
    </row>
    <row r="3824" spans="1:3" x14ac:dyDescent="0.35">
      <c r="A3824">
        <v>2238</v>
      </c>
      <c r="B3824" s="2">
        <v>41354</v>
      </c>
      <c r="C3824" s="3">
        <v>25.96</v>
      </c>
    </row>
    <row r="3825" spans="1:3" x14ac:dyDescent="0.35">
      <c r="A3825">
        <v>2239</v>
      </c>
      <c r="B3825" s="2">
        <v>41354</v>
      </c>
      <c r="C3825" s="3">
        <v>52.31</v>
      </c>
    </row>
    <row r="3826" spans="1:3" x14ac:dyDescent="0.35">
      <c r="A3826">
        <v>2240</v>
      </c>
      <c r="B3826" s="2">
        <v>41354</v>
      </c>
      <c r="C3826" s="3">
        <v>27.36</v>
      </c>
    </row>
    <row r="3827" spans="1:3" x14ac:dyDescent="0.35">
      <c r="A3827">
        <v>2241</v>
      </c>
      <c r="B3827" s="2">
        <v>41354</v>
      </c>
      <c r="C3827" s="3">
        <v>41.72</v>
      </c>
    </row>
    <row r="3828" spans="1:3" x14ac:dyDescent="0.35">
      <c r="A3828">
        <v>2242</v>
      </c>
      <c r="B3828" s="2">
        <v>41354</v>
      </c>
      <c r="C3828" s="3">
        <v>62.1</v>
      </c>
    </row>
    <row r="3829" spans="1:3" x14ac:dyDescent="0.35">
      <c r="A3829">
        <v>2243</v>
      </c>
      <c r="B3829" s="2">
        <v>41354</v>
      </c>
      <c r="C3829" s="3">
        <v>24.97</v>
      </c>
    </row>
    <row r="3830" spans="1:3" x14ac:dyDescent="0.35">
      <c r="A3830">
        <v>2244</v>
      </c>
      <c r="B3830" s="2">
        <v>41354</v>
      </c>
      <c r="C3830" s="3">
        <v>22.77</v>
      </c>
    </row>
    <row r="3831" spans="1:3" x14ac:dyDescent="0.35">
      <c r="A3831">
        <v>2245</v>
      </c>
      <c r="B3831" s="2">
        <v>41354</v>
      </c>
      <c r="C3831" s="3">
        <v>30.99</v>
      </c>
    </row>
    <row r="3832" spans="1:3" x14ac:dyDescent="0.35">
      <c r="A3832">
        <v>2246</v>
      </c>
      <c r="B3832" s="2">
        <v>41354</v>
      </c>
      <c r="C3832" s="3">
        <v>58.28</v>
      </c>
    </row>
    <row r="3833" spans="1:3" x14ac:dyDescent="0.35">
      <c r="A3833">
        <v>157</v>
      </c>
      <c r="B3833" s="2">
        <v>41353</v>
      </c>
      <c r="C3833" s="3">
        <v>25.96</v>
      </c>
    </row>
    <row r="3834" spans="1:3" x14ac:dyDescent="0.35">
      <c r="A3834">
        <v>188</v>
      </c>
      <c r="B3834" s="2">
        <v>41353</v>
      </c>
      <c r="C3834" s="3">
        <v>34.76</v>
      </c>
    </row>
    <row r="3835" spans="1:3" x14ac:dyDescent="0.35">
      <c r="A3835">
        <v>558</v>
      </c>
      <c r="B3835" s="2">
        <v>41353</v>
      </c>
      <c r="C3835" s="3">
        <v>42.94</v>
      </c>
    </row>
    <row r="3836" spans="1:3" x14ac:dyDescent="0.35">
      <c r="A3836">
        <v>660</v>
      </c>
      <c r="B3836" s="2">
        <v>41353</v>
      </c>
      <c r="C3836" s="3">
        <v>39.86</v>
      </c>
    </row>
    <row r="3837" spans="1:3" x14ac:dyDescent="0.35">
      <c r="A3837">
        <v>897</v>
      </c>
      <c r="B3837" s="2">
        <v>41353</v>
      </c>
      <c r="C3837" s="3">
        <v>20.77</v>
      </c>
    </row>
    <row r="3838" spans="1:3" x14ac:dyDescent="0.35">
      <c r="A3838">
        <v>1271</v>
      </c>
      <c r="B3838" s="2">
        <v>41353</v>
      </c>
      <c r="C3838" s="3">
        <v>37.56</v>
      </c>
    </row>
    <row r="3839" spans="1:3" x14ac:dyDescent="0.35">
      <c r="A3839">
        <v>1507</v>
      </c>
      <c r="B3839" s="2">
        <v>41353</v>
      </c>
      <c r="C3839" s="3">
        <v>34.950000000000003</v>
      </c>
    </row>
    <row r="3840" spans="1:3" x14ac:dyDescent="0.35">
      <c r="A3840">
        <v>1560</v>
      </c>
      <c r="B3840" s="2">
        <v>41353</v>
      </c>
      <c r="C3840" s="3">
        <v>45.98</v>
      </c>
    </row>
    <row r="3841" spans="1:3" x14ac:dyDescent="0.35">
      <c r="A3841">
        <v>1576</v>
      </c>
      <c r="B3841" s="2">
        <v>41353</v>
      </c>
      <c r="C3841" s="3">
        <v>31.99</v>
      </c>
    </row>
    <row r="3842" spans="1:3" x14ac:dyDescent="0.35">
      <c r="A3842">
        <v>1795</v>
      </c>
      <c r="B3842" s="2">
        <v>41353</v>
      </c>
      <c r="C3842" s="3">
        <v>32.99</v>
      </c>
    </row>
    <row r="3843" spans="1:3" x14ac:dyDescent="0.35">
      <c r="A3843">
        <v>1843</v>
      </c>
      <c r="B3843" s="2">
        <v>41353</v>
      </c>
      <c r="C3843" s="3">
        <v>25.79</v>
      </c>
    </row>
    <row r="3844" spans="1:3" x14ac:dyDescent="0.35">
      <c r="A3844">
        <v>1901</v>
      </c>
      <c r="B3844" s="2">
        <v>41353</v>
      </c>
      <c r="C3844" s="3">
        <v>1565.58</v>
      </c>
    </row>
    <row r="3845" spans="1:3" x14ac:dyDescent="0.35">
      <c r="A3845">
        <v>1966</v>
      </c>
      <c r="B3845" s="2">
        <v>41353</v>
      </c>
      <c r="C3845" s="3">
        <v>26.36</v>
      </c>
    </row>
    <row r="3846" spans="1:3" x14ac:dyDescent="0.35">
      <c r="A3846">
        <v>1985</v>
      </c>
      <c r="B3846" s="2">
        <v>41353</v>
      </c>
      <c r="C3846" s="3">
        <v>53.31</v>
      </c>
    </row>
    <row r="3847" spans="1:3" x14ac:dyDescent="0.35">
      <c r="A3847">
        <v>2034</v>
      </c>
      <c r="B3847" s="2">
        <v>41353</v>
      </c>
      <c r="C3847" s="3">
        <v>30.99</v>
      </c>
    </row>
    <row r="3848" spans="1:3" x14ac:dyDescent="0.35">
      <c r="A3848">
        <v>2123</v>
      </c>
      <c r="B3848" s="2">
        <v>41353</v>
      </c>
      <c r="C3848" s="3">
        <v>25.96</v>
      </c>
    </row>
    <row r="3849" spans="1:3" x14ac:dyDescent="0.35">
      <c r="A3849">
        <v>2189</v>
      </c>
      <c r="B3849" s="2">
        <v>41353</v>
      </c>
      <c r="C3849" s="3">
        <v>25.79</v>
      </c>
    </row>
    <row r="3850" spans="1:3" x14ac:dyDescent="0.35">
      <c r="A3850">
        <v>2207</v>
      </c>
      <c r="B3850" s="2">
        <v>41353</v>
      </c>
      <c r="C3850" s="3">
        <v>21.77</v>
      </c>
    </row>
    <row r="3851" spans="1:3" x14ac:dyDescent="0.35">
      <c r="A3851">
        <v>2208</v>
      </c>
      <c r="B3851" s="2">
        <v>41353</v>
      </c>
      <c r="C3851" s="3">
        <v>34.54</v>
      </c>
    </row>
    <row r="3852" spans="1:3" x14ac:dyDescent="0.35">
      <c r="A3852">
        <v>2209</v>
      </c>
      <c r="B3852" s="2">
        <v>41353</v>
      </c>
      <c r="C3852" s="3">
        <v>35.340000000000003</v>
      </c>
    </row>
    <row r="3853" spans="1:3" x14ac:dyDescent="0.35">
      <c r="A3853">
        <v>2210</v>
      </c>
      <c r="B3853" s="2">
        <v>41353</v>
      </c>
      <c r="C3853" s="3">
        <v>25.99</v>
      </c>
    </row>
    <row r="3854" spans="1:3" x14ac:dyDescent="0.35">
      <c r="A3854">
        <v>2211</v>
      </c>
      <c r="B3854" s="2">
        <v>41353</v>
      </c>
      <c r="C3854" s="3">
        <v>26.36</v>
      </c>
    </row>
    <row r="3855" spans="1:3" x14ac:dyDescent="0.35">
      <c r="A3855">
        <v>2212</v>
      </c>
      <c r="B3855" s="2">
        <v>41353</v>
      </c>
      <c r="C3855" s="3">
        <v>25.37</v>
      </c>
    </row>
    <row r="3856" spans="1:3" x14ac:dyDescent="0.35">
      <c r="A3856">
        <v>2213</v>
      </c>
      <c r="B3856" s="2">
        <v>41353</v>
      </c>
      <c r="C3856" s="3">
        <v>35.979999999999997</v>
      </c>
    </row>
    <row r="3857" spans="1:3" x14ac:dyDescent="0.35">
      <c r="A3857">
        <v>2214</v>
      </c>
      <c r="B3857" s="2">
        <v>41353</v>
      </c>
      <c r="C3857" s="3">
        <v>26.36</v>
      </c>
    </row>
    <row r="3858" spans="1:3" x14ac:dyDescent="0.35">
      <c r="A3858">
        <v>2215</v>
      </c>
      <c r="B3858" s="2">
        <v>41353</v>
      </c>
      <c r="C3858" s="3">
        <v>38.94</v>
      </c>
    </row>
    <row r="3859" spans="1:3" x14ac:dyDescent="0.35">
      <c r="A3859">
        <v>2216</v>
      </c>
      <c r="B3859" s="2">
        <v>41353</v>
      </c>
      <c r="C3859" s="3">
        <v>48.98</v>
      </c>
    </row>
    <row r="3860" spans="1:3" x14ac:dyDescent="0.35">
      <c r="A3860">
        <v>2217</v>
      </c>
      <c r="B3860" s="2">
        <v>41353</v>
      </c>
      <c r="C3860" s="3">
        <v>23.97</v>
      </c>
    </row>
    <row r="3861" spans="1:3" x14ac:dyDescent="0.35">
      <c r="A3861">
        <v>2218</v>
      </c>
      <c r="B3861" s="2">
        <v>41353</v>
      </c>
      <c r="C3861" s="3">
        <v>25.96</v>
      </c>
    </row>
    <row r="3862" spans="1:3" x14ac:dyDescent="0.35">
      <c r="A3862">
        <v>2219</v>
      </c>
      <c r="B3862" s="2">
        <v>41353</v>
      </c>
      <c r="C3862" s="3">
        <v>23.49</v>
      </c>
    </row>
    <row r="3863" spans="1:3" x14ac:dyDescent="0.35">
      <c r="A3863">
        <v>2220</v>
      </c>
      <c r="B3863" s="2">
        <v>41353</v>
      </c>
      <c r="C3863" s="3">
        <v>66.66</v>
      </c>
    </row>
    <row r="3864" spans="1:3" x14ac:dyDescent="0.35">
      <c r="A3864">
        <v>2221</v>
      </c>
      <c r="B3864" s="2">
        <v>41353</v>
      </c>
      <c r="C3864" s="3">
        <v>81.66</v>
      </c>
    </row>
    <row r="3865" spans="1:3" x14ac:dyDescent="0.35">
      <c r="A3865">
        <v>2222</v>
      </c>
      <c r="B3865" s="2">
        <v>41353</v>
      </c>
      <c r="C3865" s="3">
        <v>84.22</v>
      </c>
    </row>
    <row r="3866" spans="1:3" x14ac:dyDescent="0.35">
      <c r="A3866">
        <v>2223</v>
      </c>
      <c r="B3866" s="2">
        <v>41353</v>
      </c>
      <c r="C3866" s="3">
        <v>15.79</v>
      </c>
    </row>
    <row r="3867" spans="1:3" x14ac:dyDescent="0.35">
      <c r="A3867">
        <v>2224</v>
      </c>
      <c r="B3867" s="2">
        <v>41353</v>
      </c>
      <c r="C3867" s="3">
        <v>80.97</v>
      </c>
    </row>
    <row r="3868" spans="1:3" x14ac:dyDescent="0.35">
      <c r="A3868">
        <v>2225</v>
      </c>
      <c r="B3868" s="2">
        <v>41353</v>
      </c>
      <c r="C3868" s="3">
        <v>32.54</v>
      </c>
    </row>
    <row r="3869" spans="1:3" x14ac:dyDescent="0.35">
      <c r="A3869">
        <v>2226</v>
      </c>
      <c r="B3869" s="2">
        <v>41353</v>
      </c>
      <c r="C3869" s="3">
        <v>22.97</v>
      </c>
    </row>
    <row r="3870" spans="1:3" x14ac:dyDescent="0.35">
      <c r="A3870">
        <v>2227</v>
      </c>
      <c r="B3870" s="2">
        <v>41353</v>
      </c>
      <c r="C3870" s="3">
        <v>26.36</v>
      </c>
    </row>
    <row r="3871" spans="1:3" x14ac:dyDescent="0.35">
      <c r="A3871">
        <v>148</v>
      </c>
      <c r="B3871" s="2">
        <v>41352</v>
      </c>
      <c r="C3871" s="3">
        <v>18.98</v>
      </c>
    </row>
    <row r="3872" spans="1:3" x14ac:dyDescent="0.35">
      <c r="A3872">
        <v>325</v>
      </c>
      <c r="B3872" s="2">
        <v>41352</v>
      </c>
      <c r="C3872" s="3">
        <v>89.98</v>
      </c>
    </row>
    <row r="3873" spans="1:3" x14ac:dyDescent="0.35">
      <c r="A3873">
        <v>330</v>
      </c>
      <c r="B3873" s="2">
        <v>41352</v>
      </c>
      <c r="C3873" s="3">
        <v>24.97</v>
      </c>
    </row>
    <row r="3874" spans="1:3" x14ac:dyDescent="0.35">
      <c r="A3874">
        <v>434</v>
      </c>
      <c r="B3874" s="2">
        <v>41352</v>
      </c>
      <c r="C3874" s="3">
        <v>36.74</v>
      </c>
    </row>
    <row r="3875" spans="1:3" x14ac:dyDescent="0.35">
      <c r="A3875">
        <v>461</v>
      </c>
      <c r="B3875" s="2">
        <v>41352</v>
      </c>
      <c r="C3875" s="3">
        <v>45.77</v>
      </c>
    </row>
    <row r="3876" spans="1:3" x14ac:dyDescent="0.35">
      <c r="A3876">
        <v>817</v>
      </c>
      <c r="B3876" s="2">
        <v>41352</v>
      </c>
      <c r="C3876" s="3">
        <v>49.51</v>
      </c>
    </row>
    <row r="3877" spans="1:3" x14ac:dyDescent="0.35">
      <c r="A3877">
        <v>1414</v>
      </c>
      <c r="B3877" s="2">
        <v>41352</v>
      </c>
      <c r="C3877" s="3">
        <v>162.77000000000001</v>
      </c>
    </row>
    <row r="3878" spans="1:3" x14ac:dyDescent="0.35">
      <c r="A3878">
        <v>1595</v>
      </c>
      <c r="B3878" s="2">
        <v>41352</v>
      </c>
      <c r="C3878" s="3">
        <v>26.36</v>
      </c>
    </row>
    <row r="3879" spans="1:3" x14ac:dyDescent="0.35">
      <c r="A3879">
        <v>1840</v>
      </c>
      <c r="B3879" s="2">
        <v>41352</v>
      </c>
      <c r="C3879" s="3">
        <v>43.99</v>
      </c>
    </row>
    <row r="3880" spans="1:3" x14ac:dyDescent="0.35">
      <c r="A3880">
        <v>1901</v>
      </c>
      <c r="B3880" s="2">
        <v>41352</v>
      </c>
      <c r="C3880" s="3">
        <v>303.66000000000003</v>
      </c>
    </row>
    <row r="3881" spans="1:3" x14ac:dyDescent="0.35">
      <c r="A3881">
        <v>2069</v>
      </c>
      <c r="B3881" s="2">
        <v>41352</v>
      </c>
      <c r="C3881" s="3">
        <v>25.96</v>
      </c>
    </row>
    <row r="3882" spans="1:3" x14ac:dyDescent="0.35">
      <c r="A3882">
        <v>2179</v>
      </c>
      <c r="B3882" s="2">
        <v>41352</v>
      </c>
      <c r="C3882" s="3">
        <v>130.36000000000001</v>
      </c>
    </row>
    <row r="3883" spans="1:3" x14ac:dyDescent="0.35">
      <c r="A3883">
        <v>2180</v>
      </c>
      <c r="B3883" s="2">
        <v>41352</v>
      </c>
      <c r="C3883" s="3">
        <v>49.77</v>
      </c>
    </row>
    <row r="3884" spans="1:3" x14ac:dyDescent="0.35">
      <c r="A3884">
        <v>2181</v>
      </c>
      <c r="B3884" s="2">
        <v>41352</v>
      </c>
      <c r="C3884" s="3">
        <v>49.51</v>
      </c>
    </row>
    <row r="3885" spans="1:3" x14ac:dyDescent="0.35">
      <c r="A3885">
        <v>2182</v>
      </c>
      <c r="B3885" s="2">
        <v>41352</v>
      </c>
      <c r="C3885" s="3">
        <v>27.36</v>
      </c>
    </row>
    <row r="3886" spans="1:3" x14ac:dyDescent="0.35">
      <c r="A3886">
        <v>2183</v>
      </c>
      <c r="B3886" s="2">
        <v>41352</v>
      </c>
      <c r="C3886" s="3">
        <v>38.340000000000003</v>
      </c>
    </row>
    <row r="3887" spans="1:3" x14ac:dyDescent="0.35">
      <c r="A3887">
        <v>2184</v>
      </c>
      <c r="B3887" s="2">
        <v>41352</v>
      </c>
      <c r="C3887" s="3">
        <v>55.13</v>
      </c>
    </row>
    <row r="3888" spans="1:3" x14ac:dyDescent="0.35">
      <c r="A3888">
        <v>2185</v>
      </c>
      <c r="B3888" s="2">
        <v>41352</v>
      </c>
      <c r="C3888" s="3">
        <v>85.07</v>
      </c>
    </row>
    <row r="3889" spans="1:3" x14ac:dyDescent="0.35">
      <c r="A3889">
        <v>2186</v>
      </c>
      <c r="B3889" s="2">
        <v>41352</v>
      </c>
      <c r="C3889" s="3">
        <v>54.08</v>
      </c>
    </row>
    <row r="3890" spans="1:3" x14ac:dyDescent="0.35">
      <c r="A3890">
        <v>2187</v>
      </c>
      <c r="B3890" s="2">
        <v>41352</v>
      </c>
      <c r="C3890" s="3">
        <v>20.98</v>
      </c>
    </row>
    <row r="3891" spans="1:3" x14ac:dyDescent="0.35">
      <c r="A3891">
        <v>2188</v>
      </c>
      <c r="B3891" s="2">
        <v>41352</v>
      </c>
      <c r="C3891" s="3">
        <v>20.99</v>
      </c>
    </row>
    <row r="3892" spans="1:3" x14ac:dyDescent="0.35">
      <c r="A3892">
        <v>2189</v>
      </c>
      <c r="B3892" s="2">
        <v>41352</v>
      </c>
      <c r="C3892" s="3">
        <v>25.79</v>
      </c>
    </row>
    <row r="3893" spans="1:3" x14ac:dyDescent="0.35">
      <c r="A3893">
        <v>2190</v>
      </c>
      <c r="B3893" s="2">
        <v>41352</v>
      </c>
      <c r="C3893" s="3">
        <v>19.77</v>
      </c>
    </row>
    <row r="3894" spans="1:3" x14ac:dyDescent="0.35">
      <c r="A3894">
        <v>2191</v>
      </c>
      <c r="B3894" s="2">
        <v>41352</v>
      </c>
      <c r="C3894" s="3">
        <v>107.97</v>
      </c>
    </row>
    <row r="3895" spans="1:3" x14ac:dyDescent="0.35">
      <c r="A3895">
        <v>2192</v>
      </c>
      <c r="B3895" s="2">
        <v>41352</v>
      </c>
      <c r="C3895" s="3">
        <v>23.49</v>
      </c>
    </row>
    <row r="3896" spans="1:3" x14ac:dyDescent="0.35">
      <c r="A3896">
        <v>2193</v>
      </c>
      <c r="B3896" s="2">
        <v>41352</v>
      </c>
      <c r="C3896" s="3">
        <v>29.99</v>
      </c>
    </row>
    <row r="3897" spans="1:3" x14ac:dyDescent="0.35">
      <c r="A3897">
        <v>2194</v>
      </c>
      <c r="B3897" s="2">
        <v>41352</v>
      </c>
      <c r="C3897" s="3">
        <v>22.97</v>
      </c>
    </row>
    <row r="3898" spans="1:3" x14ac:dyDescent="0.35">
      <c r="A3898">
        <v>2195</v>
      </c>
      <c r="B3898" s="2">
        <v>41352</v>
      </c>
      <c r="C3898" s="3">
        <v>24.97</v>
      </c>
    </row>
    <row r="3899" spans="1:3" x14ac:dyDescent="0.35">
      <c r="A3899">
        <v>2196</v>
      </c>
      <c r="B3899" s="2">
        <v>41352</v>
      </c>
      <c r="C3899" s="3">
        <v>17.79</v>
      </c>
    </row>
    <row r="3900" spans="1:3" x14ac:dyDescent="0.35">
      <c r="A3900">
        <v>2197</v>
      </c>
      <c r="B3900" s="2">
        <v>41352</v>
      </c>
      <c r="C3900" s="3">
        <v>26.76</v>
      </c>
    </row>
    <row r="3901" spans="1:3" x14ac:dyDescent="0.35">
      <c r="A3901">
        <v>2198</v>
      </c>
      <c r="B3901" s="2">
        <v>41352</v>
      </c>
      <c r="C3901" s="3">
        <v>16.78</v>
      </c>
    </row>
    <row r="3902" spans="1:3" x14ac:dyDescent="0.35">
      <c r="A3902">
        <v>2199</v>
      </c>
      <c r="B3902" s="2">
        <v>41352</v>
      </c>
      <c r="C3902" s="3">
        <v>39.979999999999997</v>
      </c>
    </row>
    <row r="3903" spans="1:3" x14ac:dyDescent="0.35">
      <c r="A3903">
        <v>2200</v>
      </c>
      <c r="B3903" s="2">
        <v>41352</v>
      </c>
      <c r="C3903" s="3">
        <v>41.15</v>
      </c>
    </row>
    <row r="3904" spans="1:3" x14ac:dyDescent="0.35">
      <c r="A3904">
        <v>2201</v>
      </c>
      <c r="B3904" s="2">
        <v>41352</v>
      </c>
      <c r="C3904" s="3">
        <v>67.97</v>
      </c>
    </row>
    <row r="3905" spans="1:3" x14ac:dyDescent="0.35">
      <c r="A3905">
        <v>2202</v>
      </c>
      <c r="B3905" s="2">
        <v>41352</v>
      </c>
      <c r="C3905" s="3">
        <v>70.45</v>
      </c>
    </row>
    <row r="3906" spans="1:3" x14ac:dyDescent="0.35">
      <c r="A3906">
        <v>2203</v>
      </c>
      <c r="B3906" s="2">
        <v>41352</v>
      </c>
      <c r="C3906" s="3">
        <v>23.49</v>
      </c>
    </row>
    <row r="3907" spans="1:3" x14ac:dyDescent="0.35">
      <c r="A3907">
        <v>2204</v>
      </c>
      <c r="B3907" s="2">
        <v>41352</v>
      </c>
      <c r="C3907" s="3">
        <v>22.77</v>
      </c>
    </row>
    <row r="3908" spans="1:3" x14ac:dyDescent="0.35">
      <c r="A3908">
        <v>2205</v>
      </c>
      <c r="B3908" s="2">
        <v>41352</v>
      </c>
      <c r="C3908" s="3">
        <v>110.54</v>
      </c>
    </row>
    <row r="3909" spans="1:3" x14ac:dyDescent="0.35">
      <c r="A3909">
        <v>2206</v>
      </c>
      <c r="B3909" s="2">
        <v>41352</v>
      </c>
      <c r="C3909" s="3">
        <v>26.36</v>
      </c>
    </row>
    <row r="3910" spans="1:3" x14ac:dyDescent="0.35">
      <c r="A3910">
        <v>86</v>
      </c>
      <c r="B3910" s="2">
        <v>41351</v>
      </c>
      <c r="C3910" s="3">
        <v>56.28</v>
      </c>
    </row>
    <row r="3911" spans="1:3" x14ac:dyDescent="0.35">
      <c r="A3911">
        <v>323</v>
      </c>
      <c r="B3911" s="2">
        <v>41351</v>
      </c>
      <c r="C3911" s="3">
        <v>52.77</v>
      </c>
    </row>
    <row r="3912" spans="1:3" x14ac:dyDescent="0.35">
      <c r="A3912">
        <v>485</v>
      </c>
      <c r="B3912" s="2">
        <v>41351</v>
      </c>
      <c r="C3912" s="3">
        <v>51.11</v>
      </c>
    </row>
    <row r="3913" spans="1:3" x14ac:dyDescent="0.35">
      <c r="A3913">
        <v>513</v>
      </c>
      <c r="B3913" s="2">
        <v>41351</v>
      </c>
      <c r="C3913" s="3">
        <v>48.65</v>
      </c>
    </row>
    <row r="3914" spans="1:3" x14ac:dyDescent="0.35">
      <c r="A3914">
        <v>560</v>
      </c>
      <c r="B3914" s="2">
        <v>41351</v>
      </c>
      <c r="C3914" s="3">
        <v>41.32</v>
      </c>
    </row>
    <row r="3915" spans="1:3" x14ac:dyDescent="0.35">
      <c r="A3915">
        <v>659</v>
      </c>
      <c r="B3915" s="2">
        <v>41351</v>
      </c>
      <c r="C3915" s="3">
        <v>37.729999999999997</v>
      </c>
    </row>
    <row r="3916" spans="1:3" x14ac:dyDescent="0.35">
      <c r="A3916">
        <v>693</v>
      </c>
      <c r="B3916" s="2">
        <v>41351</v>
      </c>
      <c r="C3916" s="3">
        <v>37.99</v>
      </c>
    </row>
    <row r="3917" spans="1:3" x14ac:dyDescent="0.35">
      <c r="A3917">
        <v>1201</v>
      </c>
      <c r="B3917" s="2">
        <v>41351</v>
      </c>
      <c r="C3917" s="3">
        <v>46.51</v>
      </c>
    </row>
    <row r="3918" spans="1:3" x14ac:dyDescent="0.35">
      <c r="A3918">
        <v>1286</v>
      </c>
      <c r="B3918" s="2">
        <v>41351</v>
      </c>
      <c r="C3918" s="3">
        <v>27.36</v>
      </c>
    </row>
    <row r="3919" spans="1:3" x14ac:dyDescent="0.35">
      <c r="A3919">
        <v>1316</v>
      </c>
      <c r="B3919" s="2">
        <v>41351</v>
      </c>
      <c r="C3919" s="3">
        <v>34.74</v>
      </c>
    </row>
    <row r="3920" spans="1:3" x14ac:dyDescent="0.35">
      <c r="A3920">
        <v>1320</v>
      </c>
      <c r="B3920" s="2">
        <v>41351</v>
      </c>
      <c r="C3920" s="3">
        <v>24.97</v>
      </c>
    </row>
    <row r="3921" spans="1:3" x14ac:dyDescent="0.35">
      <c r="A3921">
        <v>1503</v>
      </c>
      <c r="B3921" s="2">
        <v>41351</v>
      </c>
      <c r="C3921" s="3">
        <v>60.27</v>
      </c>
    </row>
    <row r="3922" spans="1:3" x14ac:dyDescent="0.35">
      <c r="A3922">
        <v>1551</v>
      </c>
      <c r="B3922" s="2">
        <v>41351</v>
      </c>
      <c r="C3922" s="3">
        <v>22.97</v>
      </c>
    </row>
    <row r="3923" spans="1:3" x14ac:dyDescent="0.35">
      <c r="A3923">
        <v>1560</v>
      </c>
      <c r="B3923" s="2">
        <v>41351</v>
      </c>
      <c r="C3923" s="3">
        <v>28.9</v>
      </c>
    </row>
    <row r="3924" spans="1:3" x14ac:dyDescent="0.35">
      <c r="A3924">
        <v>1681</v>
      </c>
      <c r="B3924" s="2">
        <v>41351</v>
      </c>
      <c r="C3924" s="3">
        <v>23.97</v>
      </c>
    </row>
    <row r="3925" spans="1:3" x14ac:dyDescent="0.35">
      <c r="A3925">
        <v>1716</v>
      </c>
      <c r="B3925" s="2">
        <v>41351</v>
      </c>
      <c r="C3925" s="3">
        <v>127.47</v>
      </c>
    </row>
    <row r="3926" spans="1:3" x14ac:dyDescent="0.35">
      <c r="A3926">
        <v>1770</v>
      </c>
      <c r="B3926" s="2">
        <v>41351</v>
      </c>
      <c r="C3926" s="3">
        <v>23.77</v>
      </c>
    </row>
    <row r="3927" spans="1:3" x14ac:dyDescent="0.35">
      <c r="A3927">
        <v>1786</v>
      </c>
      <c r="B3927" s="2">
        <v>41351</v>
      </c>
      <c r="C3927" s="3">
        <v>20.77</v>
      </c>
    </row>
    <row r="3928" spans="1:3" x14ac:dyDescent="0.35">
      <c r="A3928">
        <v>1855</v>
      </c>
      <c r="B3928" s="2">
        <v>41351</v>
      </c>
      <c r="C3928" s="3">
        <v>54.89</v>
      </c>
    </row>
    <row r="3929" spans="1:3" x14ac:dyDescent="0.35">
      <c r="A3929">
        <v>1901</v>
      </c>
      <c r="B3929" s="2">
        <v>41351</v>
      </c>
      <c r="C3929" s="3">
        <v>632.84</v>
      </c>
    </row>
    <row r="3930" spans="1:3" x14ac:dyDescent="0.35">
      <c r="A3930">
        <v>2148</v>
      </c>
      <c r="B3930" s="2">
        <v>41351</v>
      </c>
      <c r="C3930" s="3">
        <v>29.77</v>
      </c>
    </row>
    <row r="3931" spans="1:3" x14ac:dyDescent="0.35">
      <c r="A3931">
        <v>2149</v>
      </c>
      <c r="B3931" s="2">
        <v>41351</v>
      </c>
      <c r="C3931" s="3">
        <v>112.41</v>
      </c>
    </row>
    <row r="3932" spans="1:3" x14ac:dyDescent="0.35">
      <c r="A3932">
        <v>2150</v>
      </c>
      <c r="B3932" s="2">
        <v>41351</v>
      </c>
      <c r="C3932" s="3">
        <v>34.340000000000003</v>
      </c>
    </row>
    <row r="3933" spans="1:3" x14ac:dyDescent="0.35">
      <c r="A3933">
        <v>2151</v>
      </c>
      <c r="B3933" s="2">
        <v>41351</v>
      </c>
      <c r="C3933" s="3">
        <v>27.77</v>
      </c>
    </row>
    <row r="3934" spans="1:3" x14ac:dyDescent="0.35">
      <c r="A3934">
        <v>2152</v>
      </c>
      <c r="B3934" s="2">
        <v>41351</v>
      </c>
      <c r="C3934" s="3">
        <v>132.29</v>
      </c>
    </row>
    <row r="3935" spans="1:3" x14ac:dyDescent="0.35">
      <c r="A3935">
        <v>2153</v>
      </c>
      <c r="B3935" s="2">
        <v>41351</v>
      </c>
      <c r="C3935" s="3">
        <v>88.82</v>
      </c>
    </row>
    <row r="3936" spans="1:3" x14ac:dyDescent="0.35">
      <c r="A3936">
        <v>2154</v>
      </c>
      <c r="B3936" s="2">
        <v>41351</v>
      </c>
      <c r="C3936" s="3">
        <v>64.47</v>
      </c>
    </row>
    <row r="3937" spans="1:3" x14ac:dyDescent="0.35">
      <c r="A3937">
        <v>2155</v>
      </c>
      <c r="B3937" s="2">
        <v>41351</v>
      </c>
      <c r="C3937" s="3">
        <v>44.27</v>
      </c>
    </row>
    <row r="3938" spans="1:3" x14ac:dyDescent="0.35">
      <c r="A3938">
        <v>2156</v>
      </c>
      <c r="B3938" s="2">
        <v>41351</v>
      </c>
      <c r="C3938" s="3">
        <v>33.729999999999997</v>
      </c>
    </row>
    <row r="3939" spans="1:3" x14ac:dyDescent="0.35">
      <c r="A3939">
        <v>2157</v>
      </c>
      <c r="B3939" s="2">
        <v>41351</v>
      </c>
      <c r="C3939" s="3">
        <v>32.99</v>
      </c>
    </row>
    <row r="3940" spans="1:3" x14ac:dyDescent="0.35">
      <c r="A3940">
        <v>2158</v>
      </c>
      <c r="B3940" s="2">
        <v>41351</v>
      </c>
      <c r="C3940" s="3">
        <v>25.37</v>
      </c>
    </row>
    <row r="3941" spans="1:3" x14ac:dyDescent="0.35">
      <c r="A3941">
        <v>2159</v>
      </c>
      <c r="B3941" s="2">
        <v>41351</v>
      </c>
      <c r="C3941" s="3">
        <v>167.49</v>
      </c>
    </row>
    <row r="3942" spans="1:3" x14ac:dyDescent="0.35">
      <c r="A3942">
        <v>2160</v>
      </c>
      <c r="B3942" s="2">
        <v>41351</v>
      </c>
      <c r="C3942" s="3">
        <v>62.92</v>
      </c>
    </row>
    <row r="3943" spans="1:3" x14ac:dyDescent="0.35">
      <c r="A3943">
        <v>2161</v>
      </c>
      <c r="B3943" s="2">
        <v>41351</v>
      </c>
      <c r="C3943" s="3">
        <v>27.79</v>
      </c>
    </row>
    <row r="3944" spans="1:3" x14ac:dyDescent="0.35">
      <c r="A3944">
        <v>2162</v>
      </c>
      <c r="B3944" s="2">
        <v>41351</v>
      </c>
      <c r="C3944" s="3">
        <v>43.29</v>
      </c>
    </row>
    <row r="3945" spans="1:3" x14ac:dyDescent="0.35">
      <c r="A3945">
        <v>2163</v>
      </c>
      <c r="B3945" s="2">
        <v>41351</v>
      </c>
      <c r="C3945" s="3">
        <v>79.849999999999994</v>
      </c>
    </row>
    <row r="3946" spans="1:3" x14ac:dyDescent="0.35">
      <c r="A3946">
        <v>2164</v>
      </c>
      <c r="B3946" s="2">
        <v>41351</v>
      </c>
      <c r="C3946" s="3">
        <v>48.84</v>
      </c>
    </row>
    <row r="3947" spans="1:3" x14ac:dyDescent="0.35">
      <c r="A3947">
        <v>2165</v>
      </c>
      <c r="B3947" s="2">
        <v>41351</v>
      </c>
      <c r="C3947" s="3">
        <v>33.74</v>
      </c>
    </row>
    <row r="3948" spans="1:3" x14ac:dyDescent="0.35">
      <c r="A3948">
        <v>2166</v>
      </c>
      <c r="B3948" s="2">
        <v>41351</v>
      </c>
      <c r="C3948" s="3">
        <v>32.54</v>
      </c>
    </row>
    <row r="3949" spans="1:3" x14ac:dyDescent="0.35">
      <c r="A3949">
        <v>2167</v>
      </c>
      <c r="B3949" s="2">
        <v>41351</v>
      </c>
      <c r="C3949" s="3">
        <v>25.37</v>
      </c>
    </row>
    <row r="3950" spans="1:3" x14ac:dyDescent="0.35">
      <c r="A3950">
        <v>2168</v>
      </c>
      <c r="B3950" s="2">
        <v>41351</v>
      </c>
      <c r="C3950" s="3">
        <v>22.77</v>
      </c>
    </row>
    <row r="3951" spans="1:3" x14ac:dyDescent="0.35">
      <c r="A3951">
        <v>2169</v>
      </c>
      <c r="B3951" s="2">
        <v>41351</v>
      </c>
      <c r="C3951" s="3">
        <v>32.97</v>
      </c>
    </row>
    <row r="3952" spans="1:3" x14ac:dyDescent="0.35">
      <c r="A3952">
        <v>2170</v>
      </c>
      <c r="B3952" s="2">
        <v>41351</v>
      </c>
      <c r="C3952" s="3">
        <v>24.97</v>
      </c>
    </row>
    <row r="3953" spans="1:3" x14ac:dyDescent="0.35">
      <c r="A3953">
        <v>2171</v>
      </c>
      <c r="B3953" s="2">
        <v>41351</v>
      </c>
      <c r="C3953" s="3">
        <v>27.75</v>
      </c>
    </row>
    <row r="3954" spans="1:3" x14ac:dyDescent="0.35">
      <c r="A3954">
        <v>2172</v>
      </c>
      <c r="B3954" s="2">
        <v>41351</v>
      </c>
      <c r="C3954" s="3">
        <v>32.54</v>
      </c>
    </row>
    <row r="3955" spans="1:3" x14ac:dyDescent="0.35">
      <c r="A3955">
        <v>2173</v>
      </c>
      <c r="B3955" s="2">
        <v>41351</v>
      </c>
      <c r="C3955" s="3">
        <v>21.77</v>
      </c>
    </row>
    <row r="3956" spans="1:3" x14ac:dyDescent="0.35">
      <c r="A3956">
        <v>2174</v>
      </c>
      <c r="B3956" s="2">
        <v>41351</v>
      </c>
      <c r="C3956" s="3">
        <v>40.92</v>
      </c>
    </row>
    <row r="3957" spans="1:3" x14ac:dyDescent="0.35">
      <c r="A3957">
        <v>2175</v>
      </c>
      <c r="B3957" s="2">
        <v>41351</v>
      </c>
      <c r="C3957" s="3">
        <v>37.99</v>
      </c>
    </row>
    <row r="3958" spans="1:3" x14ac:dyDescent="0.35">
      <c r="A3958">
        <v>2176</v>
      </c>
      <c r="B3958" s="2">
        <v>41351</v>
      </c>
      <c r="C3958" s="3">
        <v>60.99</v>
      </c>
    </row>
    <row r="3959" spans="1:3" x14ac:dyDescent="0.35">
      <c r="A3959">
        <v>2177</v>
      </c>
      <c r="B3959" s="2">
        <v>41351</v>
      </c>
      <c r="C3959" s="3">
        <v>20.77</v>
      </c>
    </row>
    <row r="3960" spans="1:3" x14ac:dyDescent="0.35">
      <c r="A3960">
        <v>2178</v>
      </c>
      <c r="B3960" s="2">
        <v>41351</v>
      </c>
      <c r="C3960" s="3">
        <v>26.36</v>
      </c>
    </row>
    <row r="3961" spans="1:3" x14ac:dyDescent="0.35">
      <c r="A3961">
        <v>257</v>
      </c>
      <c r="B3961" s="2">
        <v>41350</v>
      </c>
      <c r="C3961" s="3">
        <v>48.3</v>
      </c>
    </row>
    <row r="3962" spans="1:3" x14ac:dyDescent="0.35">
      <c r="A3962">
        <v>841</v>
      </c>
      <c r="B3962" s="2">
        <v>41350</v>
      </c>
      <c r="C3962" s="3">
        <v>48.3</v>
      </c>
    </row>
    <row r="3963" spans="1:3" x14ac:dyDescent="0.35">
      <c r="A3963">
        <v>944</v>
      </c>
      <c r="B3963" s="2">
        <v>41350</v>
      </c>
      <c r="C3963" s="3">
        <v>42.48</v>
      </c>
    </row>
    <row r="3964" spans="1:3" x14ac:dyDescent="0.35">
      <c r="A3964">
        <v>1136</v>
      </c>
      <c r="B3964" s="2">
        <v>41350</v>
      </c>
      <c r="C3964" s="3">
        <v>73.47</v>
      </c>
    </row>
    <row r="3965" spans="1:3" x14ac:dyDescent="0.35">
      <c r="A3965">
        <v>1292</v>
      </c>
      <c r="B3965" s="2">
        <v>41350</v>
      </c>
      <c r="C3965" s="3">
        <v>28.74</v>
      </c>
    </row>
    <row r="3966" spans="1:3" x14ac:dyDescent="0.35">
      <c r="A3966">
        <v>1541</v>
      </c>
      <c r="B3966" s="2">
        <v>41350</v>
      </c>
      <c r="C3966" s="3">
        <v>25.79</v>
      </c>
    </row>
    <row r="3967" spans="1:3" x14ac:dyDescent="0.35">
      <c r="A3967">
        <v>1546</v>
      </c>
      <c r="B3967" s="2">
        <v>41350</v>
      </c>
      <c r="C3967" s="3">
        <v>22.77</v>
      </c>
    </row>
    <row r="3968" spans="1:3" x14ac:dyDescent="0.35">
      <c r="A3968">
        <v>1702</v>
      </c>
      <c r="B3968" s="2">
        <v>41350</v>
      </c>
      <c r="C3968" s="3">
        <v>25.37</v>
      </c>
    </row>
    <row r="3969" spans="1:3" x14ac:dyDescent="0.35">
      <c r="A3969">
        <v>1761</v>
      </c>
      <c r="B3969" s="2">
        <v>41350</v>
      </c>
      <c r="C3969" s="3">
        <v>123.14</v>
      </c>
    </row>
    <row r="3970" spans="1:3" x14ac:dyDescent="0.35">
      <c r="A3970">
        <v>1963</v>
      </c>
      <c r="B3970" s="2">
        <v>41350</v>
      </c>
      <c r="C3970" s="3">
        <v>25.96</v>
      </c>
    </row>
    <row r="3971" spans="1:3" x14ac:dyDescent="0.35">
      <c r="A3971">
        <v>2041</v>
      </c>
      <c r="B3971" s="2">
        <v>41350</v>
      </c>
      <c r="C3971" s="3">
        <v>22.77</v>
      </c>
    </row>
    <row r="3972" spans="1:3" x14ac:dyDescent="0.35">
      <c r="A3972">
        <v>2120</v>
      </c>
      <c r="B3972" s="2">
        <v>41350</v>
      </c>
      <c r="C3972" s="3">
        <v>65.97</v>
      </c>
    </row>
    <row r="3973" spans="1:3" x14ac:dyDescent="0.35">
      <c r="A3973">
        <v>2121</v>
      </c>
      <c r="B3973" s="2">
        <v>41350</v>
      </c>
      <c r="C3973" s="3">
        <v>54.89</v>
      </c>
    </row>
    <row r="3974" spans="1:3" x14ac:dyDescent="0.35">
      <c r="A3974">
        <v>2122</v>
      </c>
      <c r="B3974" s="2">
        <v>41350</v>
      </c>
      <c r="C3974" s="3">
        <v>30.56</v>
      </c>
    </row>
    <row r="3975" spans="1:3" x14ac:dyDescent="0.35">
      <c r="A3975">
        <v>2123</v>
      </c>
      <c r="B3975" s="2">
        <v>41350</v>
      </c>
      <c r="C3975" s="3">
        <v>25.79</v>
      </c>
    </row>
    <row r="3976" spans="1:3" x14ac:dyDescent="0.35">
      <c r="A3976">
        <v>2124</v>
      </c>
      <c r="B3976" s="2">
        <v>41350</v>
      </c>
      <c r="C3976" s="3">
        <v>53.01</v>
      </c>
    </row>
    <row r="3977" spans="1:3" x14ac:dyDescent="0.35">
      <c r="A3977">
        <v>2125</v>
      </c>
      <c r="B3977" s="2">
        <v>41350</v>
      </c>
      <c r="C3977" s="3">
        <v>37.14</v>
      </c>
    </row>
    <row r="3978" spans="1:3" x14ac:dyDescent="0.35">
      <c r="A3978">
        <v>2126</v>
      </c>
      <c r="B3978" s="2">
        <v>41350</v>
      </c>
      <c r="C3978" s="3">
        <v>38.47</v>
      </c>
    </row>
    <row r="3979" spans="1:3" x14ac:dyDescent="0.35">
      <c r="A3979">
        <v>2127</v>
      </c>
      <c r="B3979" s="2">
        <v>41350</v>
      </c>
      <c r="C3979" s="3">
        <v>22.77</v>
      </c>
    </row>
    <row r="3980" spans="1:3" x14ac:dyDescent="0.35">
      <c r="A3980">
        <v>2128</v>
      </c>
      <c r="B3980" s="2">
        <v>41350</v>
      </c>
      <c r="C3980" s="3">
        <v>40.130000000000003</v>
      </c>
    </row>
    <row r="3981" spans="1:3" x14ac:dyDescent="0.35">
      <c r="A3981">
        <v>2129</v>
      </c>
      <c r="B3981" s="2">
        <v>41350</v>
      </c>
      <c r="C3981" s="3">
        <v>68.05</v>
      </c>
    </row>
    <row r="3982" spans="1:3" x14ac:dyDescent="0.35">
      <c r="A3982">
        <v>2130</v>
      </c>
      <c r="B3982" s="2">
        <v>41350</v>
      </c>
      <c r="C3982" s="3">
        <v>22.77</v>
      </c>
    </row>
    <row r="3983" spans="1:3" x14ac:dyDescent="0.35">
      <c r="A3983">
        <v>2131</v>
      </c>
      <c r="B3983" s="2">
        <v>41350</v>
      </c>
      <c r="C3983" s="3">
        <v>73.849999999999994</v>
      </c>
    </row>
    <row r="3984" spans="1:3" x14ac:dyDescent="0.35">
      <c r="A3984">
        <v>2132</v>
      </c>
      <c r="B3984" s="2">
        <v>41350</v>
      </c>
      <c r="C3984" s="3">
        <v>40.96</v>
      </c>
    </row>
    <row r="3985" spans="1:3" x14ac:dyDescent="0.35">
      <c r="A3985">
        <v>2133</v>
      </c>
      <c r="B3985" s="2">
        <v>41350</v>
      </c>
      <c r="C3985" s="3">
        <v>30.56</v>
      </c>
    </row>
    <row r="3986" spans="1:3" x14ac:dyDescent="0.35">
      <c r="A3986">
        <v>2134</v>
      </c>
      <c r="B3986" s="2">
        <v>41350</v>
      </c>
      <c r="C3986" s="3">
        <v>82.83</v>
      </c>
    </row>
    <row r="3987" spans="1:3" x14ac:dyDescent="0.35">
      <c r="A3987">
        <v>2135</v>
      </c>
      <c r="B3987" s="2">
        <v>41350</v>
      </c>
      <c r="C3987" s="3">
        <v>34.99</v>
      </c>
    </row>
    <row r="3988" spans="1:3" x14ac:dyDescent="0.35">
      <c r="A3988">
        <v>2136</v>
      </c>
      <c r="B3988" s="2">
        <v>41350</v>
      </c>
      <c r="C3988" s="3">
        <v>25.37</v>
      </c>
    </row>
    <row r="3989" spans="1:3" x14ac:dyDescent="0.35">
      <c r="A3989">
        <v>2137</v>
      </c>
      <c r="B3989" s="2">
        <v>41350</v>
      </c>
      <c r="C3989" s="3">
        <v>26.36</v>
      </c>
    </row>
    <row r="3990" spans="1:3" x14ac:dyDescent="0.35">
      <c r="A3990">
        <v>2138</v>
      </c>
      <c r="B3990" s="2">
        <v>41350</v>
      </c>
      <c r="C3990" s="3">
        <v>24.97</v>
      </c>
    </row>
    <row r="3991" spans="1:3" x14ac:dyDescent="0.35">
      <c r="A3991">
        <v>2139</v>
      </c>
      <c r="B3991" s="2">
        <v>41350</v>
      </c>
      <c r="C3991" s="3">
        <v>29.95</v>
      </c>
    </row>
    <row r="3992" spans="1:3" x14ac:dyDescent="0.35">
      <c r="A3992">
        <v>2140</v>
      </c>
      <c r="B3992" s="2">
        <v>41350</v>
      </c>
      <c r="C3992" s="3">
        <v>32.99</v>
      </c>
    </row>
    <row r="3993" spans="1:3" x14ac:dyDescent="0.35">
      <c r="A3993">
        <v>2141</v>
      </c>
      <c r="B3993" s="2">
        <v>41350</v>
      </c>
      <c r="C3993" s="3">
        <v>25.37</v>
      </c>
    </row>
    <row r="3994" spans="1:3" x14ac:dyDescent="0.35">
      <c r="A3994">
        <v>2142</v>
      </c>
      <c r="B3994" s="2">
        <v>41350</v>
      </c>
      <c r="C3994" s="3">
        <v>37.770000000000003</v>
      </c>
    </row>
    <row r="3995" spans="1:3" x14ac:dyDescent="0.35">
      <c r="A3995">
        <v>2143</v>
      </c>
      <c r="B3995" s="2">
        <v>41350</v>
      </c>
      <c r="C3995" s="3">
        <v>41.32</v>
      </c>
    </row>
    <row r="3996" spans="1:3" x14ac:dyDescent="0.35">
      <c r="A3996">
        <v>2144</v>
      </c>
      <c r="B3996" s="2">
        <v>41350</v>
      </c>
      <c r="C3996" s="3">
        <v>34.94</v>
      </c>
    </row>
    <row r="3997" spans="1:3" x14ac:dyDescent="0.35">
      <c r="A3997">
        <v>2145</v>
      </c>
      <c r="B3997" s="2">
        <v>41350</v>
      </c>
      <c r="C3997" s="3">
        <v>36.56</v>
      </c>
    </row>
    <row r="3998" spans="1:3" x14ac:dyDescent="0.35">
      <c r="A3998">
        <v>2146</v>
      </c>
      <c r="B3998" s="2">
        <v>41350</v>
      </c>
      <c r="C3998" s="3">
        <v>39.76</v>
      </c>
    </row>
    <row r="3999" spans="1:3" x14ac:dyDescent="0.35">
      <c r="A3999">
        <v>2147</v>
      </c>
      <c r="B3999" s="2">
        <v>41350</v>
      </c>
      <c r="C3999" s="3">
        <v>22.77</v>
      </c>
    </row>
    <row r="4000" spans="1:3" x14ac:dyDescent="0.35">
      <c r="A4000">
        <v>325</v>
      </c>
      <c r="B4000" s="2">
        <v>41349</v>
      </c>
      <c r="C4000" s="3">
        <v>35.979999999999997</v>
      </c>
    </row>
    <row r="4001" spans="1:3" x14ac:dyDescent="0.35">
      <c r="A4001">
        <v>450</v>
      </c>
      <c r="B4001" s="2">
        <v>41349</v>
      </c>
      <c r="C4001" s="3">
        <v>38.33</v>
      </c>
    </row>
    <row r="4002" spans="1:3" x14ac:dyDescent="0.35">
      <c r="A4002">
        <v>577</v>
      </c>
      <c r="B4002" s="2">
        <v>41349</v>
      </c>
      <c r="C4002" s="3">
        <v>70.25</v>
      </c>
    </row>
    <row r="4003" spans="1:3" x14ac:dyDescent="0.35">
      <c r="A4003">
        <v>693</v>
      </c>
      <c r="B4003" s="2">
        <v>41349</v>
      </c>
      <c r="C4003" s="3">
        <v>57.08</v>
      </c>
    </row>
    <row r="4004" spans="1:3" x14ac:dyDescent="0.35">
      <c r="A4004">
        <v>732</v>
      </c>
      <c r="B4004" s="2">
        <v>41349</v>
      </c>
      <c r="C4004" s="3">
        <v>50.74</v>
      </c>
    </row>
    <row r="4005" spans="1:3" x14ac:dyDescent="0.35">
      <c r="A4005">
        <v>867</v>
      </c>
      <c r="B4005" s="2">
        <v>41349</v>
      </c>
      <c r="C4005" s="3">
        <v>35.979999999999997</v>
      </c>
    </row>
    <row r="4006" spans="1:3" x14ac:dyDescent="0.35">
      <c r="A4006">
        <v>1075</v>
      </c>
      <c r="B4006" s="2">
        <v>41349</v>
      </c>
      <c r="C4006" s="3">
        <v>23.49</v>
      </c>
    </row>
    <row r="4007" spans="1:3" x14ac:dyDescent="0.35">
      <c r="A4007">
        <v>1088</v>
      </c>
      <c r="B4007" s="2">
        <v>41349</v>
      </c>
      <c r="C4007" s="3">
        <v>84.7</v>
      </c>
    </row>
    <row r="4008" spans="1:3" x14ac:dyDescent="0.35">
      <c r="A4008">
        <v>1300</v>
      </c>
      <c r="B4008" s="2">
        <v>41349</v>
      </c>
      <c r="C4008" s="3">
        <v>61.84</v>
      </c>
    </row>
    <row r="4009" spans="1:3" x14ac:dyDescent="0.35">
      <c r="A4009">
        <v>1413</v>
      </c>
      <c r="B4009" s="2">
        <v>41349</v>
      </c>
      <c r="C4009" s="3">
        <v>28.9</v>
      </c>
    </row>
    <row r="4010" spans="1:3" x14ac:dyDescent="0.35">
      <c r="A4010">
        <v>1490</v>
      </c>
      <c r="B4010" s="2">
        <v>41349</v>
      </c>
      <c r="C4010" s="3">
        <v>39.340000000000003</v>
      </c>
    </row>
    <row r="4011" spans="1:3" x14ac:dyDescent="0.35">
      <c r="A4011">
        <v>1777</v>
      </c>
      <c r="B4011" s="2">
        <v>41349</v>
      </c>
      <c r="C4011" s="3">
        <v>98.61</v>
      </c>
    </row>
    <row r="4012" spans="1:3" x14ac:dyDescent="0.35">
      <c r="A4012">
        <v>1901</v>
      </c>
      <c r="B4012" s="2">
        <v>41349</v>
      </c>
      <c r="C4012" s="3">
        <v>158.26</v>
      </c>
    </row>
    <row r="4013" spans="1:3" x14ac:dyDescent="0.35">
      <c r="A4013">
        <v>1921</v>
      </c>
      <c r="B4013" s="2">
        <v>41349</v>
      </c>
      <c r="C4013" s="3">
        <v>18.98</v>
      </c>
    </row>
    <row r="4014" spans="1:3" x14ac:dyDescent="0.35">
      <c r="A4014">
        <v>2086</v>
      </c>
      <c r="B4014" s="2">
        <v>41349</v>
      </c>
      <c r="C4014" s="3">
        <v>11</v>
      </c>
    </row>
    <row r="4015" spans="1:3" x14ac:dyDescent="0.35">
      <c r="A4015">
        <v>2087</v>
      </c>
      <c r="B4015" s="2">
        <v>41349</v>
      </c>
      <c r="C4015" s="3">
        <v>108.79</v>
      </c>
    </row>
    <row r="4016" spans="1:3" x14ac:dyDescent="0.35">
      <c r="A4016">
        <v>2088</v>
      </c>
      <c r="B4016" s="2">
        <v>41349</v>
      </c>
      <c r="C4016" s="3">
        <v>22.77</v>
      </c>
    </row>
    <row r="4017" spans="1:3" x14ac:dyDescent="0.35">
      <c r="A4017">
        <v>2089</v>
      </c>
      <c r="B4017" s="2">
        <v>41349</v>
      </c>
      <c r="C4017" s="3">
        <v>22.77</v>
      </c>
    </row>
    <row r="4018" spans="1:3" x14ac:dyDescent="0.35">
      <c r="A4018">
        <v>2090</v>
      </c>
      <c r="B4018" s="2">
        <v>41349</v>
      </c>
      <c r="C4018" s="3">
        <v>39.130000000000003</v>
      </c>
    </row>
    <row r="4019" spans="1:3" x14ac:dyDescent="0.35">
      <c r="A4019">
        <v>2091</v>
      </c>
      <c r="B4019" s="2">
        <v>41349</v>
      </c>
      <c r="C4019" s="3">
        <v>36.94</v>
      </c>
    </row>
    <row r="4020" spans="1:3" x14ac:dyDescent="0.35">
      <c r="A4020">
        <v>2092</v>
      </c>
      <c r="B4020" s="2">
        <v>41349</v>
      </c>
      <c r="C4020" s="3">
        <v>34.99</v>
      </c>
    </row>
    <row r="4021" spans="1:3" x14ac:dyDescent="0.35">
      <c r="A4021">
        <v>2093</v>
      </c>
      <c r="B4021" s="2">
        <v>41349</v>
      </c>
      <c r="C4021" s="3">
        <v>20.98</v>
      </c>
    </row>
    <row r="4022" spans="1:3" x14ac:dyDescent="0.35">
      <c r="A4022">
        <v>2094</v>
      </c>
      <c r="B4022" s="2">
        <v>41349</v>
      </c>
      <c r="C4022" s="3">
        <v>40.92</v>
      </c>
    </row>
    <row r="4023" spans="1:3" x14ac:dyDescent="0.35">
      <c r="A4023">
        <v>2095</v>
      </c>
      <c r="B4023" s="2">
        <v>41349</v>
      </c>
      <c r="C4023" s="3">
        <v>23.49</v>
      </c>
    </row>
    <row r="4024" spans="1:3" x14ac:dyDescent="0.35">
      <c r="A4024">
        <v>2096</v>
      </c>
      <c r="B4024" s="2">
        <v>41349</v>
      </c>
      <c r="C4024" s="3">
        <v>61.45</v>
      </c>
    </row>
    <row r="4025" spans="1:3" x14ac:dyDescent="0.35">
      <c r="A4025">
        <v>2097</v>
      </c>
      <c r="B4025" s="2">
        <v>41349</v>
      </c>
      <c r="C4025" s="3">
        <v>20.98</v>
      </c>
    </row>
    <row r="4026" spans="1:3" x14ac:dyDescent="0.35">
      <c r="A4026">
        <v>2098</v>
      </c>
      <c r="B4026" s="2">
        <v>41349</v>
      </c>
      <c r="C4026" s="3">
        <v>43.97</v>
      </c>
    </row>
    <row r="4027" spans="1:3" x14ac:dyDescent="0.35">
      <c r="A4027">
        <v>2099</v>
      </c>
      <c r="B4027" s="2">
        <v>41349</v>
      </c>
      <c r="C4027" s="3">
        <v>85.22</v>
      </c>
    </row>
    <row r="4028" spans="1:3" x14ac:dyDescent="0.35">
      <c r="A4028">
        <v>2100</v>
      </c>
      <c r="B4028" s="2">
        <v>41349</v>
      </c>
      <c r="C4028" s="3">
        <v>39.36</v>
      </c>
    </row>
    <row r="4029" spans="1:3" x14ac:dyDescent="0.35">
      <c r="A4029">
        <v>2101</v>
      </c>
      <c r="B4029" s="2">
        <v>41349</v>
      </c>
      <c r="C4029" s="3">
        <v>26.76</v>
      </c>
    </row>
    <row r="4030" spans="1:3" x14ac:dyDescent="0.35">
      <c r="A4030">
        <v>2102</v>
      </c>
      <c r="B4030" s="2">
        <v>41349</v>
      </c>
      <c r="C4030" s="3">
        <v>62.68</v>
      </c>
    </row>
    <row r="4031" spans="1:3" x14ac:dyDescent="0.35">
      <c r="A4031">
        <v>2103</v>
      </c>
      <c r="B4031" s="2">
        <v>41349</v>
      </c>
      <c r="C4031" s="3">
        <v>32.53</v>
      </c>
    </row>
    <row r="4032" spans="1:3" x14ac:dyDescent="0.35">
      <c r="A4032">
        <v>2104</v>
      </c>
      <c r="B4032" s="2">
        <v>41349</v>
      </c>
      <c r="C4032" s="3">
        <v>56.88</v>
      </c>
    </row>
    <row r="4033" spans="1:3" x14ac:dyDescent="0.35">
      <c r="A4033">
        <v>2105</v>
      </c>
      <c r="B4033" s="2">
        <v>41349</v>
      </c>
      <c r="C4033" s="3">
        <v>33.950000000000003</v>
      </c>
    </row>
    <row r="4034" spans="1:3" x14ac:dyDescent="0.35">
      <c r="A4034">
        <v>2106</v>
      </c>
      <c r="B4034" s="2">
        <v>41349</v>
      </c>
      <c r="C4034" s="3">
        <v>25.79</v>
      </c>
    </row>
    <row r="4035" spans="1:3" x14ac:dyDescent="0.35">
      <c r="A4035">
        <v>2107</v>
      </c>
      <c r="B4035" s="2">
        <v>41349</v>
      </c>
      <c r="C4035" s="3">
        <v>39.93</v>
      </c>
    </row>
    <row r="4036" spans="1:3" x14ac:dyDescent="0.35">
      <c r="A4036">
        <v>2108</v>
      </c>
      <c r="B4036" s="2">
        <v>41349</v>
      </c>
      <c r="C4036" s="3">
        <v>43.52</v>
      </c>
    </row>
    <row r="4037" spans="1:3" x14ac:dyDescent="0.35">
      <c r="A4037">
        <v>2109</v>
      </c>
      <c r="B4037" s="2">
        <v>41349</v>
      </c>
      <c r="C4037" s="3">
        <v>22.77</v>
      </c>
    </row>
    <row r="4038" spans="1:3" x14ac:dyDescent="0.35">
      <c r="A4038">
        <v>2110</v>
      </c>
      <c r="B4038" s="2">
        <v>41349</v>
      </c>
      <c r="C4038" s="3">
        <v>126.88</v>
      </c>
    </row>
    <row r="4039" spans="1:3" x14ac:dyDescent="0.35">
      <c r="A4039">
        <v>2111</v>
      </c>
      <c r="B4039" s="2">
        <v>41349</v>
      </c>
      <c r="C4039" s="3">
        <v>28.3</v>
      </c>
    </row>
    <row r="4040" spans="1:3" x14ac:dyDescent="0.35">
      <c r="A4040">
        <v>2112</v>
      </c>
      <c r="B4040" s="2">
        <v>41349</v>
      </c>
      <c r="C4040" s="3">
        <v>30.77</v>
      </c>
    </row>
    <row r="4041" spans="1:3" x14ac:dyDescent="0.35">
      <c r="A4041">
        <v>2113</v>
      </c>
      <c r="B4041" s="2">
        <v>41349</v>
      </c>
      <c r="C4041" s="3">
        <v>32.770000000000003</v>
      </c>
    </row>
    <row r="4042" spans="1:3" x14ac:dyDescent="0.35">
      <c r="A4042">
        <v>2114</v>
      </c>
      <c r="B4042" s="2">
        <v>41349</v>
      </c>
      <c r="C4042" s="3">
        <v>20.99</v>
      </c>
    </row>
    <row r="4043" spans="1:3" x14ac:dyDescent="0.35">
      <c r="A4043">
        <v>2115</v>
      </c>
      <c r="B4043" s="2">
        <v>41349</v>
      </c>
      <c r="C4043" s="3">
        <v>25.96</v>
      </c>
    </row>
    <row r="4044" spans="1:3" x14ac:dyDescent="0.35">
      <c r="A4044">
        <v>2116</v>
      </c>
      <c r="B4044" s="2">
        <v>41349</v>
      </c>
      <c r="C4044" s="3">
        <v>37.14</v>
      </c>
    </row>
    <row r="4045" spans="1:3" x14ac:dyDescent="0.35">
      <c r="A4045">
        <v>2117</v>
      </c>
      <c r="B4045" s="2">
        <v>41349</v>
      </c>
      <c r="C4045" s="3">
        <v>57.32</v>
      </c>
    </row>
    <row r="4046" spans="1:3" x14ac:dyDescent="0.35">
      <c r="A4046">
        <v>2118</v>
      </c>
      <c r="B4046" s="2">
        <v>41349</v>
      </c>
      <c r="C4046" s="3">
        <v>33.96</v>
      </c>
    </row>
    <row r="4047" spans="1:3" x14ac:dyDescent="0.35">
      <c r="A4047">
        <v>2119</v>
      </c>
      <c r="B4047" s="2">
        <v>41349</v>
      </c>
      <c r="C4047" s="3">
        <v>25.99</v>
      </c>
    </row>
    <row r="4048" spans="1:3" x14ac:dyDescent="0.35">
      <c r="A4048">
        <v>6</v>
      </c>
      <c r="B4048" s="2">
        <v>41348</v>
      </c>
      <c r="C4048" s="3">
        <v>88.96</v>
      </c>
    </row>
    <row r="4049" spans="1:3" x14ac:dyDescent="0.35">
      <c r="A4049">
        <v>130</v>
      </c>
      <c r="B4049" s="2">
        <v>41348</v>
      </c>
      <c r="C4049" s="3">
        <v>25.37</v>
      </c>
    </row>
    <row r="4050" spans="1:3" x14ac:dyDescent="0.35">
      <c r="A4050">
        <v>167</v>
      </c>
      <c r="B4050" s="2">
        <v>41348</v>
      </c>
      <c r="C4050" s="3">
        <v>23.79</v>
      </c>
    </row>
    <row r="4051" spans="1:3" x14ac:dyDescent="0.35">
      <c r="A4051">
        <v>276</v>
      </c>
      <c r="B4051" s="2">
        <v>41348</v>
      </c>
      <c r="C4051" s="3">
        <v>61.71</v>
      </c>
    </row>
    <row r="4052" spans="1:3" x14ac:dyDescent="0.35">
      <c r="A4052">
        <v>344</v>
      </c>
      <c r="B4052" s="2">
        <v>41348</v>
      </c>
      <c r="C4052" s="3">
        <v>26.7</v>
      </c>
    </row>
    <row r="4053" spans="1:3" x14ac:dyDescent="0.35">
      <c r="A4053">
        <v>398</v>
      </c>
      <c r="B4053" s="2">
        <v>41348</v>
      </c>
      <c r="C4053" s="3">
        <v>40.99</v>
      </c>
    </row>
    <row r="4054" spans="1:3" x14ac:dyDescent="0.35">
      <c r="A4054">
        <v>762</v>
      </c>
      <c r="B4054" s="2">
        <v>41348</v>
      </c>
      <c r="C4054" s="3">
        <v>30.77</v>
      </c>
    </row>
    <row r="4055" spans="1:3" x14ac:dyDescent="0.35">
      <c r="A4055">
        <v>798</v>
      </c>
      <c r="B4055" s="2">
        <v>41348</v>
      </c>
      <c r="C4055" s="3">
        <v>76.63</v>
      </c>
    </row>
    <row r="4056" spans="1:3" x14ac:dyDescent="0.35">
      <c r="A4056">
        <v>1684</v>
      </c>
      <c r="B4056" s="2">
        <v>41348</v>
      </c>
      <c r="C4056" s="3">
        <v>36.99</v>
      </c>
    </row>
    <row r="4057" spans="1:3" x14ac:dyDescent="0.35">
      <c r="A4057">
        <v>1692</v>
      </c>
      <c r="B4057" s="2">
        <v>41348</v>
      </c>
      <c r="C4057" s="3">
        <v>53.71</v>
      </c>
    </row>
    <row r="4058" spans="1:3" x14ac:dyDescent="0.35">
      <c r="A4058">
        <v>1767</v>
      </c>
      <c r="B4058" s="2">
        <v>41348</v>
      </c>
      <c r="C4058" s="3">
        <v>40.99</v>
      </c>
    </row>
    <row r="4059" spans="1:3" x14ac:dyDescent="0.35">
      <c r="A4059">
        <v>1901</v>
      </c>
      <c r="B4059" s="2">
        <v>41348</v>
      </c>
      <c r="C4059" s="3">
        <v>199.56</v>
      </c>
    </row>
    <row r="4060" spans="1:3" x14ac:dyDescent="0.35">
      <c r="A4060">
        <v>2061</v>
      </c>
      <c r="B4060" s="2">
        <v>41348</v>
      </c>
      <c r="C4060" s="3">
        <v>25.37</v>
      </c>
    </row>
    <row r="4061" spans="1:3" x14ac:dyDescent="0.35">
      <c r="A4061">
        <v>2062</v>
      </c>
      <c r="B4061" s="2">
        <v>41348</v>
      </c>
      <c r="C4061" s="3">
        <v>49.95</v>
      </c>
    </row>
    <row r="4062" spans="1:3" x14ac:dyDescent="0.35">
      <c r="A4062">
        <v>2063</v>
      </c>
      <c r="B4062" s="2">
        <v>41348</v>
      </c>
      <c r="C4062" s="3">
        <v>56.88</v>
      </c>
    </row>
    <row r="4063" spans="1:3" x14ac:dyDescent="0.35">
      <c r="A4063">
        <v>2064</v>
      </c>
      <c r="B4063" s="2">
        <v>41348</v>
      </c>
      <c r="C4063" s="3">
        <v>24.97</v>
      </c>
    </row>
    <row r="4064" spans="1:3" x14ac:dyDescent="0.35">
      <c r="A4064">
        <v>2065</v>
      </c>
      <c r="B4064" s="2">
        <v>41348</v>
      </c>
      <c r="C4064" s="3">
        <v>49.13</v>
      </c>
    </row>
    <row r="4065" spans="1:3" x14ac:dyDescent="0.35">
      <c r="A4065">
        <v>2066</v>
      </c>
      <c r="B4065" s="2">
        <v>41348</v>
      </c>
      <c r="C4065" s="3">
        <v>66.459999999999994</v>
      </c>
    </row>
    <row r="4066" spans="1:3" x14ac:dyDescent="0.35">
      <c r="A4066">
        <v>2067</v>
      </c>
      <c r="B4066" s="2">
        <v>41348</v>
      </c>
      <c r="C4066" s="3">
        <v>32.74</v>
      </c>
    </row>
    <row r="4067" spans="1:3" x14ac:dyDescent="0.35">
      <c r="A4067">
        <v>2068</v>
      </c>
      <c r="B4067" s="2">
        <v>41348</v>
      </c>
      <c r="C4067" s="3">
        <v>48.51</v>
      </c>
    </row>
    <row r="4068" spans="1:3" x14ac:dyDescent="0.35">
      <c r="A4068">
        <v>2069</v>
      </c>
      <c r="B4068" s="2">
        <v>41348</v>
      </c>
      <c r="C4068" s="3">
        <v>54.98</v>
      </c>
    </row>
    <row r="4069" spans="1:3" x14ac:dyDescent="0.35">
      <c r="A4069">
        <v>2070</v>
      </c>
      <c r="B4069" s="2">
        <v>41348</v>
      </c>
      <c r="C4069" s="3">
        <v>30.95</v>
      </c>
    </row>
    <row r="4070" spans="1:3" x14ac:dyDescent="0.35">
      <c r="A4070">
        <v>2071</v>
      </c>
      <c r="B4070" s="2">
        <v>41348</v>
      </c>
      <c r="C4070" s="3">
        <v>16.77</v>
      </c>
    </row>
    <row r="4071" spans="1:3" x14ac:dyDescent="0.35">
      <c r="A4071">
        <v>2072</v>
      </c>
      <c r="B4071" s="2">
        <v>41348</v>
      </c>
      <c r="C4071" s="3">
        <v>59.16</v>
      </c>
    </row>
    <row r="4072" spans="1:3" x14ac:dyDescent="0.35">
      <c r="A4072">
        <v>2073</v>
      </c>
      <c r="B4072" s="2">
        <v>41348</v>
      </c>
      <c r="C4072" s="3">
        <v>33.54</v>
      </c>
    </row>
    <row r="4073" spans="1:3" x14ac:dyDescent="0.35">
      <c r="A4073">
        <v>2074</v>
      </c>
      <c r="B4073" s="2">
        <v>41348</v>
      </c>
      <c r="C4073" s="3">
        <v>26.96</v>
      </c>
    </row>
    <row r="4074" spans="1:3" x14ac:dyDescent="0.35">
      <c r="A4074">
        <v>2075</v>
      </c>
      <c r="B4074" s="2">
        <v>41348</v>
      </c>
      <c r="C4074" s="3">
        <v>34.47</v>
      </c>
    </row>
    <row r="4075" spans="1:3" x14ac:dyDescent="0.35">
      <c r="A4075">
        <v>2076</v>
      </c>
      <c r="B4075" s="2">
        <v>41348</v>
      </c>
      <c r="C4075" s="3">
        <v>30.97</v>
      </c>
    </row>
    <row r="4076" spans="1:3" x14ac:dyDescent="0.35">
      <c r="A4076">
        <v>2077</v>
      </c>
      <c r="B4076" s="2">
        <v>41348</v>
      </c>
      <c r="C4076" s="3">
        <v>21.77</v>
      </c>
    </row>
    <row r="4077" spans="1:3" x14ac:dyDescent="0.35">
      <c r="A4077">
        <v>2078</v>
      </c>
      <c r="B4077" s="2">
        <v>41348</v>
      </c>
      <c r="C4077" s="3">
        <v>52.48</v>
      </c>
    </row>
    <row r="4078" spans="1:3" x14ac:dyDescent="0.35">
      <c r="A4078">
        <v>2079</v>
      </c>
      <c r="B4078" s="2">
        <v>41348</v>
      </c>
      <c r="C4078" s="3">
        <v>26.36</v>
      </c>
    </row>
    <row r="4079" spans="1:3" x14ac:dyDescent="0.35">
      <c r="A4079">
        <v>2080</v>
      </c>
      <c r="B4079" s="2">
        <v>41348</v>
      </c>
      <c r="C4079" s="3">
        <v>40.92</v>
      </c>
    </row>
    <row r="4080" spans="1:3" x14ac:dyDescent="0.35">
      <c r="A4080">
        <v>2081</v>
      </c>
      <c r="B4080" s="2">
        <v>41348</v>
      </c>
      <c r="C4080" s="3">
        <v>35.54</v>
      </c>
    </row>
    <row r="4081" spans="1:3" x14ac:dyDescent="0.35">
      <c r="A4081">
        <v>2082</v>
      </c>
      <c r="B4081" s="2">
        <v>41348</v>
      </c>
      <c r="C4081" s="3">
        <v>25.37</v>
      </c>
    </row>
    <row r="4082" spans="1:3" x14ac:dyDescent="0.35">
      <c r="A4082">
        <v>2083</v>
      </c>
      <c r="B4082" s="2">
        <v>41348</v>
      </c>
      <c r="C4082" s="3">
        <v>100.35</v>
      </c>
    </row>
    <row r="4083" spans="1:3" x14ac:dyDescent="0.35">
      <c r="A4083">
        <v>2084</v>
      </c>
      <c r="B4083" s="2">
        <v>41348</v>
      </c>
      <c r="C4083" s="3">
        <v>22.97</v>
      </c>
    </row>
    <row r="4084" spans="1:3" x14ac:dyDescent="0.35">
      <c r="A4084">
        <v>2085</v>
      </c>
      <c r="B4084" s="2">
        <v>41348</v>
      </c>
      <c r="C4084" s="3">
        <v>65.97</v>
      </c>
    </row>
    <row r="4085" spans="1:3" x14ac:dyDescent="0.35">
      <c r="A4085">
        <v>157</v>
      </c>
      <c r="B4085" s="2">
        <v>41347</v>
      </c>
      <c r="C4085" s="3">
        <v>25.99</v>
      </c>
    </row>
    <row r="4086" spans="1:3" x14ac:dyDescent="0.35">
      <c r="A4086">
        <v>211</v>
      </c>
      <c r="B4086" s="2">
        <v>41347</v>
      </c>
      <c r="C4086" s="3">
        <v>48.51</v>
      </c>
    </row>
    <row r="4087" spans="1:3" x14ac:dyDescent="0.35">
      <c r="A4087">
        <v>446</v>
      </c>
      <c r="B4087" s="2">
        <v>41347</v>
      </c>
      <c r="C4087" s="3">
        <v>35.479999999999997</v>
      </c>
    </row>
    <row r="4088" spans="1:3" x14ac:dyDescent="0.35">
      <c r="A4088">
        <v>601</v>
      </c>
      <c r="B4088" s="2">
        <v>41347</v>
      </c>
      <c r="C4088" s="3">
        <v>37.729999999999997</v>
      </c>
    </row>
    <row r="4089" spans="1:3" x14ac:dyDescent="0.35">
      <c r="A4089">
        <v>625</v>
      </c>
      <c r="B4089" s="2">
        <v>41347</v>
      </c>
      <c r="C4089" s="3">
        <v>57.08</v>
      </c>
    </row>
    <row r="4090" spans="1:3" x14ac:dyDescent="0.35">
      <c r="A4090">
        <v>783</v>
      </c>
      <c r="B4090" s="2">
        <v>41347</v>
      </c>
      <c r="C4090" s="3">
        <v>63.67</v>
      </c>
    </row>
    <row r="4091" spans="1:3" x14ac:dyDescent="0.35">
      <c r="A4091">
        <v>796</v>
      </c>
      <c r="B4091" s="2">
        <v>41347</v>
      </c>
      <c r="C4091" s="3">
        <v>43.37</v>
      </c>
    </row>
    <row r="4092" spans="1:3" x14ac:dyDescent="0.35">
      <c r="A4092">
        <v>1101</v>
      </c>
      <c r="B4092" s="2">
        <v>41347</v>
      </c>
      <c r="C4092" s="3">
        <v>36.299999999999997</v>
      </c>
    </row>
    <row r="4093" spans="1:3" x14ac:dyDescent="0.35">
      <c r="A4093">
        <v>1230</v>
      </c>
      <c r="B4093" s="2">
        <v>41347</v>
      </c>
      <c r="C4093" s="3">
        <v>36.14</v>
      </c>
    </row>
    <row r="4094" spans="1:3" x14ac:dyDescent="0.35">
      <c r="A4094">
        <v>1310</v>
      </c>
      <c r="B4094" s="2">
        <v>41347</v>
      </c>
      <c r="C4094" s="3">
        <v>257.51</v>
      </c>
    </row>
    <row r="4095" spans="1:3" x14ac:dyDescent="0.35">
      <c r="A4095">
        <v>1341</v>
      </c>
      <c r="B4095" s="2">
        <v>41347</v>
      </c>
      <c r="C4095" s="3">
        <v>17.79</v>
      </c>
    </row>
    <row r="4096" spans="1:3" x14ac:dyDescent="0.35">
      <c r="A4096">
        <v>1558</v>
      </c>
      <c r="B4096" s="2">
        <v>41347</v>
      </c>
      <c r="C4096" s="3">
        <v>22.97</v>
      </c>
    </row>
    <row r="4097" spans="1:3" x14ac:dyDescent="0.35">
      <c r="A4097">
        <v>1700</v>
      </c>
      <c r="B4097" s="2">
        <v>41347</v>
      </c>
      <c r="C4097" s="3">
        <v>31.15</v>
      </c>
    </row>
    <row r="4098" spans="1:3" x14ac:dyDescent="0.35">
      <c r="A4098">
        <v>1829</v>
      </c>
      <c r="B4098" s="2">
        <v>41347</v>
      </c>
      <c r="C4098" s="3">
        <v>74.040000000000006</v>
      </c>
    </row>
    <row r="4099" spans="1:3" x14ac:dyDescent="0.35">
      <c r="A4099">
        <v>1878</v>
      </c>
      <c r="B4099" s="2">
        <v>41347</v>
      </c>
      <c r="C4099" s="3">
        <v>22.77</v>
      </c>
    </row>
    <row r="4100" spans="1:3" x14ac:dyDescent="0.35">
      <c r="A4100">
        <v>1966</v>
      </c>
      <c r="B4100" s="2">
        <v>41347</v>
      </c>
      <c r="C4100" s="3">
        <v>30.99</v>
      </c>
    </row>
    <row r="4101" spans="1:3" x14ac:dyDescent="0.35">
      <c r="A4101">
        <v>2024</v>
      </c>
      <c r="B4101" s="2">
        <v>41347</v>
      </c>
      <c r="C4101" s="3">
        <v>25.79</v>
      </c>
    </row>
    <row r="4102" spans="1:3" x14ac:dyDescent="0.35">
      <c r="A4102">
        <v>2029</v>
      </c>
      <c r="B4102" s="2">
        <v>41347</v>
      </c>
      <c r="C4102" s="3">
        <v>26.36</v>
      </c>
    </row>
    <row r="4103" spans="1:3" x14ac:dyDescent="0.35">
      <c r="A4103">
        <v>2030</v>
      </c>
      <c r="B4103" s="2">
        <v>41347</v>
      </c>
      <c r="C4103" s="3">
        <v>35.74</v>
      </c>
    </row>
    <row r="4104" spans="1:3" x14ac:dyDescent="0.35">
      <c r="A4104">
        <v>2031</v>
      </c>
      <c r="B4104" s="2">
        <v>41347</v>
      </c>
      <c r="C4104" s="3">
        <v>59.76</v>
      </c>
    </row>
    <row r="4105" spans="1:3" x14ac:dyDescent="0.35">
      <c r="A4105">
        <v>2032</v>
      </c>
      <c r="B4105" s="2">
        <v>41347</v>
      </c>
      <c r="C4105" s="3">
        <v>23.49</v>
      </c>
    </row>
    <row r="4106" spans="1:3" x14ac:dyDescent="0.35">
      <c r="A4106">
        <v>2033</v>
      </c>
      <c r="B4106" s="2">
        <v>41347</v>
      </c>
      <c r="C4106" s="3">
        <v>19.77</v>
      </c>
    </row>
    <row r="4107" spans="1:3" x14ac:dyDescent="0.35">
      <c r="A4107">
        <v>2034</v>
      </c>
      <c r="B4107" s="2">
        <v>41347</v>
      </c>
      <c r="C4107" s="3">
        <v>47.83</v>
      </c>
    </row>
    <row r="4108" spans="1:3" x14ac:dyDescent="0.35">
      <c r="A4108">
        <v>2035</v>
      </c>
      <c r="B4108" s="2">
        <v>41347</v>
      </c>
      <c r="C4108" s="3">
        <v>20.97</v>
      </c>
    </row>
    <row r="4109" spans="1:3" x14ac:dyDescent="0.35">
      <c r="A4109">
        <v>2036</v>
      </c>
      <c r="B4109" s="2">
        <v>41347</v>
      </c>
      <c r="C4109" s="3">
        <v>26.36</v>
      </c>
    </row>
    <row r="4110" spans="1:3" x14ac:dyDescent="0.35">
      <c r="A4110">
        <v>2037</v>
      </c>
      <c r="B4110" s="2">
        <v>41347</v>
      </c>
      <c r="C4110" s="3">
        <v>28.54</v>
      </c>
    </row>
    <row r="4111" spans="1:3" x14ac:dyDescent="0.35">
      <c r="A4111">
        <v>2038</v>
      </c>
      <c r="B4111" s="2">
        <v>41347</v>
      </c>
      <c r="C4111" s="3">
        <v>90.2</v>
      </c>
    </row>
    <row r="4112" spans="1:3" x14ac:dyDescent="0.35">
      <c r="A4112">
        <v>2039</v>
      </c>
      <c r="B4112" s="2">
        <v>41347</v>
      </c>
      <c r="C4112" s="3">
        <v>20.97</v>
      </c>
    </row>
    <row r="4113" spans="1:3" x14ac:dyDescent="0.35">
      <c r="A4113">
        <v>2040</v>
      </c>
      <c r="B4113" s="2">
        <v>41347</v>
      </c>
      <c r="C4113" s="3">
        <v>33.479999999999997</v>
      </c>
    </row>
    <row r="4114" spans="1:3" x14ac:dyDescent="0.35">
      <c r="A4114">
        <v>2041</v>
      </c>
      <c r="B4114" s="2">
        <v>41347</v>
      </c>
      <c r="C4114" s="3">
        <v>19.77</v>
      </c>
    </row>
    <row r="4115" spans="1:3" x14ac:dyDescent="0.35">
      <c r="A4115">
        <v>2042</v>
      </c>
      <c r="B4115" s="2">
        <v>41347</v>
      </c>
      <c r="C4115" s="3">
        <v>66.06</v>
      </c>
    </row>
    <row r="4116" spans="1:3" x14ac:dyDescent="0.35">
      <c r="A4116">
        <v>2043</v>
      </c>
      <c r="B4116" s="2">
        <v>41347</v>
      </c>
      <c r="C4116" s="3">
        <v>21.97</v>
      </c>
    </row>
    <row r="4117" spans="1:3" x14ac:dyDescent="0.35">
      <c r="A4117">
        <v>2044</v>
      </c>
      <c r="B4117" s="2">
        <v>41347</v>
      </c>
      <c r="C4117" s="3">
        <v>49.51</v>
      </c>
    </row>
    <row r="4118" spans="1:3" x14ac:dyDescent="0.35">
      <c r="A4118">
        <v>2045</v>
      </c>
      <c r="B4118" s="2">
        <v>41347</v>
      </c>
      <c r="C4118" s="3">
        <v>62.12</v>
      </c>
    </row>
    <row r="4119" spans="1:3" x14ac:dyDescent="0.35">
      <c r="A4119">
        <v>2046</v>
      </c>
      <c r="B4119" s="2">
        <v>41347</v>
      </c>
      <c r="C4119" s="3">
        <v>360.9</v>
      </c>
    </row>
    <row r="4120" spans="1:3" x14ac:dyDescent="0.35">
      <c r="A4120">
        <v>2047</v>
      </c>
      <c r="B4120" s="2">
        <v>41347</v>
      </c>
      <c r="C4120" s="3">
        <v>24.97</v>
      </c>
    </row>
    <row r="4121" spans="1:3" x14ac:dyDescent="0.35">
      <c r="A4121">
        <v>2048</v>
      </c>
      <c r="B4121" s="2">
        <v>41347</v>
      </c>
      <c r="C4121" s="3">
        <v>47.92</v>
      </c>
    </row>
    <row r="4122" spans="1:3" x14ac:dyDescent="0.35">
      <c r="A4122">
        <v>2049</v>
      </c>
      <c r="B4122" s="2">
        <v>41347</v>
      </c>
      <c r="C4122" s="3">
        <v>34.54</v>
      </c>
    </row>
    <row r="4123" spans="1:3" x14ac:dyDescent="0.35">
      <c r="A4123">
        <v>2050</v>
      </c>
      <c r="B4123" s="2">
        <v>41347</v>
      </c>
      <c r="C4123" s="3">
        <v>22.77</v>
      </c>
    </row>
    <row r="4124" spans="1:3" x14ac:dyDescent="0.35">
      <c r="A4124">
        <v>2051</v>
      </c>
      <c r="B4124" s="2">
        <v>41347</v>
      </c>
      <c r="C4124" s="3">
        <v>85.25</v>
      </c>
    </row>
    <row r="4125" spans="1:3" x14ac:dyDescent="0.35">
      <c r="A4125">
        <v>2052</v>
      </c>
      <c r="B4125" s="2">
        <v>41347</v>
      </c>
      <c r="C4125" s="3">
        <v>35.979999999999997</v>
      </c>
    </row>
    <row r="4126" spans="1:3" x14ac:dyDescent="0.35">
      <c r="A4126">
        <v>2053</v>
      </c>
      <c r="B4126" s="2">
        <v>41347</v>
      </c>
      <c r="C4126" s="3">
        <v>23.49</v>
      </c>
    </row>
    <row r="4127" spans="1:3" x14ac:dyDescent="0.35">
      <c r="A4127">
        <v>2054</v>
      </c>
      <c r="B4127" s="2">
        <v>41347</v>
      </c>
      <c r="C4127" s="3">
        <v>53.71</v>
      </c>
    </row>
    <row r="4128" spans="1:3" x14ac:dyDescent="0.35">
      <c r="A4128">
        <v>2055</v>
      </c>
      <c r="B4128" s="2">
        <v>41347</v>
      </c>
      <c r="C4128" s="3">
        <v>86.01</v>
      </c>
    </row>
    <row r="4129" spans="1:3" x14ac:dyDescent="0.35">
      <c r="A4129">
        <v>2056</v>
      </c>
      <c r="B4129" s="2">
        <v>41347</v>
      </c>
      <c r="C4129" s="3">
        <v>44.31</v>
      </c>
    </row>
    <row r="4130" spans="1:3" x14ac:dyDescent="0.35">
      <c r="A4130">
        <v>2057</v>
      </c>
      <c r="B4130" s="2">
        <v>41347</v>
      </c>
      <c r="C4130" s="3">
        <v>27.36</v>
      </c>
    </row>
    <row r="4131" spans="1:3" x14ac:dyDescent="0.35">
      <c r="A4131">
        <v>2058</v>
      </c>
      <c r="B4131" s="2">
        <v>41347</v>
      </c>
      <c r="C4131" s="3">
        <v>21.77</v>
      </c>
    </row>
    <row r="4132" spans="1:3" x14ac:dyDescent="0.35">
      <c r="A4132">
        <v>2059</v>
      </c>
      <c r="B4132" s="2">
        <v>41347</v>
      </c>
      <c r="C4132" s="3">
        <v>20.77</v>
      </c>
    </row>
    <row r="4133" spans="1:3" x14ac:dyDescent="0.35">
      <c r="A4133">
        <v>2060</v>
      </c>
      <c r="B4133" s="2">
        <v>41347</v>
      </c>
      <c r="C4133" s="3">
        <v>28.7</v>
      </c>
    </row>
    <row r="4134" spans="1:3" x14ac:dyDescent="0.35">
      <c r="A4134">
        <v>242</v>
      </c>
      <c r="B4134" s="2">
        <v>41346</v>
      </c>
      <c r="C4134" s="3">
        <v>24.97</v>
      </c>
    </row>
    <row r="4135" spans="1:3" x14ac:dyDescent="0.35">
      <c r="A4135">
        <v>289</v>
      </c>
      <c r="B4135" s="2">
        <v>41346</v>
      </c>
      <c r="C4135" s="3">
        <v>26.99</v>
      </c>
    </row>
    <row r="4136" spans="1:3" x14ac:dyDescent="0.35">
      <c r="A4136">
        <v>325</v>
      </c>
      <c r="B4136" s="2">
        <v>41346</v>
      </c>
      <c r="C4136" s="3">
        <v>39.54</v>
      </c>
    </row>
    <row r="4137" spans="1:3" x14ac:dyDescent="0.35">
      <c r="A4137">
        <v>499</v>
      </c>
      <c r="B4137" s="2">
        <v>41346</v>
      </c>
      <c r="C4137" s="3">
        <v>39.93</v>
      </c>
    </row>
    <row r="4138" spans="1:3" x14ac:dyDescent="0.35">
      <c r="A4138">
        <v>650</v>
      </c>
      <c r="B4138" s="2">
        <v>41346</v>
      </c>
      <c r="C4138" s="3">
        <v>40.33</v>
      </c>
    </row>
    <row r="4139" spans="1:3" x14ac:dyDescent="0.35">
      <c r="A4139">
        <v>810</v>
      </c>
      <c r="B4139" s="2">
        <v>41346</v>
      </c>
      <c r="C4139" s="3">
        <v>60.88</v>
      </c>
    </row>
    <row r="4140" spans="1:3" x14ac:dyDescent="0.35">
      <c r="A4140">
        <v>814</v>
      </c>
      <c r="B4140" s="2">
        <v>41346</v>
      </c>
      <c r="C4140" s="3">
        <v>46.51</v>
      </c>
    </row>
    <row r="4141" spans="1:3" x14ac:dyDescent="0.35">
      <c r="A4141">
        <v>955</v>
      </c>
      <c r="B4141" s="2">
        <v>41346</v>
      </c>
      <c r="C4141" s="3">
        <v>146.91999999999999</v>
      </c>
    </row>
    <row r="4142" spans="1:3" x14ac:dyDescent="0.35">
      <c r="A4142">
        <v>1000</v>
      </c>
      <c r="B4142" s="2">
        <v>41346</v>
      </c>
      <c r="C4142" s="3">
        <v>24.77</v>
      </c>
    </row>
    <row r="4143" spans="1:3" x14ac:dyDescent="0.35">
      <c r="A4143">
        <v>1037</v>
      </c>
      <c r="B4143" s="2">
        <v>41346</v>
      </c>
      <c r="C4143" s="3">
        <v>52.98</v>
      </c>
    </row>
    <row r="4144" spans="1:3" x14ac:dyDescent="0.35">
      <c r="A4144">
        <v>1095</v>
      </c>
      <c r="B4144" s="2">
        <v>41346</v>
      </c>
      <c r="C4144" s="3">
        <v>28.75</v>
      </c>
    </row>
    <row r="4145" spans="1:3" x14ac:dyDescent="0.35">
      <c r="A4145">
        <v>1220</v>
      </c>
      <c r="B4145" s="2">
        <v>41346</v>
      </c>
      <c r="C4145" s="3">
        <v>67.28</v>
      </c>
    </row>
    <row r="4146" spans="1:3" x14ac:dyDescent="0.35">
      <c r="A4146">
        <v>1247</v>
      </c>
      <c r="B4146" s="2">
        <v>41346</v>
      </c>
      <c r="C4146" s="3">
        <v>23.77</v>
      </c>
    </row>
    <row r="4147" spans="1:3" x14ac:dyDescent="0.35">
      <c r="A4147">
        <v>1437</v>
      </c>
      <c r="B4147" s="2">
        <v>41346</v>
      </c>
      <c r="C4147" s="3">
        <v>25.96</v>
      </c>
    </row>
    <row r="4148" spans="1:3" x14ac:dyDescent="0.35">
      <c r="A4148">
        <v>1552</v>
      </c>
      <c r="B4148" s="2">
        <v>41346</v>
      </c>
      <c r="C4148" s="3">
        <v>24.97</v>
      </c>
    </row>
    <row r="4149" spans="1:3" x14ac:dyDescent="0.35">
      <c r="A4149">
        <v>1593</v>
      </c>
      <c r="B4149" s="2">
        <v>41346</v>
      </c>
      <c r="C4149" s="3">
        <v>20.97</v>
      </c>
    </row>
    <row r="4150" spans="1:3" x14ac:dyDescent="0.35">
      <c r="A4150">
        <v>1612</v>
      </c>
      <c r="B4150" s="2">
        <v>41346</v>
      </c>
      <c r="C4150" s="3">
        <v>25.37</v>
      </c>
    </row>
    <row r="4151" spans="1:3" x14ac:dyDescent="0.35">
      <c r="A4151">
        <v>1826</v>
      </c>
      <c r="B4151" s="2">
        <v>41346</v>
      </c>
      <c r="C4151" s="3">
        <v>29.99</v>
      </c>
    </row>
    <row r="4152" spans="1:3" x14ac:dyDescent="0.35">
      <c r="A4152">
        <v>1901</v>
      </c>
      <c r="B4152" s="2">
        <v>41346</v>
      </c>
      <c r="C4152" s="3">
        <v>185.38</v>
      </c>
    </row>
    <row r="4153" spans="1:3" x14ac:dyDescent="0.35">
      <c r="A4153">
        <v>1981</v>
      </c>
      <c r="B4153" s="2">
        <v>41346</v>
      </c>
      <c r="C4153" s="3">
        <v>77.66</v>
      </c>
    </row>
    <row r="4154" spans="1:3" x14ac:dyDescent="0.35">
      <c r="A4154">
        <v>2001</v>
      </c>
      <c r="B4154" s="2">
        <v>41346</v>
      </c>
      <c r="C4154" s="3">
        <v>36.74</v>
      </c>
    </row>
    <row r="4155" spans="1:3" x14ac:dyDescent="0.35">
      <c r="A4155">
        <v>2002</v>
      </c>
      <c r="B4155" s="2">
        <v>41346</v>
      </c>
      <c r="C4155" s="3">
        <v>61.73</v>
      </c>
    </row>
    <row r="4156" spans="1:3" x14ac:dyDescent="0.35">
      <c r="A4156">
        <v>2003</v>
      </c>
      <c r="B4156" s="2">
        <v>41346</v>
      </c>
      <c r="C4156" s="3">
        <v>66.47</v>
      </c>
    </row>
    <row r="4157" spans="1:3" x14ac:dyDescent="0.35">
      <c r="A4157">
        <v>2004</v>
      </c>
      <c r="B4157" s="2">
        <v>41346</v>
      </c>
      <c r="C4157" s="3">
        <v>111.52</v>
      </c>
    </row>
    <row r="4158" spans="1:3" x14ac:dyDescent="0.35">
      <c r="A4158">
        <v>2005</v>
      </c>
      <c r="B4158" s="2">
        <v>41346</v>
      </c>
      <c r="C4158" s="3">
        <v>203.79</v>
      </c>
    </row>
    <row r="4159" spans="1:3" x14ac:dyDescent="0.35">
      <c r="A4159">
        <v>2006</v>
      </c>
      <c r="B4159" s="2">
        <v>41346</v>
      </c>
      <c r="C4159" s="3">
        <v>33.770000000000003</v>
      </c>
    </row>
    <row r="4160" spans="1:3" x14ac:dyDescent="0.35">
      <c r="A4160">
        <v>2007</v>
      </c>
      <c r="B4160" s="2">
        <v>41346</v>
      </c>
      <c r="C4160" s="3">
        <v>30.54</v>
      </c>
    </row>
    <row r="4161" spans="1:3" x14ac:dyDescent="0.35">
      <c r="A4161">
        <v>2008</v>
      </c>
      <c r="B4161" s="2">
        <v>41346</v>
      </c>
      <c r="C4161" s="3">
        <v>62.87</v>
      </c>
    </row>
    <row r="4162" spans="1:3" x14ac:dyDescent="0.35">
      <c r="A4162">
        <v>2009</v>
      </c>
      <c r="B4162" s="2">
        <v>41346</v>
      </c>
      <c r="C4162" s="3">
        <v>22.78</v>
      </c>
    </row>
    <row r="4163" spans="1:3" x14ac:dyDescent="0.35">
      <c r="A4163">
        <v>2010</v>
      </c>
      <c r="B4163" s="2">
        <v>41346</v>
      </c>
      <c r="C4163" s="3">
        <v>25.37</v>
      </c>
    </row>
    <row r="4164" spans="1:3" x14ac:dyDescent="0.35">
      <c r="A4164">
        <v>2011</v>
      </c>
      <c r="B4164" s="2">
        <v>41346</v>
      </c>
      <c r="C4164" s="3">
        <v>20.99</v>
      </c>
    </row>
    <row r="4165" spans="1:3" x14ac:dyDescent="0.35">
      <c r="A4165">
        <v>2012</v>
      </c>
      <c r="B4165" s="2">
        <v>41346</v>
      </c>
      <c r="C4165" s="3">
        <v>38.99</v>
      </c>
    </row>
    <row r="4166" spans="1:3" x14ac:dyDescent="0.35">
      <c r="A4166">
        <v>2013</v>
      </c>
      <c r="B4166" s="2">
        <v>41346</v>
      </c>
      <c r="C4166" s="3">
        <v>31.99</v>
      </c>
    </row>
    <row r="4167" spans="1:3" x14ac:dyDescent="0.35">
      <c r="A4167">
        <v>2014</v>
      </c>
      <c r="B4167" s="2">
        <v>41346</v>
      </c>
      <c r="C4167" s="3">
        <v>104.4</v>
      </c>
    </row>
    <row r="4168" spans="1:3" x14ac:dyDescent="0.35">
      <c r="A4168">
        <v>2015</v>
      </c>
      <c r="B4168" s="2">
        <v>41346</v>
      </c>
      <c r="C4168" s="3">
        <v>22.77</v>
      </c>
    </row>
    <row r="4169" spans="1:3" x14ac:dyDescent="0.35">
      <c r="A4169">
        <v>2016</v>
      </c>
      <c r="B4169" s="2">
        <v>41346</v>
      </c>
      <c r="C4169" s="3">
        <v>31.99</v>
      </c>
    </row>
    <row r="4170" spans="1:3" x14ac:dyDescent="0.35">
      <c r="A4170">
        <v>2017</v>
      </c>
      <c r="B4170" s="2">
        <v>41346</v>
      </c>
      <c r="C4170" s="3">
        <v>55.77</v>
      </c>
    </row>
    <row r="4171" spans="1:3" x14ac:dyDescent="0.35">
      <c r="A4171">
        <v>2018</v>
      </c>
      <c r="B4171" s="2">
        <v>41346</v>
      </c>
      <c r="C4171" s="3">
        <v>29.36</v>
      </c>
    </row>
    <row r="4172" spans="1:3" x14ac:dyDescent="0.35">
      <c r="A4172">
        <v>2019</v>
      </c>
      <c r="B4172" s="2">
        <v>41346</v>
      </c>
      <c r="C4172" s="3">
        <v>44.51</v>
      </c>
    </row>
    <row r="4173" spans="1:3" x14ac:dyDescent="0.35">
      <c r="A4173">
        <v>2020</v>
      </c>
      <c r="B4173" s="2">
        <v>41346</v>
      </c>
      <c r="C4173" s="3">
        <v>17.79</v>
      </c>
    </row>
    <row r="4174" spans="1:3" x14ac:dyDescent="0.35">
      <c r="A4174">
        <v>2021</v>
      </c>
      <c r="B4174" s="2">
        <v>41346</v>
      </c>
      <c r="C4174" s="3">
        <v>69.66</v>
      </c>
    </row>
    <row r="4175" spans="1:3" x14ac:dyDescent="0.35">
      <c r="A4175">
        <v>2022</v>
      </c>
      <c r="B4175" s="2">
        <v>41346</v>
      </c>
      <c r="C4175" s="3">
        <v>37.74</v>
      </c>
    </row>
    <row r="4176" spans="1:3" x14ac:dyDescent="0.35">
      <c r="A4176">
        <v>2023</v>
      </c>
      <c r="B4176" s="2">
        <v>41346</v>
      </c>
      <c r="C4176" s="3">
        <v>23.49</v>
      </c>
    </row>
    <row r="4177" spans="1:3" x14ac:dyDescent="0.35">
      <c r="A4177">
        <v>2024</v>
      </c>
      <c r="B4177" s="2">
        <v>41346</v>
      </c>
      <c r="C4177" s="3">
        <v>25.37</v>
      </c>
    </row>
    <row r="4178" spans="1:3" x14ac:dyDescent="0.35">
      <c r="A4178">
        <v>2025</v>
      </c>
      <c r="B4178" s="2">
        <v>41346</v>
      </c>
      <c r="C4178" s="3">
        <v>26.36</v>
      </c>
    </row>
    <row r="4179" spans="1:3" x14ac:dyDescent="0.35">
      <c r="A4179">
        <v>2026</v>
      </c>
      <c r="B4179" s="2">
        <v>41346</v>
      </c>
      <c r="C4179" s="3">
        <v>39.340000000000003</v>
      </c>
    </row>
    <row r="4180" spans="1:3" x14ac:dyDescent="0.35">
      <c r="A4180">
        <v>2027</v>
      </c>
      <c r="B4180" s="2">
        <v>41346</v>
      </c>
      <c r="C4180" s="3">
        <v>25.99</v>
      </c>
    </row>
    <row r="4181" spans="1:3" x14ac:dyDescent="0.35">
      <c r="A4181">
        <v>2028</v>
      </c>
      <c r="B4181" s="2">
        <v>41346</v>
      </c>
      <c r="C4181" s="3">
        <v>28.96</v>
      </c>
    </row>
    <row r="4182" spans="1:3" x14ac:dyDescent="0.35">
      <c r="A4182">
        <v>676</v>
      </c>
      <c r="B4182" s="2">
        <v>41345</v>
      </c>
      <c r="C4182" s="3">
        <v>50.9</v>
      </c>
    </row>
    <row r="4183" spans="1:3" x14ac:dyDescent="0.35">
      <c r="A4183">
        <v>680</v>
      </c>
      <c r="B4183" s="2">
        <v>41345</v>
      </c>
      <c r="C4183" s="3">
        <v>37.96</v>
      </c>
    </row>
    <row r="4184" spans="1:3" x14ac:dyDescent="0.35">
      <c r="A4184">
        <v>813</v>
      </c>
      <c r="B4184" s="2">
        <v>41345</v>
      </c>
      <c r="C4184" s="3">
        <v>25.99</v>
      </c>
    </row>
    <row r="4185" spans="1:3" x14ac:dyDescent="0.35">
      <c r="A4185">
        <v>1136</v>
      </c>
      <c r="B4185" s="2">
        <v>41345</v>
      </c>
      <c r="C4185" s="3">
        <v>70.069999999999993</v>
      </c>
    </row>
    <row r="4186" spans="1:3" x14ac:dyDescent="0.35">
      <c r="A4186">
        <v>1475</v>
      </c>
      <c r="B4186" s="2">
        <v>41345</v>
      </c>
      <c r="C4186" s="3">
        <v>28.3</v>
      </c>
    </row>
    <row r="4187" spans="1:3" x14ac:dyDescent="0.35">
      <c r="A4187">
        <v>1620</v>
      </c>
      <c r="B4187" s="2">
        <v>41345</v>
      </c>
      <c r="C4187" s="3">
        <v>21.77</v>
      </c>
    </row>
    <row r="4188" spans="1:3" x14ac:dyDescent="0.35">
      <c r="A4188">
        <v>1702</v>
      </c>
      <c r="B4188" s="2">
        <v>41345</v>
      </c>
      <c r="C4188" s="3">
        <v>33.299999999999997</v>
      </c>
    </row>
    <row r="4189" spans="1:3" x14ac:dyDescent="0.35">
      <c r="A4189">
        <v>1708</v>
      </c>
      <c r="B4189" s="2">
        <v>41345</v>
      </c>
      <c r="C4189" s="3">
        <v>16.78</v>
      </c>
    </row>
    <row r="4190" spans="1:3" x14ac:dyDescent="0.35">
      <c r="A4190">
        <v>1728</v>
      </c>
      <c r="B4190" s="2">
        <v>41345</v>
      </c>
      <c r="C4190" s="3">
        <v>26.99</v>
      </c>
    </row>
    <row r="4191" spans="1:3" x14ac:dyDescent="0.35">
      <c r="A4191">
        <v>1836</v>
      </c>
      <c r="B4191" s="2">
        <v>41345</v>
      </c>
      <c r="C4191" s="3">
        <v>17.77</v>
      </c>
    </row>
    <row r="4192" spans="1:3" x14ac:dyDescent="0.35">
      <c r="A4192">
        <v>1914</v>
      </c>
      <c r="B4192" s="2">
        <v>41345</v>
      </c>
      <c r="C4192" s="3">
        <v>53.49</v>
      </c>
    </row>
    <row r="4193" spans="1:3" x14ac:dyDescent="0.35">
      <c r="A4193">
        <v>1943</v>
      </c>
      <c r="B4193" s="2">
        <v>41345</v>
      </c>
      <c r="C4193" s="3">
        <v>66.08</v>
      </c>
    </row>
    <row r="4194" spans="1:3" x14ac:dyDescent="0.35">
      <c r="A4194">
        <v>1975</v>
      </c>
      <c r="B4194" s="2">
        <v>41345</v>
      </c>
      <c r="C4194" s="3">
        <v>33.770000000000003</v>
      </c>
    </row>
    <row r="4195" spans="1:3" x14ac:dyDescent="0.35">
      <c r="A4195">
        <v>1976</v>
      </c>
      <c r="B4195" s="2">
        <v>41345</v>
      </c>
      <c r="C4195" s="3">
        <v>25.37</v>
      </c>
    </row>
    <row r="4196" spans="1:3" x14ac:dyDescent="0.35">
      <c r="A4196">
        <v>1977</v>
      </c>
      <c r="B4196" s="2">
        <v>41345</v>
      </c>
      <c r="C4196" s="3">
        <v>25.37</v>
      </c>
    </row>
    <row r="4197" spans="1:3" x14ac:dyDescent="0.35">
      <c r="A4197">
        <v>1978</v>
      </c>
      <c r="B4197" s="2">
        <v>41345</v>
      </c>
      <c r="C4197" s="3">
        <v>16.98</v>
      </c>
    </row>
    <row r="4198" spans="1:3" x14ac:dyDescent="0.35">
      <c r="A4198">
        <v>1979</v>
      </c>
      <c r="B4198" s="2">
        <v>41345</v>
      </c>
      <c r="C4198" s="3">
        <v>43.97</v>
      </c>
    </row>
    <row r="4199" spans="1:3" x14ac:dyDescent="0.35">
      <c r="A4199">
        <v>1980</v>
      </c>
      <c r="B4199" s="2">
        <v>41345</v>
      </c>
      <c r="C4199" s="3">
        <v>40.729999999999997</v>
      </c>
    </row>
    <row r="4200" spans="1:3" x14ac:dyDescent="0.35">
      <c r="A4200">
        <v>1981</v>
      </c>
      <c r="B4200" s="2">
        <v>41345</v>
      </c>
      <c r="C4200" s="3">
        <v>55.71</v>
      </c>
    </row>
    <row r="4201" spans="1:3" x14ac:dyDescent="0.35">
      <c r="A4201">
        <v>1982</v>
      </c>
      <c r="B4201" s="2">
        <v>41345</v>
      </c>
      <c r="C4201" s="3">
        <v>46.74</v>
      </c>
    </row>
    <row r="4202" spans="1:3" x14ac:dyDescent="0.35">
      <c r="A4202">
        <v>1983</v>
      </c>
      <c r="B4202" s="2">
        <v>41345</v>
      </c>
      <c r="C4202" s="3">
        <v>31.99</v>
      </c>
    </row>
    <row r="4203" spans="1:3" x14ac:dyDescent="0.35">
      <c r="A4203">
        <v>1984</v>
      </c>
      <c r="B4203" s="2">
        <v>41345</v>
      </c>
      <c r="C4203" s="3">
        <v>26.36</v>
      </c>
    </row>
    <row r="4204" spans="1:3" x14ac:dyDescent="0.35">
      <c r="A4204">
        <v>1985</v>
      </c>
      <c r="B4204" s="2">
        <v>41345</v>
      </c>
      <c r="C4204" s="3">
        <v>47.12</v>
      </c>
    </row>
    <row r="4205" spans="1:3" x14ac:dyDescent="0.35">
      <c r="A4205">
        <v>1986</v>
      </c>
      <c r="B4205" s="2">
        <v>41345</v>
      </c>
      <c r="C4205" s="3">
        <v>26.36</v>
      </c>
    </row>
    <row r="4206" spans="1:3" x14ac:dyDescent="0.35">
      <c r="A4206">
        <v>1987</v>
      </c>
      <c r="B4206" s="2">
        <v>41345</v>
      </c>
      <c r="C4206" s="3">
        <v>26.36</v>
      </c>
    </row>
    <row r="4207" spans="1:3" x14ac:dyDescent="0.35">
      <c r="A4207">
        <v>1988</v>
      </c>
      <c r="B4207" s="2">
        <v>41345</v>
      </c>
      <c r="C4207" s="3">
        <v>16.78</v>
      </c>
    </row>
    <row r="4208" spans="1:3" x14ac:dyDescent="0.35">
      <c r="A4208">
        <v>1989</v>
      </c>
      <c r="B4208" s="2">
        <v>41345</v>
      </c>
      <c r="C4208" s="3">
        <v>25.37</v>
      </c>
    </row>
    <row r="4209" spans="1:3" x14ac:dyDescent="0.35">
      <c r="A4209">
        <v>1990</v>
      </c>
      <c r="B4209" s="2">
        <v>41345</v>
      </c>
      <c r="C4209" s="3">
        <v>25.37</v>
      </c>
    </row>
    <row r="4210" spans="1:3" x14ac:dyDescent="0.35">
      <c r="A4210">
        <v>1991</v>
      </c>
      <c r="B4210" s="2">
        <v>41345</v>
      </c>
      <c r="C4210" s="3">
        <v>22.77</v>
      </c>
    </row>
    <row r="4211" spans="1:3" x14ac:dyDescent="0.35">
      <c r="A4211">
        <v>1992</v>
      </c>
      <c r="B4211" s="2">
        <v>41345</v>
      </c>
      <c r="C4211" s="3">
        <v>24.97</v>
      </c>
    </row>
    <row r="4212" spans="1:3" x14ac:dyDescent="0.35">
      <c r="A4212">
        <v>1993</v>
      </c>
      <c r="B4212" s="2">
        <v>41345</v>
      </c>
      <c r="C4212" s="3">
        <v>39.74</v>
      </c>
    </row>
    <row r="4213" spans="1:3" x14ac:dyDescent="0.35">
      <c r="A4213">
        <v>1994</v>
      </c>
      <c r="B4213" s="2">
        <v>41345</v>
      </c>
      <c r="C4213" s="3">
        <v>22.77</v>
      </c>
    </row>
    <row r="4214" spans="1:3" x14ac:dyDescent="0.35">
      <c r="A4214">
        <v>1995</v>
      </c>
      <c r="B4214" s="2">
        <v>41345</v>
      </c>
      <c r="C4214" s="3">
        <v>22.77</v>
      </c>
    </row>
    <row r="4215" spans="1:3" x14ac:dyDescent="0.35">
      <c r="A4215">
        <v>1996</v>
      </c>
      <c r="B4215" s="2">
        <v>41345</v>
      </c>
      <c r="C4215" s="3">
        <v>31.3</v>
      </c>
    </row>
    <row r="4216" spans="1:3" x14ac:dyDescent="0.35">
      <c r="A4216">
        <v>1997</v>
      </c>
      <c r="B4216" s="2">
        <v>41345</v>
      </c>
      <c r="C4216" s="3">
        <v>22.77</v>
      </c>
    </row>
    <row r="4217" spans="1:3" x14ac:dyDescent="0.35">
      <c r="A4217">
        <v>1998</v>
      </c>
      <c r="B4217" s="2">
        <v>41345</v>
      </c>
      <c r="C4217" s="3">
        <v>25.37</v>
      </c>
    </row>
    <row r="4218" spans="1:3" x14ac:dyDescent="0.35">
      <c r="A4218">
        <v>1999</v>
      </c>
      <c r="B4218" s="2">
        <v>41345</v>
      </c>
      <c r="C4218" s="3">
        <v>24.99</v>
      </c>
    </row>
    <row r="4219" spans="1:3" x14ac:dyDescent="0.35">
      <c r="A4219">
        <v>2000</v>
      </c>
      <c r="B4219" s="2">
        <v>41345</v>
      </c>
      <c r="C4219" s="3">
        <v>24.97</v>
      </c>
    </row>
    <row r="4220" spans="1:3" x14ac:dyDescent="0.35">
      <c r="A4220">
        <v>17</v>
      </c>
      <c r="B4220" s="2">
        <v>41344</v>
      </c>
      <c r="C4220" s="3">
        <v>26.36</v>
      </c>
    </row>
    <row r="4221" spans="1:3" x14ac:dyDescent="0.35">
      <c r="A4221">
        <v>243</v>
      </c>
      <c r="B4221" s="2">
        <v>41344</v>
      </c>
      <c r="C4221" s="3">
        <v>66.28</v>
      </c>
    </row>
    <row r="4222" spans="1:3" x14ac:dyDescent="0.35">
      <c r="A4222">
        <v>364</v>
      </c>
      <c r="B4222" s="2">
        <v>41344</v>
      </c>
      <c r="C4222" s="3">
        <v>69.06</v>
      </c>
    </row>
    <row r="4223" spans="1:3" x14ac:dyDescent="0.35">
      <c r="A4223">
        <v>551</v>
      </c>
      <c r="B4223" s="2">
        <v>41344</v>
      </c>
      <c r="C4223" s="3">
        <v>41.97</v>
      </c>
    </row>
    <row r="4224" spans="1:3" x14ac:dyDescent="0.35">
      <c r="A4224">
        <v>691</v>
      </c>
      <c r="B4224" s="2">
        <v>41344</v>
      </c>
      <c r="C4224" s="3">
        <v>32.54</v>
      </c>
    </row>
    <row r="4225" spans="1:3" x14ac:dyDescent="0.35">
      <c r="A4225">
        <v>728</v>
      </c>
      <c r="B4225" s="2">
        <v>41344</v>
      </c>
      <c r="C4225" s="3">
        <v>74.86</v>
      </c>
    </row>
    <row r="4226" spans="1:3" x14ac:dyDescent="0.35">
      <c r="A4226">
        <v>1114</v>
      </c>
      <c r="B4226" s="2">
        <v>41344</v>
      </c>
      <c r="C4226" s="3">
        <v>26.36</v>
      </c>
    </row>
    <row r="4227" spans="1:3" x14ac:dyDescent="0.35">
      <c r="A4227">
        <v>1117</v>
      </c>
      <c r="B4227" s="2">
        <v>41344</v>
      </c>
      <c r="C4227" s="3">
        <v>59.88</v>
      </c>
    </row>
    <row r="4228" spans="1:3" x14ac:dyDescent="0.35">
      <c r="A4228">
        <v>1146</v>
      </c>
      <c r="B4228" s="2">
        <v>41344</v>
      </c>
      <c r="C4228" s="3">
        <v>20.99</v>
      </c>
    </row>
    <row r="4229" spans="1:3" x14ac:dyDescent="0.35">
      <c r="A4229">
        <v>1188</v>
      </c>
      <c r="B4229" s="2">
        <v>41344</v>
      </c>
      <c r="C4229" s="3">
        <v>26.36</v>
      </c>
    </row>
    <row r="4230" spans="1:3" x14ac:dyDescent="0.35">
      <c r="A4230">
        <v>1245</v>
      </c>
      <c r="B4230" s="2">
        <v>41344</v>
      </c>
      <c r="C4230" s="3">
        <v>41.95</v>
      </c>
    </row>
    <row r="4231" spans="1:3" x14ac:dyDescent="0.35">
      <c r="A4231">
        <v>1438</v>
      </c>
      <c r="B4231" s="2">
        <v>41344</v>
      </c>
      <c r="C4231" s="3">
        <v>25.37</v>
      </c>
    </row>
    <row r="4232" spans="1:3" x14ac:dyDescent="0.35">
      <c r="A4232">
        <v>1518</v>
      </c>
      <c r="B4232" s="2">
        <v>41344</v>
      </c>
      <c r="C4232" s="3">
        <v>26.36</v>
      </c>
    </row>
    <row r="4233" spans="1:3" x14ac:dyDescent="0.35">
      <c r="A4233">
        <v>1696</v>
      </c>
      <c r="B4233" s="2">
        <v>41344</v>
      </c>
      <c r="C4233" s="3">
        <v>369.56</v>
      </c>
    </row>
    <row r="4234" spans="1:3" x14ac:dyDescent="0.35">
      <c r="A4234">
        <v>1772</v>
      </c>
      <c r="B4234" s="2">
        <v>41344</v>
      </c>
      <c r="C4234" s="3">
        <v>15.79</v>
      </c>
    </row>
    <row r="4235" spans="1:3" x14ac:dyDescent="0.35">
      <c r="A4235">
        <v>1901</v>
      </c>
      <c r="B4235" s="2">
        <v>41344</v>
      </c>
      <c r="C4235" s="3">
        <v>374.51</v>
      </c>
    </row>
    <row r="4236" spans="1:3" x14ac:dyDescent="0.35">
      <c r="A4236">
        <v>1945</v>
      </c>
      <c r="B4236" s="2">
        <v>41344</v>
      </c>
      <c r="C4236" s="3">
        <v>26.36</v>
      </c>
    </row>
    <row r="4237" spans="1:3" x14ac:dyDescent="0.35">
      <c r="A4237">
        <v>1946</v>
      </c>
      <c r="B4237" s="2">
        <v>41344</v>
      </c>
      <c r="C4237" s="3">
        <v>60.87</v>
      </c>
    </row>
    <row r="4238" spans="1:3" x14ac:dyDescent="0.35">
      <c r="A4238">
        <v>1947</v>
      </c>
      <c r="B4238" s="2">
        <v>41344</v>
      </c>
      <c r="C4238" s="3">
        <v>20.58</v>
      </c>
    </row>
    <row r="4239" spans="1:3" x14ac:dyDescent="0.35">
      <c r="A4239">
        <v>1948</v>
      </c>
      <c r="B4239" s="2">
        <v>41344</v>
      </c>
      <c r="C4239" s="3">
        <v>38.97</v>
      </c>
    </row>
    <row r="4240" spans="1:3" x14ac:dyDescent="0.35">
      <c r="A4240">
        <v>1949</v>
      </c>
      <c r="B4240" s="2">
        <v>41344</v>
      </c>
      <c r="C4240" s="3">
        <v>60.37</v>
      </c>
    </row>
    <row r="4241" spans="1:3" x14ac:dyDescent="0.35">
      <c r="A4241">
        <v>1950</v>
      </c>
      <c r="B4241" s="2">
        <v>41344</v>
      </c>
      <c r="C4241" s="3">
        <v>22.77</v>
      </c>
    </row>
    <row r="4242" spans="1:3" x14ac:dyDescent="0.35">
      <c r="A4242">
        <v>1951</v>
      </c>
      <c r="B4242" s="2">
        <v>41344</v>
      </c>
      <c r="C4242" s="3">
        <v>31.75</v>
      </c>
    </row>
    <row r="4243" spans="1:3" x14ac:dyDescent="0.35">
      <c r="A4243">
        <v>1952</v>
      </c>
      <c r="B4243" s="2">
        <v>41344</v>
      </c>
      <c r="C4243" s="3">
        <v>86.09</v>
      </c>
    </row>
    <row r="4244" spans="1:3" x14ac:dyDescent="0.35">
      <c r="A4244">
        <v>1953</v>
      </c>
      <c r="B4244" s="2">
        <v>41344</v>
      </c>
      <c r="C4244" s="3">
        <v>52.35</v>
      </c>
    </row>
    <row r="4245" spans="1:3" x14ac:dyDescent="0.35">
      <c r="A4245">
        <v>1954</v>
      </c>
      <c r="B4245" s="2">
        <v>41344</v>
      </c>
      <c r="C4245" s="3">
        <v>45.14</v>
      </c>
    </row>
    <row r="4246" spans="1:3" x14ac:dyDescent="0.35">
      <c r="A4246">
        <v>1955</v>
      </c>
      <c r="B4246" s="2">
        <v>41344</v>
      </c>
      <c r="C4246" s="3">
        <v>27.36</v>
      </c>
    </row>
    <row r="4247" spans="1:3" x14ac:dyDescent="0.35">
      <c r="A4247">
        <v>1956</v>
      </c>
      <c r="B4247" s="2">
        <v>41344</v>
      </c>
      <c r="C4247" s="3">
        <v>36.729999999999997</v>
      </c>
    </row>
    <row r="4248" spans="1:3" x14ac:dyDescent="0.35">
      <c r="A4248">
        <v>1957</v>
      </c>
      <c r="B4248" s="2">
        <v>41344</v>
      </c>
      <c r="C4248" s="3">
        <v>61.47</v>
      </c>
    </row>
    <row r="4249" spans="1:3" x14ac:dyDescent="0.35">
      <c r="A4249">
        <v>1958</v>
      </c>
      <c r="B4249" s="2">
        <v>41344</v>
      </c>
      <c r="C4249" s="3">
        <v>22.77</v>
      </c>
    </row>
    <row r="4250" spans="1:3" x14ac:dyDescent="0.35">
      <c r="A4250">
        <v>1959</v>
      </c>
      <c r="B4250" s="2">
        <v>41344</v>
      </c>
      <c r="C4250" s="3">
        <v>24.97</v>
      </c>
    </row>
    <row r="4251" spans="1:3" x14ac:dyDescent="0.35">
      <c r="A4251">
        <v>1960</v>
      </c>
      <c r="B4251" s="2">
        <v>41344</v>
      </c>
      <c r="C4251" s="3">
        <v>40.75</v>
      </c>
    </row>
    <row r="4252" spans="1:3" x14ac:dyDescent="0.35">
      <c r="A4252">
        <v>1961</v>
      </c>
      <c r="B4252" s="2">
        <v>41344</v>
      </c>
      <c r="C4252" s="3">
        <v>44.74</v>
      </c>
    </row>
    <row r="4253" spans="1:3" x14ac:dyDescent="0.35">
      <c r="A4253">
        <v>1962</v>
      </c>
      <c r="B4253" s="2">
        <v>41344</v>
      </c>
      <c r="C4253" s="3">
        <v>78.569999999999993</v>
      </c>
    </row>
    <row r="4254" spans="1:3" x14ac:dyDescent="0.35">
      <c r="A4254">
        <v>1963</v>
      </c>
      <c r="B4254" s="2">
        <v>41344</v>
      </c>
      <c r="C4254" s="3">
        <v>25.96</v>
      </c>
    </row>
    <row r="4255" spans="1:3" x14ac:dyDescent="0.35">
      <c r="A4255">
        <v>1964</v>
      </c>
      <c r="B4255" s="2">
        <v>41344</v>
      </c>
      <c r="C4255" s="3">
        <v>51.3</v>
      </c>
    </row>
    <row r="4256" spans="1:3" x14ac:dyDescent="0.35">
      <c r="A4256">
        <v>1965</v>
      </c>
      <c r="B4256" s="2">
        <v>41344</v>
      </c>
      <c r="C4256" s="3">
        <v>25.96</v>
      </c>
    </row>
    <row r="4257" spans="1:3" x14ac:dyDescent="0.35">
      <c r="A4257">
        <v>1966</v>
      </c>
      <c r="B4257" s="2">
        <v>41344</v>
      </c>
      <c r="C4257" s="3">
        <v>57.08</v>
      </c>
    </row>
    <row r="4258" spans="1:3" x14ac:dyDescent="0.35">
      <c r="A4258">
        <v>1967</v>
      </c>
      <c r="B4258" s="2">
        <v>41344</v>
      </c>
      <c r="C4258" s="3">
        <v>25.96</v>
      </c>
    </row>
    <row r="4259" spans="1:3" x14ac:dyDescent="0.35">
      <c r="A4259">
        <v>1968</v>
      </c>
      <c r="B4259" s="2">
        <v>41344</v>
      </c>
      <c r="C4259" s="3">
        <v>32.76</v>
      </c>
    </row>
    <row r="4260" spans="1:3" x14ac:dyDescent="0.35">
      <c r="A4260">
        <v>1969</v>
      </c>
      <c r="B4260" s="2">
        <v>41344</v>
      </c>
      <c r="C4260" s="3">
        <v>54.89</v>
      </c>
    </row>
    <row r="4261" spans="1:3" x14ac:dyDescent="0.35">
      <c r="A4261">
        <v>1970</v>
      </c>
      <c r="B4261" s="2">
        <v>41344</v>
      </c>
      <c r="C4261" s="3">
        <v>35.14</v>
      </c>
    </row>
    <row r="4262" spans="1:3" x14ac:dyDescent="0.35">
      <c r="A4262">
        <v>1971</v>
      </c>
      <c r="B4262" s="2">
        <v>41344</v>
      </c>
      <c r="C4262" s="3">
        <v>40.33</v>
      </c>
    </row>
    <row r="4263" spans="1:3" x14ac:dyDescent="0.35">
      <c r="A4263">
        <v>1972</v>
      </c>
      <c r="B4263" s="2">
        <v>41344</v>
      </c>
      <c r="C4263" s="3">
        <v>19.77</v>
      </c>
    </row>
    <row r="4264" spans="1:3" x14ac:dyDescent="0.35">
      <c r="A4264">
        <v>1973</v>
      </c>
      <c r="B4264" s="2">
        <v>41344</v>
      </c>
      <c r="C4264" s="3">
        <v>17.77</v>
      </c>
    </row>
    <row r="4265" spans="1:3" x14ac:dyDescent="0.35">
      <c r="A4265">
        <v>1974</v>
      </c>
      <c r="B4265" s="2">
        <v>41344</v>
      </c>
      <c r="C4265" s="3">
        <v>81.87</v>
      </c>
    </row>
    <row r="4266" spans="1:3" x14ac:dyDescent="0.35">
      <c r="A4266">
        <v>167</v>
      </c>
      <c r="B4266" s="2">
        <v>41343</v>
      </c>
      <c r="C4266" s="3">
        <v>24.58</v>
      </c>
    </row>
    <row r="4267" spans="1:3" x14ac:dyDescent="0.35">
      <c r="A4267">
        <v>517</v>
      </c>
      <c r="B4267" s="2">
        <v>41343</v>
      </c>
      <c r="C4267" s="3">
        <v>32.770000000000003</v>
      </c>
    </row>
    <row r="4268" spans="1:3" x14ac:dyDescent="0.35">
      <c r="A4268">
        <v>541</v>
      </c>
      <c r="B4268" s="2">
        <v>41343</v>
      </c>
      <c r="C4268" s="3">
        <v>51.7</v>
      </c>
    </row>
    <row r="4269" spans="1:3" x14ac:dyDescent="0.35">
      <c r="A4269">
        <v>697</v>
      </c>
      <c r="B4269" s="2">
        <v>41343</v>
      </c>
      <c r="C4269" s="3">
        <v>41.33</v>
      </c>
    </row>
    <row r="4270" spans="1:3" x14ac:dyDescent="0.35">
      <c r="A4270">
        <v>718</v>
      </c>
      <c r="B4270" s="2">
        <v>41343</v>
      </c>
      <c r="C4270" s="3">
        <v>25.96</v>
      </c>
    </row>
    <row r="4271" spans="1:3" x14ac:dyDescent="0.35">
      <c r="A4271">
        <v>946</v>
      </c>
      <c r="B4271" s="2">
        <v>41343</v>
      </c>
      <c r="C4271" s="3">
        <v>20.77</v>
      </c>
    </row>
    <row r="4272" spans="1:3" x14ac:dyDescent="0.35">
      <c r="A4272">
        <v>1071</v>
      </c>
      <c r="B4272" s="2">
        <v>41343</v>
      </c>
      <c r="C4272" s="3">
        <v>24.97</v>
      </c>
    </row>
    <row r="4273" spans="1:3" x14ac:dyDescent="0.35">
      <c r="A4273">
        <v>1428</v>
      </c>
      <c r="B4273" s="2">
        <v>41343</v>
      </c>
      <c r="C4273" s="3">
        <v>40.99</v>
      </c>
    </row>
    <row r="4274" spans="1:3" x14ac:dyDescent="0.35">
      <c r="A4274">
        <v>1499</v>
      </c>
      <c r="B4274" s="2">
        <v>41343</v>
      </c>
      <c r="C4274" s="3">
        <v>24.97</v>
      </c>
    </row>
    <row r="4275" spans="1:3" x14ac:dyDescent="0.35">
      <c r="A4275">
        <v>1860</v>
      </c>
      <c r="B4275" s="2">
        <v>41343</v>
      </c>
      <c r="C4275" s="3">
        <v>41.97</v>
      </c>
    </row>
    <row r="4276" spans="1:3" x14ac:dyDescent="0.35">
      <c r="A4276">
        <v>1901</v>
      </c>
      <c r="B4276" s="2">
        <v>41343</v>
      </c>
      <c r="C4276" s="3">
        <v>90.62</v>
      </c>
    </row>
    <row r="4277" spans="1:3" x14ac:dyDescent="0.35">
      <c r="A4277">
        <v>1915</v>
      </c>
      <c r="B4277" s="2">
        <v>41343</v>
      </c>
      <c r="C4277" s="3">
        <v>36.74</v>
      </c>
    </row>
    <row r="4278" spans="1:3" x14ac:dyDescent="0.35">
      <c r="A4278">
        <v>1916</v>
      </c>
      <c r="B4278" s="2">
        <v>41343</v>
      </c>
      <c r="C4278" s="3">
        <v>33.700000000000003</v>
      </c>
    </row>
    <row r="4279" spans="1:3" x14ac:dyDescent="0.35">
      <c r="A4279">
        <v>1917</v>
      </c>
      <c r="B4279" s="2">
        <v>41343</v>
      </c>
      <c r="C4279" s="3">
        <v>21.77</v>
      </c>
    </row>
    <row r="4280" spans="1:3" x14ac:dyDescent="0.35">
      <c r="A4280">
        <v>1918</v>
      </c>
      <c r="B4280" s="2">
        <v>41343</v>
      </c>
      <c r="C4280" s="3">
        <v>26.36</v>
      </c>
    </row>
    <row r="4281" spans="1:3" x14ac:dyDescent="0.35">
      <c r="A4281">
        <v>1919</v>
      </c>
      <c r="B4281" s="2">
        <v>41343</v>
      </c>
      <c r="C4281" s="3">
        <v>35.979999999999997</v>
      </c>
    </row>
    <row r="4282" spans="1:3" x14ac:dyDescent="0.35">
      <c r="A4282">
        <v>1920</v>
      </c>
      <c r="B4282" s="2">
        <v>41343</v>
      </c>
      <c r="C4282" s="3">
        <v>131.32</v>
      </c>
    </row>
    <row r="4283" spans="1:3" x14ac:dyDescent="0.35">
      <c r="A4283">
        <v>1921</v>
      </c>
      <c r="B4283" s="2">
        <v>41343</v>
      </c>
      <c r="C4283" s="3">
        <v>50.5</v>
      </c>
    </row>
    <row r="4284" spans="1:3" x14ac:dyDescent="0.35">
      <c r="A4284">
        <v>1922</v>
      </c>
      <c r="B4284" s="2">
        <v>41343</v>
      </c>
      <c r="C4284" s="3">
        <v>35.69</v>
      </c>
    </row>
    <row r="4285" spans="1:3" x14ac:dyDescent="0.35">
      <c r="A4285">
        <v>1923</v>
      </c>
      <c r="B4285" s="2">
        <v>41343</v>
      </c>
      <c r="C4285" s="3">
        <v>20.77</v>
      </c>
    </row>
    <row r="4286" spans="1:3" x14ac:dyDescent="0.35">
      <c r="A4286">
        <v>1924</v>
      </c>
      <c r="B4286" s="2">
        <v>41343</v>
      </c>
      <c r="C4286" s="3">
        <v>23.77</v>
      </c>
    </row>
    <row r="4287" spans="1:3" x14ac:dyDescent="0.35">
      <c r="A4287">
        <v>1925</v>
      </c>
      <c r="B4287" s="2">
        <v>41343</v>
      </c>
      <c r="C4287" s="3">
        <v>47.86</v>
      </c>
    </row>
    <row r="4288" spans="1:3" x14ac:dyDescent="0.35">
      <c r="A4288">
        <v>1926</v>
      </c>
      <c r="B4288" s="2">
        <v>41343</v>
      </c>
      <c r="C4288" s="3">
        <v>49.5</v>
      </c>
    </row>
    <row r="4289" spans="1:3" x14ac:dyDescent="0.35">
      <c r="A4289">
        <v>1927</v>
      </c>
      <c r="B4289" s="2">
        <v>41343</v>
      </c>
      <c r="C4289" s="3">
        <v>18.98</v>
      </c>
    </row>
    <row r="4290" spans="1:3" x14ac:dyDescent="0.35">
      <c r="A4290">
        <v>1928</v>
      </c>
      <c r="B4290" s="2">
        <v>41343</v>
      </c>
      <c r="C4290" s="3">
        <v>45.98</v>
      </c>
    </row>
    <row r="4291" spans="1:3" x14ac:dyDescent="0.35">
      <c r="A4291">
        <v>1929</v>
      </c>
      <c r="B4291" s="2">
        <v>41343</v>
      </c>
      <c r="C4291" s="3">
        <v>22.97</v>
      </c>
    </row>
    <row r="4292" spans="1:3" x14ac:dyDescent="0.35">
      <c r="A4292">
        <v>1930</v>
      </c>
      <c r="B4292" s="2">
        <v>41343</v>
      </c>
      <c r="C4292" s="3">
        <v>30.77</v>
      </c>
    </row>
    <row r="4293" spans="1:3" x14ac:dyDescent="0.35">
      <c r="A4293">
        <v>1931</v>
      </c>
      <c r="B4293" s="2">
        <v>41343</v>
      </c>
      <c r="C4293" s="3">
        <v>26.99</v>
      </c>
    </row>
    <row r="4294" spans="1:3" x14ac:dyDescent="0.35">
      <c r="A4294">
        <v>1932</v>
      </c>
      <c r="B4294" s="2">
        <v>41343</v>
      </c>
      <c r="C4294" s="3">
        <v>82.49</v>
      </c>
    </row>
    <row r="4295" spans="1:3" x14ac:dyDescent="0.35">
      <c r="A4295">
        <v>1933</v>
      </c>
      <c r="B4295" s="2">
        <v>41343</v>
      </c>
      <c r="C4295" s="3">
        <v>24.77</v>
      </c>
    </row>
    <row r="4296" spans="1:3" x14ac:dyDescent="0.35">
      <c r="A4296">
        <v>1934</v>
      </c>
      <c r="B4296" s="2">
        <v>41343</v>
      </c>
      <c r="C4296" s="3">
        <v>25.37</v>
      </c>
    </row>
    <row r="4297" spans="1:3" x14ac:dyDescent="0.35">
      <c r="A4297">
        <v>1935</v>
      </c>
      <c r="B4297" s="2">
        <v>41343</v>
      </c>
      <c r="C4297" s="3">
        <v>33.54</v>
      </c>
    </row>
    <row r="4298" spans="1:3" x14ac:dyDescent="0.35">
      <c r="A4298">
        <v>1936</v>
      </c>
      <c r="B4298" s="2">
        <v>41343</v>
      </c>
      <c r="C4298" s="3">
        <v>22.77</v>
      </c>
    </row>
    <row r="4299" spans="1:3" x14ac:dyDescent="0.35">
      <c r="A4299">
        <v>1937</v>
      </c>
      <c r="B4299" s="2">
        <v>41343</v>
      </c>
      <c r="C4299" s="3">
        <v>40.58</v>
      </c>
    </row>
    <row r="4300" spans="1:3" x14ac:dyDescent="0.35">
      <c r="A4300">
        <v>1938</v>
      </c>
      <c r="B4300" s="2">
        <v>41343</v>
      </c>
      <c r="C4300" s="3">
        <v>49.29</v>
      </c>
    </row>
    <row r="4301" spans="1:3" x14ac:dyDescent="0.35">
      <c r="A4301">
        <v>1939</v>
      </c>
      <c r="B4301" s="2">
        <v>41343</v>
      </c>
      <c r="C4301" s="3">
        <v>85.73</v>
      </c>
    </row>
    <row r="4302" spans="1:3" x14ac:dyDescent="0.35">
      <c r="A4302">
        <v>1940</v>
      </c>
      <c r="B4302" s="2">
        <v>41343</v>
      </c>
      <c r="C4302" s="3">
        <v>37.770000000000003</v>
      </c>
    </row>
    <row r="4303" spans="1:3" x14ac:dyDescent="0.35">
      <c r="A4303">
        <v>1941</v>
      </c>
      <c r="B4303" s="2">
        <v>41343</v>
      </c>
      <c r="C4303" s="3">
        <v>34.54</v>
      </c>
    </row>
    <row r="4304" spans="1:3" x14ac:dyDescent="0.35">
      <c r="A4304">
        <v>1942</v>
      </c>
      <c r="B4304" s="2">
        <v>41343</v>
      </c>
      <c r="C4304" s="3">
        <v>42</v>
      </c>
    </row>
    <row r="4305" spans="1:3" x14ac:dyDescent="0.35">
      <c r="A4305">
        <v>1943</v>
      </c>
      <c r="B4305" s="2">
        <v>41343</v>
      </c>
      <c r="C4305" s="3">
        <v>35.979999999999997</v>
      </c>
    </row>
    <row r="4306" spans="1:3" x14ac:dyDescent="0.35">
      <c r="A4306">
        <v>1944</v>
      </c>
      <c r="B4306" s="2">
        <v>41343</v>
      </c>
      <c r="C4306" s="3">
        <v>44.76</v>
      </c>
    </row>
    <row r="4307" spans="1:3" x14ac:dyDescent="0.35">
      <c r="A4307">
        <v>656</v>
      </c>
      <c r="B4307" s="2">
        <v>41342</v>
      </c>
      <c r="C4307" s="3">
        <v>22.77</v>
      </c>
    </row>
    <row r="4308" spans="1:3" x14ac:dyDescent="0.35">
      <c r="A4308">
        <v>801</v>
      </c>
      <c r="B4308" s="2">
        <v>41342</v>
      </c>
      <c r="C4308" s="3">
        <v>74.84</v>
      </c>
    </row>
    <row r="4309" spans="1:3" x14ac:dyDescent="0.35">
      <c r="A4309">
        <v>932</v>
      </c>
      <c r="B4309" s="2">
        <v>41342</v>
      </c>
      <c r="C4309" s="3">
        <v>36.94</v>
      </c>
    </row>
    <row r="4310" spans="1:3" x14ac:dyDescent="0.35">
      <c r="A4310">
        <v>1081</v>
      </c>
      <c r="B4310" s="2">
        <v>41342</v>
      </c>
      <c r="C4310" s="3">
        <v>96.21</v>
      </c>
    </row>
    <row r="4311" spans="1:3" x14ac:dyDescent="0.35">
      <c r="A4311">
        <v>1122</v>
      </c>
      <c r="B4311" s="2">
        <v>41342</v>
      </c>
      <c r="C4311" s="3">
        <v>56.5</v>
      </c>
    </row>
    <row r="4312" spans="1:3" x14ac:dyDescent="0.35">
      <c r="A4312">
        <v>1268</v>
      </c>
      <c r="B4312" s="2">
        <v>41342</v>
      </c>
      <c r="C4312" s="3">
        <v>19.78</v>
      </c>
    </row>
    <row r="4313" spans="1:3" x14ac:dyDescent="0.35">
      <c r="A4313">
        <v>1495</v>
      </c>
      <c r="B4313" s="2">
        <v>41342</v>
      </c>
      <c r="C4313" s="3">
        <v>26.76</v>
      </c>
    </row>
    <row r="4314" spans="1:3" x14ac:dyDescent="0.35">
      <c r="A4314">
        <v>1572</v>
      </c>
      <c r="B4314" s="2">
        <v>41342</v>
      </c>
      <c r="C4314" s="3">
        <v>26.96</v>
      </c>
    </row>
    <row r="4315" spans="1:3" x14ac:dyDescent="0.35">
      <c r="A4315">
        <v>1652</v>
      </c>
      <c r="B4315" s="2">
        <v>41342</v>
      </c>
      <c r="C4315" s="3">
        <v>20.77</v>
      </c>
    </row>
    <row r="4316" spans="1:3" x14ac:dyDescent="0.35">
      <c r="A4316">
        <v>1884</v>
      </c>
      <c r="B4316" s="2">
        <v>41342</v>
      </c>
      <c r="C4316" s="3">
        <v>47.11</v>
      </c>
    </row>
    <row r="4317" spans="1:3" x14ac:dyDescent="0.35">
      <c r="A4317">
        <v>1885</v>
      </c>
      <c r="B4317" s="2">
        <v>41342</v>
      </c>
      <c r="C4317" s="3">
        <v>53.34</v>
      </c>
    </row>
    <row r="4318" spans="1:3" x14ac:dyDescent="0.35">
      <c r="A4318">
        <v>1886</v>
      </c>
      <c r="B4318" s="2">
        <v>41342</v>
      </c>
      <c r="C4318" s="3">
        <v>22.77</v>
      </c>
    </row>
    <row r="4319" spans="1:3" x14ac:dyDescent="0.35">
      <c r="A4319">
        <v>1887</v>
      </c>
      <c r="B4319" s="2">
        <v>41342</v>
      </c>
      <c r="C4319" s="3">
        <v>81.64</v>
      </c>
    </row>
    <row r="4320" spans="1:3" x14ac:dyDescent="0.35">
      <c r="A4320">
        <v>1888</v>
      </c>
      <c r="B4320" s="2">
        <v>41342</v>
      </c>
      <c r="C4320" s="3">
        <v>91.73</v>
      </c>
    </row>
    <row r="4321" spans="1:3" x14ac:dyDescent="0.35">
      <c r="A4321">
        <v>1889</v>
      </c>
      <c r="B4321" s="2">
        <v>41342</v>
      </c>
      <c r="C4321" s="3">
        <v>63.44</v>
      </c>
    </row>
    <row r="4322" spans="1:3" x14ac:dyDescent="0.35">
      <c r="A4322">
        <v>1890</v>
      </c>
      <c r="B4322" s="2">
        <v>41342</v>
      </c>
      <c r="C4322" s="3">
        <v>67.959999999999994</v>
      </c>
    </row>
    <row r="4323" spans="1:3" x14ac:dyDescent="0.35">
      <c r="A4323">
        <v>1891</v>
      </c>
      <c r="B4323" s="2">
        <v>41342</v>
      </c>
      <c r="C4323" s="3">
        <v>56.28</v>
      </c>
    </row>
    <row r="4324" spans="1:3" x14ac:dyDescent="0.35">
      <c r="A4324">
        <v>1892</v>
      </c>
      <c r="B4324" s="2">
        <v>41342</v>
      </c>
      <c r="C4324" s="3">
        <v>28.99</v>
      </c>
    </row>
    <row r="4325" spans="1:3" x14ac:dyDescent="0.35">
      <c r="A4325">
        <v>1893</v>
      </c>
      <c r="B4325" s="2">
        <v>41342</v>
      </c>
      <c r="C4325" s="3">
        <v>23.49</v>
      </c>
    </row>
    <row r="4326" spans="1:3" x14ac:dyDescent="0.35">
      <c r="A4326">
        <v>1894</v>
      </c>
      <c r="B4326" s="2">
        <v>41342</v>
      </c>
      <c r="C4326" s="3">
        <v>22.77</v>
      </c>
    </row>
    <row r="4327" spans="1:3" x14ac:dyDescent="0.35">
      <c r="A4327">
        <v>1895</v>
      </c>
      <c r="B4327" s="2">
        <v>41342</v>
      </c>
      <c r="C4327" s="3">
        <v>36.96</v>
      </c>
    </row>
    <row r="4328" spans="1:3" x14ac:dyDescent="0.35">
      <c r="A4328">
        <v>1896</v>
      </c>
      <c r="B4328" s="2">
        <v>41342</v>
      </c>
      <c r="C4328" s="3">
        <v>40.96</v>
      </c>
    </row>
    <row r="4329" spans="1:3" x14ac:dyDescent="0.35">
      <c r="A4329">
        <v>1897</v>
      </c>
      <c r="B4329" s="2">
        <v>41342</v>
      </c>
      <c r="C4329" s="3">
        <v>40.96</v>
      </c>
    </row>
    <row r="4330" spans="1:3" x14ac:dyDescent="0.35">
      <c r="A4330">
        <v>1898</v>
      </c>
      <c r="B4330" s="2">
        <v>41342</v>
      </c>
      <c r="C4330" s="3">
        <v>25.99</v>
      </c>
    </row>
    <row r="4331" spans="1:3" x14ac:dyDescent="0.35">
      <c r="A4331">
        <v>1899</v>
      </c>
      <c r="B4331" s="2">
        <v>41342</v>
      </c>
      <c r="C4331" s="3">
        <v>37.14</v>
      </c>
    </row>
    <row r="4332" spans="1:3" x14ac:dyDescent="0.35">
      <c r="A4332">
        <v>1900</v>
      </c>
      <c r="B4332" s="2">
        <v>41342</v>
      </c>
      <c r="C4332" s="3">
        <v>33.770000000000003</v>
      </c>
    </row>
    <row r="4333" spans="1:3" x14ac:dyDescent="0.35">
      <c r="A4333">
        <v>1901</v>
      </c>
      <c r="B4333" s="2">
        <v>41342</v>
      </c>
      <c r="C4333" s="3">
        <v>271.39</v>
      </c>
    </row>
    <row r="4334" spans="1:3" x14ac:dyDescent="0.35">
      <c r="A4334">
        <v>1902</v>
      </c>
      <c r="B4334" s="2">
        <v>41342</v>
      </c>
      <c r="C4334" s="3">
        <v>54.73</v>
      </c>
    </row>
    <row r="4335" spans="1:3" x14ac:dyDescent="0.35">
      <c r="A4335">
        <v>1903</v>
      </c>
      <c r="B4335" s="2">
        <v>41342</v>
      </c>
      <c r="C4335" s="3">
        <v>33.549999999999997</v>
      </c>
    </row>
    <row r="4336" spans="1:3" x14ac:dyDescent="0.35">
      <c r="A4336">
        <v>1904</v>
      </c>
      <c r="B4336" s="2">
        <v>41342</v>
      </c>
      <c r="C4336" s="3">
        <v>39.97</v>
      </c>
    </row>
    <row r="4337" spans="1:3" x14ac:dyDescent="0.35">
      <c r="A4337">
        <v>1905</v>
      </c>
      <c r="B4337" s="2">
        <v>41342</v>
      </c>
      <c r="C4337" s="3">
        <v>24.97</v>
      </c>
    </row>
    <row r="4338" spans="1:3" x14ac:dyDescent="0.35">
      <c r="A4338">
        <v>1906</v>
      </c>
      <c r="B4338" s="2">
        <v>41342</v>
      </c>
      <c r="C4338" s="3">
        <v>44.54</v>
      </c>
    </row>
    <row r="4339" spans="1:3" x14ac:dyDescent="0.35">
      <c r="A4339">
        <v>1907</v>
      </c>
      <c r="B4339" s="2">
        <v>41342</v>
      </c>
      <c r="C4339" s="3">
        <v>21.99</v>
      </c>
    </row>
    <row r="4340" spans="1:3" x14ac:dyDescent="0.35">
      <c r="A4340">
        <v>1908</v>
      </c>
      <c r="B4340" s="2">
        <v>41342</v>
      </c>
      <c r="C4340" s="3">
        <v>28.99</v>
      </c>
    </row>
    <row r="4341" spans="1:3" x14ac:dyDescent="0.35">
      <c r="A4341">
        <v>1909</v>
      </c>
      <c r="B4341" s="2">
        <v>41342</v>
      </c>
      <c r="C4341" s="3">
        <v>24.97</v>
      </c>
    </row>
    <row r="4342" spans="1:3" x14ac:dyDescent="0.35">
      <c r="A4342">
        <v>1910</v>
      </c>
      <c r="B4342" s="2">
        <v>41342</v>
      </c>
      <c r="C4342" s="3">
        <v>35.74</v>
      </c>
    </row>
    <row r="4343" spans="1:3" x14ac:dyDescent="0.35">
      <c r="A4343">
        <v>1911</v>
      </c>
      <c r="B4343" s="2">
        <v>41342</v>
      </c>
      <c r="C4343" s="3">
        <v>36.28</v>
      </c>
    </row>
    <row r="4344" spans="1:3" x14ac:dyDescent="0.35">
      <c r="A4344">
        <v>1912</v>
      </c>
      <c r="B4344" s="2">
        <v>41342</v>
      </c>
      <c r="C4344" s="3">
        <v>82.02</v>
      </c>
    </row>
    <row r="4345" spans="1:3" x14ac:dyDescent="0.35">
      <c r="A4345">
        <v>1913</v>
      </c>
      <c r="B4345" s="2">
        <v>41342</v>
      </c>
      <c r="C4345" s="3">
        <v>32.99</v>
      </c>
    </row>
    <row r="4346" spans="1:3" x14ac:dyDescent="0.35">
      <c r="A4346">
        <v>1914</v>
      </c>
      <c r="B4346" s="2">
        <v>41342</v>
      </c>
      <c r="C4346" s="3">
        <v>211.45</v>
      </c>
    </row>
    <row r="4347" spans="1:3" x14ac:dyDescent="0.35">
      <c r="A4347">
        <v>415</v>
      </c>
      <c r="B4347" s="2">
        <v>41341</v>
      </c>
      <c r="C4347" s="3">
        <v>25.96</v>
      </c>
    </row>
    <row r="4348" spans="1:3" x14ac:dyDescent="0.35">
      <c r="A4348">
        <v>509</v>
      </c>
      <c r="B4348" s="2">
        <v>41341</v>
      </c>
      <c r="C4348" s="3">
        <v>82.63</v>
      </c>
    </row>
    <row r="4349" spans="1:3" x14ac:dyDescent="0.35">
      <c r="A4349">
        <v>593</v>
      </c>
      <c r="B4349" s="2">
        <v>41341</v>
      </c>
      <c r="C4349" s="3">
        <v>81.03</v>
      </c>
    </row>
    <row r="4350" spans="1:3" x14ac:dyDescent="0.35">
      <c r="A4350">
        <v>1259</v>
      </c>
      <c r="B4350" s="2">
        <v>41341</v>
      </c>
      <c r="C4350" s="3">
        <v>62.73</v>
      </c>
    </row>
    <row r="4351" spans="1:3" x14ac:dyDescent="0.35">
      <c r="A4351">
        <v>1338</v>
      </c>
      <c r="B4351" s="2">
        <v>41341</v>
      </c>
      <c r="C4351" s="3">
        <v>24.97</v>
      </c>
    </row>
    <row r="4352" spans="1:3" x14ac:dyDescent="0.35">
      <c r="A4352">
        <v>1413</v>
      </c>
      <c r="B4352" s="2">
        <v>41341</v>
      </c>
      <c r="C4352" s="3">
        <v>24.97</v>
      </c>
    </row>
    <row r="4353" spans="1:3" x14ac:dyDescent="0.35">
      <c r="A4353">
        <v>1529</v>
      </c>
      <c r="B4353" s="2">
        <v>41341</v>
      </c>
      <c r="C4353" s="3">
        <v>62.48</v>
      </c>
    </row>
    <row r="4354" spans="1:3" x14ac:dyDescent="0.35">
      <c r="A4354">
        <v>1539</v>
      </c>
      <c r="B4354" s="2">
        <v>41341</v>
      </c>
      <c r="C4354" s="3">
        <v>25.96</v>
      </c>
    </row>
    <row r="4355" spans="1:3" x14ac:dyDescent="0.35">
      <c r="A4355">
        <v>1597</v>
      </c>
      <c r="B4355" s="2">
        <v>41341</v>
      </c>
      <c r="C4355" s="3">
        <v>48.91</v>
      </c>
    </row>
    <row r="4356" spans="1:3" x14ac:dyDescent="0.35">
      <c r="A4356">
        <v>1756</v>
      </c>
      <c r="B4356" s="2">
        <v>41341</v>
      </c>
      <c r="C4356" s="3">
        <v>53.74</v>
      </c>
    </row>
    <row r="4357" spans="1:3" x14ac:dyDescent="0.35">
      <c r="A4357">
        <v>1856</v>
      </c>
      <c r="B4357" s="2">
        <v>41341</v>
      </c>
      <c r="C4357" s="3">
        <v>23.49</v>
      </c>
    </row>
    <row r="4358" spans="1:3" x14ac:dyDescent="0.35">
      <c r="A4358">
        <v>1857</v>
      </c>
      <c r="B4358" s="2">
        <v>41341</v>
      </c>
      <c r="C4358" s="3">
        <v>35.729999999999997</v>
      </c>
    </row>
    <row r="4359" spans="1:3" x14ac:dyDescent="0.35">
      <c r="A4359">
        <v>1858</v>
      </c>
      <c r="B4359" s="2">
        <v>41341</v>
      </c>
      <c r="C4359" s="3">
        <v>30.99</v>
      </c>
    </row>
    <row r="4360" spans="1:3" x14ac:dyDescent="0.35">
      <c r="A4360">
        <v>1859</v>
      </c>
      <c r="B4360" s="2">
        <v>41341</v>
      </c>
      <c r="C4360" s="3">
        <v>26.36</v>
      </c>
    </row>
    <row r="4361" spans="1:3" x14ac:dyDescent="0.35">
      <c r="A4361">
        <v>1860</v>
      </c>
      <c r="B4361" s="2">
        <v>41341</v>
      </c>
      <c r="C4361" s="3">
        <v>52.69</v>
      </c>
    </row>
    <row r="4362" spans="1:3" x14ac:dyDescent="0.35">
      <c r="A4362">
        <v>1861</v>
      </c>
      <c r="B4362" s="2">
        <v>41341</v>
      </c>
      <c r="C4362" s="3">
        <v>49.06</v>
      </c>
    </row>
    <row r="4363" spans="1:3" x14ac:dyDescent="0.35">
      <c r="A4363">
        <v>1862</v>
      </c>
      <c r="B4363" s="2">
        <v>41341</v>
      </c>
      <c r="C4363" s="3">
        <v>101.98</v>
      </c>
    </row>
    <row r="4364" spans="1:3" x14ac:dyDescent="0.35">
      <c r="A4364">
        <v>1863</v>
      </c>
      <c r="B4364" s="2">
        <v>41341</v>
      </c>
      <c r="C4364" s="3">
        <v>30.99</v>
      </c>
    </row>
    <row r="4365" spans="1:3" x14ac:dyDescent="0.35">
      <c r="A4365">
        <v>1864</v>
      </c>
      <c r="B4365" s="2">
        <v>41341</v>
      </c>
      <c r="C4365" s="3">
        <v>46.31</v>
      </c>
    </row>
    <row r="4366" spans="1:3" x14ac:dyDescent="0.35">
      <c r="A4366">
        <v>1865</v>
      </c>
      <c r="B4366" s="2">
        <v>41341</v>
      </c>
      <c r="C4366" s="3">
        <v>32.99</v>
      </c>
    </row>
    <row r="4367" spans="1:3" x14ac:dyDescent="0.35">
      <c r="A4367">
        <v>1866</v>
      </c>
      <c r="B4367" s="2">
        <v>41341</v>
      </c>
      <c r="C4367" s="3">
        <v>25.37</v>
      </c>
    </row>
    <row r="4368" spans="1:3" x14ac:dyDescent="0.35">
      <c r="A4368">
        <v>1867</v>
      </c>
      <c r="B4368" s="2">
        <v>41341</v>
      </c>
      <c r="C4368" s="3">
        <v>31.35</v>
      </c>
    </row>
    <row r="4369" spans="1:3" x14ac:dyDescent="0.35">
      <c r="A4369">
        <v>1868</v>
      </c>
      <c r="B4369" s="2">
        <v>41341</v>
      </c>
      <c r="C4369" s="3">
        <v>100.49</v>
      </c>
    </row>
    <row r="4370" spans="1:3" x14ac:dyDescent="0.35">
      <c r="A4370">
        <v>1869</v>
      </c>
      <c r="B4370" s="2">
        <v>41341</v>
      </c>
      <c r="C4370" s="3">
        <v>56.88</v>
      </c>
    </row>
    <row r="4371" spans="1:3" x14ac:dyDescent="0.35">
      <c r="A4371">
        <v>1870</v>
      </c>
      <c r="B4371" s="2">
        <v>41341</v>
      </c>
      <c r="C4371" s="3">
        <v>21.77</v>
      </c>
    </row>
    <row r="4372" spans="1:3" x14ac:dyDescent="0.35">
      <c r="A4372">
        <v>1871</v>
      </c>
      <c r="B4372" s="2">
        <v>41341</v>
      </c>
      <c r="C4372" s="3">
        <v>25.99</v>
      </c>
    </row>
    <row r="4373" spans="1:3" x14ac:dyDescent="0.35">
      <c r="A4373">
        <v>1872</v>
      </c>
      <c r="B4373" s="2">
        <v>41341</v>
      </c>
      <c r="C4373" s="3">
        <v>36.99</v>
      </c>
    </row>
    <row r="4374" spans="1:3" x14ac:dyDescent="0.35">
      <c r="A4374">
        <v>1873</v>
      </c>
      <c r="B4374" s="2">
        <v>41341</v>
      </c>
      <c r="C4374" s="3">
        <v>16.98</v>
      </c>
    </row>
    <row r="4375" spans="1:3" x14ac:dyDescent="0.35">
      <c r="A4375">
        <v>1874</v>
      </c>
      <c r="B4375" s="2">
        <v>41341</v>
      </c>
      <c r="C4375" s="3">
        <v>40.92</v>
      </c>
    </row>
    <row r="4376" spans="1:3" x14ac:dyDescent="0.35">
      <c r="A4376">
        <v>1875</v>
      </c>
      <c r="B4376" s="2">
        <v>41341</v>
      </c>
      <c r="C4376" s="3">
        <v>36.770000000000003</v>
      </c>
    </row>
    <row r="4377" spans="1:3" x14ac:dyDescent="0.35">
      <c r="A4377">
        <v>1876</v>
      </c>
      <c r="B4377" s="2">
        <v>41341</v>
      </c>
      <c r="C4377" s="3">
        <v>79.89</v>
      </c>
    </row>
    <row r="4378" spans="1:3" x14ac:dyDescent="0.35">
      <c r="A4378">
        <v>1877</v>
      </c>
      <c r="B4378" s="2">
        <v>41341</v>
      </c>
      <c r="C4378" s="3">
        <v>25.96</v>
      </c>
    </row>
    <row r="4379" spans="1:3" x14ac:dyDescent="0.35">
      <c r="A4379">
        <v>1878</v>
      </c>
      <c r="B4379" s="2">
        <v>41341</v>
      </c>
      <c r="C4379" s="3">
        <v>23.97</v>
      </c>
    </row>
    <row r="4380" spans="1:3" x14ac:dyDescent="0.35">
      <c r="A4380">
        <v>1879</v>
      </c>
      <c r="B4380" s="2">
        <v>41341</v>
      </c>
      <c r="C4380" s="3">
        <v>25.99</v>
      </c>
    </row>
    <row r="4381" spans="1:3" x14ac:dyDescent="0.35">
      <c r="A4381">
        <v>1880</v>
      </c>
      <c r="B4381" s="2">
        <v>41341</v>
      </c>
      <c r="C4381" s="3">
        <v>81.819999999999993</v>
      </c>
    </row>
    <row r="4382" spans="1:3" x14ac:dyDescent="0.35">
      <c r="A4382">
        <v>1881</v>
      </c>
      <c r="B4382" s="2">
        <v>41341</v>
      </c>
      <c r="C4382" s="3">
        <v>54.69</v>
      </c>
    </row>
    <row r="4383" spans="1:3" x14ac:dyDescent="0.35">
      <c r="A4383">
        <v>1882</v>
      </c>
      <c r="B4383" s="2">
        <v>41341</v>
      </c>
      <c r="C4383" s="3">
        <v>25.99</v>
      </c>
    </row>
    <row r="4384" spans="1:3" x14ac:dyDescent="0.35">
      <c r="A4384">
        <v>1883</v>
      </c>
      <c r="B4384" s="2">
        <v>41341</v>
      </c>
      <c r="C4384" s="3">
        <v>17.79</v>
      </c>
    </row>
    <row r="4385" spans="1:3" x14ac:dyDescent="0.35">
      <c r="A4385">
        <v>79</v>
      </c>
      <c r="B4385" s="2">
        <v>41340</v>
      </c>
      <c r="C4385" s="3">
        <v>24.77</v>
      </c>
    </row>
    <row r="4386" spans="1:3" x14ac:dyDescent="0.35">
      <c r="A4386">
        <v>325</v>
      </c>
      <c r="B4386" s="2">
        <v>41340</v>
      </c>
      <c r="C4386" s="3">
        <v>35.47</v>
      </c>
    </row>
    <row r="4387" spans="1:3" x14ac:dyDescent="0.35">
      <c r="A4387">
        <v>440</v>
      </c>
      <c r="B4387" s="2">
        <v>41340</v>
      </c>
      <c r="C4387" s="3">
        <v>99.6</v>
      </c>
    </row>
    <row r="4388" spans="1:3" x14ac:dyDescent="0.35">
      <c r="A4388">
        <v>821</v>
      </c>
      <c r="B4388" s="2">
        <v>41340</v>
      </c>
      <c r="C4388" s="3">
        <v>77.63</v>
      </c>
    </row>
    <row r="4389" spans="1:3" x14ac:dyDescent="0.35">
      <c r="A4389">
        <v>1411</v>
      </c>
      <c r="B4389" s="2">
        <v>41340</v>
      </c>
      <c r="C4389" s="3">
        <v>26.96</v>
      </c>
    </row>
    <row r="4390" spans="1:3" x14ac:dyDescent="0.35">
      <c r="A4390">
        <v>1611</v>
      </c>
      <c r="B4390" s="2">
        <v>41340</v>
      </c>
      <c r="C4390" s="3">
        <v>34.99</v>
      </c>
    </row>
    <row r="4391" spans="1:3" x14ac:dyDescent="0.35">
      <c r="A4391">
        <v>1614</v>
      </c>
      <c r="B4391" s="2">
        <v>41340</v>
      </c>
      <c r="C4391" s="3">
        <v>38.770000000000003</v>
      </c>
    </row>
    <row r="4392" spans="1:3" x14ac:dyDescent="0.35">
      <c r="A4392">
        <v>1798</v>
      </c>
      <c r="B4392" s="2">
        <v>41340</v>
      </c>
      <c r="C4392" s="3">
        <v>37.14</v>
      </c>
    </row>
    <row r="4393" spans="1:3" x14ac:dyDescent="0.35">
      <c r="A4393">
        <v>1827</v>
      </c>
      <c r="B4393" s="2">
        <v>41340</v>
      </c>
      <c r="C4393" s="3">
        <v>22.77</v>
      </c>
    </row>
    <row r="4394" spans="1:3" x14ac:dyDescent="0.35">
      <c r="A4394">
        <v>1828</v>
      </c>
      <c r="B4394" s="2">
        <v>41340</v>
      </c>
      <c r="C4394" s="3">
        <v>24.97</v>
      </c>
    </row>
    <row r="4395" spans="1:3" x14ac:dyDescent="0.35">
      <c r="A4395">
        <v>1829</v>
      </c>
      <c r="B4395" s="2">
        <v>41340</v>
      </c>
      <c r="C4395" s="3">
        <v>26.76</v>
      </c>
    </row>
    <row r="4396" spans="1:3" x14ac:dyDescent="0.35">
      <c r="A4396">
        <v>1830</v>
      </c>
      <c r="B4396" s="2">
        <v>41340</v>
      </c>
      <c r="C4396" s="3">
        <v>104.76</v>
      </c>
    </row>
    <row r="4397" spans="1:3" x14ac:dyDescent="0.35">
      <c r="A4397">
        <v>1831</v>
      </c>
      <c r="B4397" s="2">
        <v>41340</v>
      </c>
      <c r="C4397" s="3">
        <v>24.97</v>
      </c>
    </row>
    <row r="4398" spans="1:3" x14ac:dyDescent="0.35">
      <c r="A4398">
        <v>1832</v>
      </c>
      <c r="B4398" s="2">
        <v>41340</v>
      </c>
      <c r="C4398" s="3">
        <v>51.53</v>
      </c>
    </row>
    <row r="4399" spans="1:3" x14ac:dyDescent="0.35">
      <c r="A4399">
        <v>1833</v>
      </c>
      <c r="B4399" s="2">
        <v>41340</v>
      </c>
      <c r="C4399" s="3">
        <v>33.99</v>
      </c>
    </row>
    <row r="4400" spans="1:3" x14ac:dyDescent="0.35">
      <c r="A4400">
        <v>1834</v>
      </c>
      <c r="B4400" s="2">
        <v>41340</v>
      </c>
      <c r="C4400" s="3">
        <v>25.3</v>
      </c>
    </row>
    <row r="4401" spans="1:3" x14ac:dyDescent="0.35">
      <c r="A4401">
        <v>1835</v>
      </c>
      <c r="B4401" s="2">
        <v>41340</v>
      </c>
      <c r="C4401" s="3">
        <v>27.99</v>
      </c>
    </row>
    <row r="4402" spans="1:3" x14ac:dyDescent="0.35">
      <c r="A4402">
        <v>1836</v>
      </c>
      <c r="B4402" s="2">
        <v>41340</v>
      </c>
      <c r="C4402" s="3">
        <v>35.74</v>
      </c>
    </row>
    <row r="4403" spans="1:3" x14ac:dyDescent="0.35">
      <c r="A4403">
        <v>1837</v>
      </c>
      <c r="B4403" s="2">
        <v>41340</v>
      </c>
      <c r="C4403" s="3">
        <v>22.77</v>
      </c>
    </row>
    <row r="4404" spans="1:3" x14ac:dyDescent="0.35">
      <c r="A4404">
        <v>1838</v>
      </c>
      <c r="B4404" s="2">
        <v>41340</v>
      </c>
      <c r="C4404" s="3">
        <v>40.130000000000003</v>
      </c>
    </row>
    <row r="4405" spans="1:3" x14ac:dyDescent="0.35">
      <c r="A4405">
        <v>1839</v>
      </c>
      <c r="B4405" s="2">
        <v>41340</v>
      </c>
      <c r="C4405" s="3">
        <v>87.2</v>
      </c>
    </row>
    <row r="4406" spans="1:3" x14ac:dyDescent="0.35">
      <c r="A4406">
        <v>1840</v>
      </c>
      <c r="B4406" s="2">
        <v>41340</v>
      </c>
      <c r="C4406" s="3">
        <v>16.78</v>
      </c>
    </row>
    <row r="4407" spans="1:3" x14ac:dyDescent="0.35">
      <c r="A4407">
        <v>1841</v>
      </c>
      <c r="B4407" s="2">
        <v>41340</v>
      </c>
      <c r="C4407" s="3">
        <v>24.97</v>
      </c>
    </row>
    <row r="4408" spans="1:3" x14ac:dyDescent="0.35">
      <c r="A4408">
        <v>1842</v>
      </c>
      <c r="B4408" s="2">
        <v>41340</v>
      </c>
      <c r="C4408" s="3">
        <v>32.54</v>
      </c>
    </row>
    <row r="4409" spans="1:3" x14ac:dyDescent="0.35">
      <c r="A4409">
        <v>1843</v>
      </c>
      <c r="B4409" s="2">
        <v>41340</v>
      </c>
      <c r="C4409" s="3">
        <v>41.15</v>
      </c>
    </row>
    <row r="4410" spans="1:3" x14ac:dyDescent="0.35">
      <c r="A4410">
        <v>1844</v>
      </c>
      <c r="B4410" s="2">
        <v>41340</v>
      </c>
      <c r="C4410" s="3">
        <v>25.37</v>
      </c>
    </row>
    <row r="4411" spans="1:3" x14ac:dyDescent="0.35">
      <c r="A4411">
        <v>1845</v>
      </c>
      <c r="B4411" s="2">
        <v>41340</v>
      </c>
      <c r="C4411" s="3">
        <v>26.36</v>
      </c>
    </row>
    <row r="4412" spans="1:3" x14ac:dyDescent="0.35">
      <c r="A4412">
        <v>1846</v>
      </c>
      <c r="B4412" s="2">
        <v>41340</v>
      </c>
      <c r="C4412" s="3">
        <v>38.130000000000003</v>
      </c>
    </row>
    <row r="4413" spans="1:3" x14ac:dyDescent="0.35">
      <c r="A4413">
        <v>1847</v>
      </c>
      <c r="B4413" s="2">
        <v>41340</v>
      </c>
      <c r="C4413" s="3">
        <v>26.96</v>
      </c>
    </row>
    <row r="4414" spans="1:3" x14ac:dyDescent="0.35">
      <c r="A4414">
        <v>1848</v>
      </c>
      <c r="B4414" s="2">
        <v>41340</v>
      </c>
      <c r="C4414" s="3">
        <v>16.78</v>
      </c>
    </row>
    <row r="4415" spans="1:3" x14ac:dyDescent="0.35">
      <c r="A4415">
        <v>1849</v>
      </c>
      <c r="B4415" s="2">
        <v>41340</v>
      </c>
      <c r="C4415" s="3">
        <v>28.9</v>
      </c>
    </row>
    <row r="4416" spans="1:3" x14ac:dyDescent="0.35">
      <c r="A4416">
        <v>1850</v>
      </c>
      <c r="B4416" s="2">
        <v>41340</v>
      </c>
      <c r="C4416" s="3">
        <v>30.99</v>
      </c>
    </row>
    <row r="4417" spans="1:3" x14ac:dyDescent="0.35">
      <c r="A4417">
        <v>1851</v>
      </c>
      <c r="B4417" s="2">
        <v>41340</v>
      </c>
      <c r="C4417" s="3">
        <v>24.96</v>
      </c>
    </row>
    <row r="4418" spans="1:3" x14ac:dyDescent="0.35">
      <c r="A4418">
        <v>1852</v>
      </c>
      <c r="B4418" s="2">
        <v>41340</v>
      </c>
      <c r="C4418" s="3">
        <v>73.11</v>
      </c>
    </row>
    <row r="4419" spans="1:3" x14ac:dyDescent="0.35">
      <c r="A4419">
        <v>1853</v>
      </c>
      <c r="B4419" s="2">
        <v>41340</v>
      </c>
      <c r="C4419" s="3">
        <v>24.7</v>
      </c>
    </row>
    <row r="4420" spans="1:3" x14ac:dyDescent="0.35">
      <c r="A4420">
        <v>1854</v>
      </c>
      <c r="B4420" s="2">
        <v>41340</v>
      </c>
      <c r="C4420" s="3">
        <v>21.77</v>
      </c>
    </row>
    <row r="4421" spans="1:3" x14ac:dyDescent="0.35">
      <c r="A4421">
        <v>1855</v>
      </c>
      <c r="B4421" s="2">
        <v>41340</v>
      </c>
      <c r="C4421" s="3">
        <v>25.96</v>
      </c>
    </row>
    <row r="4422" spans="1:3" x14ac:dyDescent="0.35">
      <c r="A4422">
        <v>358</v>
      </c>
      <c r="B4422" s="2">
        <v>41339</v>
      </c>
      <c r="C4422" s="3">
        <v>69.459999999999994</v>
      </c>
    </row>
    <row r="4423" spans="1:3" x14ac:dyDescent="0.35">
      <c r="A4423">
        <v>814</v>
      </c>
      <c r="B4423" s="2">
        <v>41339</v>
      </c>
      <c r="C4423" s="3">
        <v>23.97</v>
      </c>
    </row>
    <row r="4424" spans="1:3" x14ac:dyDescent="0.35">
      <c r="A4424">
        <v>897</v>
      </c>
      <c r="B4424" s="2">
        <v>41339</v>
      </c>
      <c r="C4424" s="3">
        <v>16.78</v>
      </c>
    </row>
    <row r="4425" spans="1:3" x14ac:dyDescent="0.35">
      <c r="A4425">
        <v>1005</v>
      </c>
      <c r="B4425" s="2">
        <v>41339</v>
      </c>
      <c r="C4425" s="3">
        <v>26.76</v>
      </c>
    </row>
    <row r="4426" spans="1:3" x14ac:dyDescent="0.35">
      <c r="A4426">
        <v>1276</v>
      </c>
      <c r="B4426" s="2">
        <v>41339</v>
      </c>
      <c r="C4426" s="3">
        <v>57.17</v>
      </c>
    </row>
    <row r="4427" spans="1:3" x14ac:dyDescent="0.35">
      <c r="A4427">
        <v>1421</v>
      </c>
      <c r="B4427" s="2">
        <v>41339</v>
      </c>
      <c r="C4427" s="3">
        <v>30.95</v>
      </c>
    </row>
    <row r="4428" spans="1:3" x14ac:dyDescent="0.35">
      <c r="A4428">
        <v>1560</v>
      </c>
      <c r="B4428" s="2">
        <v>41339</v>
      </c>
      <c r="C4428" s="3">
        <v>65.97</v>
      </c>
    </row>
    <row r="4429" spans="1:3" x14ac:dyDescent="0.35">
      <c r="A4429">
        <v>1574</v>
      </c>
      <c r="B4429" s="2">
        <v>41339</v>
      </c>
      <c r="C4429" s="3">
        <v>25.37</v>
      </c>
    </row>
    <row r="4430" spans="1:3" x14ac:dyDescent="0.35">
      <c r="A4430">
        <v>1580</v>
      </c>
      <c r="B4430" s="2">
        <v>41339</v>
      </c>
      <c r="C4430" s="3">
        <v>24.97</v>
      </c>
    </row>
    <row r="4431" spans="1:3" x14ac:dyDescent="0.35">
      <c r="A4431">
        <v>1633</v>
      </c>
      <c r="B4431" s="2">
        <v>41339</v>
      </c>
      <c r="C4431" s="3">
        <v>24.54</v>
      </c>
    </row>
    <row r="4432" spans="1:3" x14ac:dyDescent="0.35">
      <c r="A4432">
        <v>1733</v>
      </c>
      <c r="B4432" s="2">
        <v>41339</v>
      </c>
      <c r="C4432" s="3">
        <v>22.77</v>
      </c>
    </row>
    <row r="4433" spans="1:3" x14ac:dyDescent="0.35">
      <c r="A4433">
        <v>1777</v>
      </c>
      <c r="B4433" s="2">
        <v>41339</v>
      </c>
      <c r="C4433" s="3">
        <v>26.36</v>
      </c>
    </row>
    <row r="4434" spans="1:3" x14ac:dyDescent="0.35">
      <c r="A4434">
        <v>1798</v>
      </c>
      <c r="B4434" s="2">
        <v>41339</v>
      </c>
      <c r="C4434" s="3">
        <v>155.68</v>
      </c>
    </row>
    <row r="4435" spans="1:3" x14ac:dyDescent="0.35">
      <c r="A4435">
        <v>1799</v>
      </c>
      <c r="B4435" s="2">
        <v>41339</v>
      </c>
      <c r="C4435" s="3">
        <v>21.77</v>
      </c>
    </row>
    <row r="4436" spans="1:3" x14ac:dyDescent="0.35">
      <c r="A4436">
        <v>1800</v>
      </c>
      <c r="B4436" s="2">
        <v>41339</v>
      </c>
      <c r="C4436" s="3">
        <v>90.51</v>
      </c>
    </row>
    <row r="4437" spans="1:3" x14ac:dyDescent="0.35">
      <c r="A4437">
        <v>1801</v>
      </c>
      <c r="B4437" s="2">
        <v>41339</v>
      </c>
      <c r="C4437" s="3">
        <v>40.98</v>
      </c>
    </row>
    <row r="4438" spans="1:3" x14ac:dyDescent="0.35">
      <c r="A4438">
        <v>1802</v>
      </c>
      <c r="B4438" s="2">
        <v>41339</v>
      </c>
      <c r="C4438" s="3">
        <v>29.76</v>
      </c>
    </row>
    <row r="4439" spans="1:3" x14ac:dyDescent="0.35">
      <c r="A4439">
        <v>1803</v>
      </c>
      <c r="B4439" s="2">
        <v>41339</v>
      </c>
      <c r="C4439" s="3">
        <v>29.36</v>
      </c>
    </row>
    <row r="4440" spans="1:3" x14ac:dyDescent="0.35">
      <c r="A4440">
        <v>1804</v>
      </c>
      <c r="B4440" s="2">
        <v>41339</v>
      </c>
      <c r="C4440" s="3">
        <v>66.89</v>
      </c>
    </row>
    <row r="4441" spans="1:3" x14ac:dyDescent="0.35">
      <c r="A4441">
        <v>1805</v>
      </c>
      <c r="B4441" s="2">
        <v>41339</v>
      </c>
      <c r="C4441" s="3">
        <v>68.27</v>
      </c>
    </row>
    <row r="4442" spans="1:3" x14ac:dyDescent="0.35">
      <c r="A4442">
        <v>1806</v>
      </c>
      <c r="B4442" s="2">
        <v>41339</v>
      </c>
      <c r="C4442" s="3">
        <v>21.77</v>
      </c>
    </row>
    <row r="4443" spans="1:3" x14ac:dyDescent="0.35">
      <c r="A4443">
        <v>1807</v>
      </c>
      <c r="B4443" s="2">
        <v>41339</v>
      </c>
      <c r="C4443" s="3">
        <v>51.74</v>
      </c>
    </row>
    <row r="4444" spans="1:3" x14ac:dyDescent="0.35">
      <c r="A4444">
        <v>1808</v>
      </c>
      <c r="B4444" s="2">
        <v>41339</v>
      </c>
      <c r="C4444" s="3">
        <v>32.54</v>
      </c>
    </row>
    <row r="4445" spans="1:3" x14ac:dyDescent="0.35">
      <c r="A4445">
        <v>1809</v>
      </c>
      <c r="B4445" s="2">
        <v>41339</v>
      </c>
      <c r="C4445" s="3">
        <v>22.77</v>
      </c>
    </row>
    <row r="4446" spans="1:3" x14ac:dyDescent="0.35">
      <c r="A4446">
        <v>1810</v>
      </c>
      <c r="B4446" s="2">
        <v>41339</v>
      </c>
      <c r="C4446" s="3">
        <v>95.79</v>
      </c>
    </row>
    <row r="4447" spans="1:3" x14ac:dyDescent="0.35">
      <c r="A4447">
        <v>1811</v>
      </c>
      <c r="B4447" s="2">
        <v>41339</v>
      </c>
      <c r="C4447" s="3">
        <v>26.36</v>
      </c>
    </row>
    <row r="4448" spans="1:3" x14ac:dyDescent="0.35">
      <c r="A4448">
        <v>1812</v>
      </c>
      <c r="B4448" s="2">
        <v>41339</v>
      </c>
      <c r="C4448" s="3">
        <v>56.9</v>
      </c>
    </row>
    <row r="4449" spans="1:3" x14ac:dyDescent="0.35">
      <c r="A4449">
        <v>1813</v>
      </c>
      <c r="B4449" s="2">
        <v>41339</v>
      </c>
      <c r="C4449" s="3">
        <v>15.79</v>
      </c>
    </row>
    <row r="4450" spans="1:3" x14ac:dyDescent="0.35">
      <c r="A4450">
        <v>1814</v>
      </c>
      <c r="B4450" s="2">
        <v>41339</v>
      </c>
      <c r="C4450" s="3">
        <v>25.37</v>
      </c>
    </row>
    <row r="4451" spans="1:3" x14ac:dyDescent="0.35">
      <c r="A4451">
        <v>1815</v>
      </c>
      <c r="B4451" s="2">
        <v>41339</v>
      </c>
      <c r="C4451" s="3">
        <v>39.74</v>
      </c>
    </row>
    <row r="4452" spans="1:3" x14ac:dyDescent="0.35">
      <c r="A4452">
        <v>1816</v>
      </c>
      <c r="B4452" s="2">
        <v>41339</v>
      </c>
      <c r="C4452" s="3">
        <v>63.71</v>
      </c>
    </row>
    <row r="4453" spans="1:3" x14ac:dyDescent="0.35">
      <c r="A4453">
        <v>1817</v>
      </c>
      <c r="B4453" s="2">
        <v>41339</v>
      </c>
      <c r="C4453" s="3">
        <v>27.36</v>
      </c>
    </row>
    <row r="4454" spans="1:3" x14ac:dyDescent="0.35">
      <c r="A4454">
        <v>1818</v>
      </c>
      <c r="B4454" s="2">
        <v>41339</v>
      </c>
      <c r="C4454" s="3">
        <v>37.14</v>
      </c>
    </row>
    <row r="4455" spans="1:3" x14ac:dyDescent="0.35">
      <c r="A4455">
        <v>1819</v>
      </c>
      <c r="B4455" s="2">
        <v>41339</v>
      </c>
      <c r="C4455" s="3">
        <v>37.729999999999997</v>
      </c>
    </row>
    <row r="4456" spans="1:3" x14ac:dyDescent="0.35">
      <c r="A4456">
        <v>1820</v>
      </c>
      <c r="B4456" s="2">
        <v>41339</v>
      </c>
      <c r="C4456" s="3">
        <v>86.44</v>
      </c>
    </row>
    <row r="4457" spans="1:3" x14ac:dyDescent="0.35">
      <c r="A4457">
        <v>1821</v>
      </c>
      <c r="B4457" s="2">
        <v>41339</v>
      </c>
      <c r="C4457" s="3">
        <v>48.12</v>
      </c>
    </row>
    <row r="4458" spans="1:3" x14ac:dyDescent="0.35">
      <c r="A4458">
        <v>1822</v>
      </c>
      <c r="B4458" s="2">
        <v>41339</v>
      </c>
      <c r="C4458" s="3">
        <v>52.11</v>
      </c>
    </row>
    <row r="4459" spans="1:3" x14ac:dyDescent="0.35">
      <c r="A4459">
        <v>1823</v>
      </c>
      <c r="B4459" s="2">
        <v>41339</v>
      </c>
      <c r="C4459" s="3">
        <v>32.74</v>
      </c>
    </row>
    <row r="4460" spans="1:3" x14ac:dyDescent="0.35">
      <c r="A4460">
        <v>1824</v>
      </c>
      <c r="B4460" s="2">
        <v>41339</v>
      </c>
      <c r="C4460" s="3">
        <v>68.48</v>
      </c>
    </row>
    <row r="4461" spans="1:3" x14ac:dyDescent="0.35">
      <c r="A4461">
        <v>1825</v>
      </c>
      <c r="B4461" s="2">
        <v>41339</v>
      </c>
      <c r="C4461" s="3">
        <v>22.77</v>
      </c>
    </row>
    <row r="4462" spans="1:3" x14ac:dyDescent="0.35">
      <c r="A4462">
        <v>1826</v>
      </c>
      <c r="B4462" s="2">
        <v>41339</v>
      </c>
      <c r="C4462" s="3">
        <v>107.72</v>
      </c>
    </row>
    <row r="4463" spans="1:3" x14ac:dyDescent="0.35">
      <c r="A4463">
        <v>88</v>
      </c>
      <c r="B4463" s="2">
        <v>41338</v>
      </c>
      <c r="C4463" s="3">
        <v>22.58</v>
      </c>
    </row>
    <row r="4464" spans="1:3" x14ac:dyDescent="0.35">
      <c r="A4464">
        <v>148</v>
      </c>
      <c r="B4464" s="2">
        <v>41338</v>
      </c>
      <c r="C4464" s="3">
        <v>84.98</v>
      </c>
    </row>
    <row r="4465" spans="1:3" x14ac:dyDescent="0.35">
      <c r="A4465">
        <v>187</v>
      </c>
      <c r="B4465" s="2">
        <v>41338</v>
      </c>
      <c r="C4465" s="3">
        <v>20.97</v>
      </c>
    </row>
    <row r="4466" spans="1:3" x14ac:dyDescent="0.35">
      <c r="A4466">
        <v>287</v>
      </c>
      <c r="B4466" s="2">
        <v>41338</v>
      </c>
      <c r="C4466" s="3">
        <v>41.33</v>
      </c>
    </row>
    <row r="4467" spans="1:3" x14ac:dyDescent="0.35">
      <c r="A4467">
        <v>558</v>
      </c>
      <c r="B4467" s="2">
        <v>41338</v>
      </c>
      <c r="C4467" s="3">
        <v>88.84</v>
      </c>
    </row>
    <row r="4468" spans="1:3" x14ac:dyDescent="0.35">
      <c r="A4468">
        <v>761</v>
      </c>
      <c r="B4468" s="2">
        <v>41338</v>
      </c>
      <c r="C4468" s="3">
        <v>103.38</v>
      </c>
    </row>
    <row r="4469" spans="1:3" x14ac:dyDescent="0.35">
      <c r="A4469">
        <v>1075</v>
      </c>
      <c r="B4469" s="2">
        <v>41338</v>
      </c>
      <c r="C4469" s="3">
        <v>30.99</v>
      </c>
    </row>
    <row r="4470" spans="1:3" x14ac:dyDescent="0.35">
      <c r="A4470">
        <v>1329</v>
      </c>
      <c r="B4470" s="2">
        <v>41338</v>
      </c>
      <c r="C4470" s="3">
        <v>24.97</v>
      </c>
    </row>
    <row r="4471" spans="1:3" x14ac:dyDescent="0.35">
      <c r="A4471">
        <v>1365</v>
      </c>
      <c r="B4471" s="2">
        <v>41338</v>
      </c>
      <c r="C4471" s="3">
        <v>55.73</v>
      </c>
    </row>
    <row r="4472" spans="1:3" x14ac:dyDescent="0.35">
      <c r="A4472">
        <v>1467</v>
      </c>
      <c r="B4472" s="2">
        <v>41338</v>
      </c>
      <c r="C4472" s="3">
        <v>68.87</v>
      </c>
    </row>
    <row r="4473" spans="1:3" x14ac:dyDescent="0.35">
      <c r="A4473">
        <v>1758</v>
      </c>
      <c r="B4473" s="2">
        <v>41338</v>
      </c>
      <c r="C4473" s="3">
        <v>36.54</v>
      </c>
    </row>
    <row r="4474" spans="1:3" x14ac:dyDescent="0.35">
      <c r="A4474">
        <v>1759</v>
      </c>
      <c r="B4474" s="2">
        <v>41338</v>
      </c>
      <c r="C4474" s="3">
        <v>26.56</v>
      </c>
    </row>
    <row r="4475" spans="1:3" x14ac:dyDescent="0.35">
      <c r="A4475">
        <v>1760</v>
      </c>
      <c r="B4475" s="2">
        <v>41338</v>
      </c>
      <c r="C4475" s="3">
        <v>26.36</v>
      </c>
    </row>
    <row r="4476" spans="1:3" x14ac:dyDescent="0.35">
      <c r="A4476">
        <v>1761</v>
      </c>
      <c r="B4476" s="2">
        <v>41338</v>
      </c>
      <c r="C4476" s="3">
        <v>83.82</v>
      </c>
    </row>
    <row r="4477" spans="1:3" x14ac:dyDescent="0.35">
      <c r="A4477">
        <v>1762</v>
      </c>
      <c r="B4477" s="2">
        <v>41338</v>
      </c>
      <c r="C4477" s="3">
        <v>39.479999999999997</v>
      </c>
    </row>
    <row r="4478" spans="1:3" x14ac:dyDescent="0.35">
      <c r="A4478">
        <v>1763</v>
      </c>
      <c r="B4478" s="2">
        <v>41338</v>
      </c>
      <c r="C4478" s="3">
        <v>26.36</v>
      </c>
    </row>
    <row r="4479" spans="1:3" x14ac:dyDescent="0.35">
      <c r="A4479">
        <v>1764</v>
      </c>
      <c r="B4479" s="2">
        <v>41338</v>
      </c>
      <c r="C4479" s="3">
        <v>41.15</v>
      </c>
    </row>
    <row r="4480" spans="1:3" x14ac:dyDescent="0.35">
      <c r="A4480">
        <v>1765</v>
      </c>
      <c r="B4480" s="2">
        <v>41338</v>
      </c>
      <c r="C4480" s="3">
        <v>22.97</v>
      </c>
    </row>
    <row r="4481" spans="1:3" x14ac:dyDescent="0.35">
      <c r="A4481">
        <v>1766</v>
      </c>
      <c r="B4481" s="2">
        <v>41338</v>
      </c>
      <c r="C4481" s="3">
        <v>28.54</v>
      </c>
    </row>
    <row r="4482" spans="1:3" x14ac:dyDescent="0.35">
      <c r="A4482">
        <v>1767</v>
      </c>
      <c r="B4482" s="2">
        <v>41338</v>
      </c>
      <c r="C4482" s="3">
        <v>26.9</v>
      </c>
    </row>
    <row r="4483" spans="1:3" x14ac:dyDescent="0.35">
      <c r="A4483">
        <v>1768</v>
      </c>
      <c r="B4483" s="2">
        <v>41338</v>
      </c>
      <c r="C4483" s="3">
        <v>24.77</v>
      </c>
    </row>
    <row r="4484" spans="1:3" x14ac:dyDescent="0.35">
      <c r="A4484">
        <v>1769</v>
      </c>
      <c r="B4484" s="2">
        <v>41338</v>
      </c>
      <c r="C4484" s="3">
        <v>28.9</v>
      </c>
    </row>
    <row r="4485" spans="1:3" x14ac:dyDescent="0.35">
      <c r="A4485">
        <v>1770</v>
      </c>
      <c r="B4485" s="2">
        <v>41338</v>
      </c>
      <c r="C4485" s="3">
        <v>70.900000000000006</v>
      </c>
    </row>
    <row r="4486" spans="1:3" x14ac:dyDescent="0.35">
      <c r="A4486">
        <v>1771</v>
      </c>
      <c r="B4486" s="2">
        <v>41338</v>
      </c>
      <c r="C4486" s="3">
        <v>22.77</v>
      </c>
    </row>
    <row r="4487" spans="1:3" x14ac:dyDescent="0.35">
      <c r="A4487">
        <v>1772</v>
      </c>
      <c r="B4487" s="2">
        <v>41338</v>
      </c>
      <c r="C4487" s="3">
        <v>15.79</v>
      </c>
    </row>
    <row r="4488" spans="1:3" x14ac:dyDescent="0.35">
      <c r="A4488">
        <v>1773</v>
      </c>
      <c r="B4488" s="2">
        <v>41338</v>
      </c>
      <c r="C4488" s="3">
        <v>46.35</v>
      </c>
    </row>
    <row r="4489" spans="1:3" x14ac:dyDescent="0.35">
      <c r="A4489">
        <v>1774</v>
      </c>
      <c r="B4489" s="2">
        <v>41338</v>
      </c>
      <c r="C4489" s="3">
        <v>28.96</v>
      </c>
    </row>
    <row r="4490" spans="1:3" x14ac:dyDescent="0.35">
      <c r="A4490">
        <v>1775</v>
      </c>
      <c r="B4490" s="2">
        <v>41338</v>
      </c>
      <c r="C4490" s="3">
        <v>34.49</v>
      </c>
    </row>
    <row r="4491" spans="1:3" x14ac:dyDescent="0.35">
      <c r="A4491">
        <v>1776</v>
      </c>
      <c r="B4491" s="2">
        <v>41338</v>
      </c>
      <c r="C4491" s="3">
        <v>48.97</v>
      </c>
    </row>
    <row r="4492" spans="1:3" x14ac:dyDescent="0.35">
      <c r="A4492">
        <v>1777</v>
      </c>
      <c r="B4492" s="2">
        <v>41338</v>
      </c>
      <c r="C4492" s="3">
        <v>71.88</v>
      </c>
    </row>
    <row r="4493" spans="1:3" x14ac:dyDescent="0.35">
      <c r="A4493">
        <v>1778</v>
      </c>
      <c r="B4493" s="2">
        <v>41338</v>
      </c>
      <c r="C4493" s="3">
        <v>25.49</v>
      </c>
    </row>
    <row r="4494" spans="1:3" x14ac:dyDescent="0.35">
      <c r="A4494">
        <v>1779</v>
      </c>
      <c r="B4494" s="2">
        <v>41338</v>
      </c>
      <c r="C4494" s="3">
        <v>28.74</v>
      </c>
    </row>
    <row r="4495" spans="1:3" x14ac:dyDescent="0.35">
      <c r="A4495">
        <v>1780</v>
      </c>
      <c r="B4495" s="2">
        <v>41338</v>
      </c>
      <c r="C4495" s="3">
        <v>25.37</v>
      </c>
    </row>
    <row r="4496" spans="1:3" x14ac:dyDescent="0.35">
      <c r="A4496">
        <v>1781</v>
      </c>
      <c r="B4496" s="2">
        <v>41338</v>
      </c>
      <c r="C4496" s="3">
        <v>30.96</v>
      </c>
    </row>
    <row r="4497" spans="1:3" x14ac:dyDescent="0.35">
      <c r="A4497">
        <v>1782</v>
      </c>
      <c r="B4497" s="2">
        <v>41338</v>
      </c>
      <c r="C4497" s="3">
        <v>49.9</v>
      </c>
    </row>
    <row r="4498" spans="1:3" x14ac:dyDescent="0.35">
      <c r="A4498">
        <v>1783</v>
      </c>
      <c r="B4498" s="2">
        <v>41338</v>
      </c>
      <c r="C4498" s="3">
        <v>74.849999999999994</v>
      </c>
    </row>
    <row r="4499" spans="1:3" x14ac:dyDescent="0.35">
      <c r="A4499">
        <v>1784</v>
      </c>
      <c r="B4499" s="2">
        <v>41338</v>
      </c>
      <c r="C4499" s="3">
        <v>22.77</v>
      </c>
    </row>
    <row r="4500" spans="1:3" x14ac:dyDescent="0.35">
      <c r="A4500">
        <v>1785</v>
      </c>
      <c r="B4500" s="2">
        <v>41338</v>
      </c>
      <c r="C4500" s="3">
        <v>23.77</v>
      </c>
    </row>
    <row r="4501" spans="1:3" x14ac:dyDescent="0.35">
      <c r="A4501">
        <v>1786</v>
      </c>
      <c r="B4501" s="2">
        <v>41338</v>
      </c>
      <c r="C4501" s="3">
        <v>19.97</v>
      </c>
    </row>
    <row r="4502" spans="1:3" x14ac:dyDescent="0.35">
      <c r="A4502">
        <v>1787</v>
      </c>
      <c r="B4502" s="2">
        <v>41338</v>
      </c>
      <c r="C4502" s="3">
        <v>52.7</v>
      </c>
    </row>
    <row r="4503" spans="1:3" x14ac:dyDescent="0.35">
      <c r="A4503">
        <v>1788</v>
      </c>
      <c r="B4503" s="2">
        <v>41338</v>
      </c>
      <c r="C4503" s="3">
        <v>22.77</v>
      </c>
    </row>
    <row r="4504" spans="1:3" x14ac:dyDescent="0.35">
      <c r="A4504">
        <v>1789</v>
      </c>
      <c r="B4504" s="2">
        <v>41338</v>
      </c>
      <c r="C4504" s="3">
        <v>41.91</v>
      </c>
    </row>
    <row r="4505" spans="1:3" x14ac:dyDescent="0.35">
      <c r="A4505">
        <v>1790</v>
      </c>
      <c r="B4505" s="2">
        <v>41338</v>
      </c>
      <c r="C4505" s="3">
        <v>35.979999999999997</v>
      </c>
    </row>
    <row r="4506" spans="1:3" x14ac:dyDescent="0.35">
      <c r="A4506">
        <v>1791</v>
      </c>
      <c r="B4506" s="2">
        <v>41338</v>
      </c>
      <c r="C4506" s="3">
        <v>27.73</v>
      </c>
    </row>
    <row r="4507" spans="1:3" x14ac:dyDescent="0.35">
      <c r="A4507">
        <v>1792</v>
      </c>
      <c r="B4507" s="2">
        <v>41338</v>
      </c>
      <c r="C4507" s="3">
        <v>25.99</v>
      </c>
    </row>
    <row r="4508" spans="1:3" x14ac:dyDescent="0.35">
      <c r="A4508">
        <v>1793</v>
      </c>
      <c r="B4508" s="2">
        <v>41338</v>
      </c>
      <c r="C4508" s="3">
        <v>54.11</v>
      </c>
    </row>
    <row r="4509" spans="1:3" x14ac:dyDescent="0.35">
      <c r="A4509">
        <v>1794</v>
      </c>
      <c r="B4509" s="2">
        <v>41338</v>
      </c>
      <c r="C4509" s="3">
        <v>22.77</v>
      </c>
    </row>
    <row r="4510" spans="1:3" x14ac:dyDescent="0.35">
      <c r="A4510">
        <v>1795</v>
      </c>
      <c r="B4510" s="2">
        <v>41338</v>
      </c>
      <c r="C4510" s="3">
        <v>43.48</v>
      </c>
    </row>
    <row r="4511" spans="1:3" x14ac:dyDescent="0.35">
      <c r="A4511">
        <v>1796</v>
      </c>
      <c r="B4511" s="2">
        <v>41338</v>
      </c>
      <c r="C4511" s="3">
        <v>29.76</v>
      </c>
    </row>
    <row r="4512" spans="1:3" x14ac:dyDescent="0.35">
      <c r="A4512">
        <v>1797</v>
      </c>
      <c r="B4512" s="2">
        <v>41338</v>
      </c>
      <c r="C4512" s="3">
        <v>36.74</v>
      </c>
    </row>
    <row r="4513" spans="1:3" x14ac:dyDescent="0.35">
      <c r="A4513">
        <v>561</v>
      </c>
      <c r="B4513" s="2">
        <v>41337</v>
      </c>
      <c r="C4513" s="3">
        <v>88.34</v>
      </c>
    </row>
    <row r="4514" spans="1:3" x14ac:dyDescent="0.35">
      <c r="A4514">
        <v>794</v>
      </c>
      <c r="B4514" s="2">
        <v>41337</v>
      </c>
      <c r="C4514" s="3">
        <v>20.98</v>
      </c>
    </row>
    <row r="4515" spans="1:3" x14ac:dyDescent="0.35">
      <c r="A4515">
        <v>1146</v>
      </c>
      <c r="B4515" s="2">
        <v>41337</v>
      </c>
      <c r="C4515" s="3">
        <v>29.28</v>
      </c>
    </row>
    <row r="4516" spans="1:3" x14ac:dyDescent="0.35">
      <c r="A4516">
        <v>1170</v>
      </c>
      <c r="B4516" s="2">
        <v>41337</v>
      </c>
      <c r="C4516" s="3">
        <v>70.97</v>
      </c>
    </row>
    <row r="4517" spans="1:3" x14ac:dyDescent="0.35">
      <c r="A4517">
        <v>1365</v>
      </c>
      <c r="B4517" s="2">
        <v>41337</v>
      </c>
      <c r="C4517" s="3">
        <v>24.97</v>
      </c>
    </row>
    <row r="4518" spans="1:3" x14ac:dyDescent="0.35">
      <c r="A4518">
        <v>1431</v>
      </c>
      <c r="B4518" s="2">
        <v>41337</v>
      </c>
      <c r="C4518" s="3">
        <v>25.96</v>
      </c>
    </row>
    <row r="4519" spans="1:3" x14ac:dyDescent="0.35">
      <c r="A4519">
        <v>1529</v>
      </c>
      <c r="B4519" s="2">
        <v>41337</v>
      </c>
      <c r="C4519" s="3">
        <v>95.85</v>
      </c>
    </row>
    <row r="4520" spans="1:3" x14ac:dyDescent="0.35">
      <c r="A4520">
        <v>1580</v>
      </c>
      <c r="B4520" s="2">
        <v>41337</v>
      </c>
      <c r="C4520" s="3">
        <v>25.96</v>
      </c>
    </row>
    <row r="4521" spans="1:3" x14ac:dyDescent="0.35">
      <c r="A4521">
        <v>1726</v>
      </c>
      <c r="B4521" s="2">
        <v>41337</v>
      </c>
      <c r="C4521" s="3">
        <v>25.99</v>
      </c>
    </row>
    <row r="4522" spans="1:3" x14ac:dyDescent="0.35">
      <c r="A4522">
        <v>1727</v>
      </c>
      <c r="B4522" s="2">
        <v>41337</v>
      </c>
      <c r="C4522" s="3">
        <v>25.96</v>
      </c>
    </row>
    <row r="4523" spans="1:3" x14ac:dyDescent="0.35">
      <c r="A4523">
        <v>1728</v>
      </c>
      <c r="B4523" s="2">
        <v>41337</v>
      </c>
      <c r="C4523" s="3">
        <v>66.73</v>
      </c>
    </row>
    <row r="4524" spans="1:3" x14ac:dyDescent="0.35">
      <c r="A4524">
        <v>1729</v>
      </c>
      <c r="B4524" s="2">
        <v>41337</v>
      </c>
      <c r="C4524" s="3">
        <v>69.650000000000006</v>
      </c>
    </row>
    <row r="4525" spans="1:3" x14ac:dyDescent="0.35">
      <c r="A4525">
        <v>1730</v>
      </c>
      <c r="B4525" s="2">
        <v>41337</v>
      </c>
      <c r="C4525" s="3">
        <v>26.96</v>
      </c>
    </row>
    <row r="4526" spans="1:3" x14ac:dyDescent="0.35">
      <c r="A4526">
        <v>1731</v>
      </c>
      <c r="B4526" s="2">
        <v>41337</v>
      </c>
      <c r="C4526" s="3">
        <v>24.97</v>
      </c>
    </row>
    <row r="4527" spans="1:3" x14ac:dyDescent="0.35">
      <c r="A4527">
        <v>1732</v>
      </c>
      <c r="B4527" s="2">
        <v>41337</v>
      </c>
      <c r="C4527" s="3">
        <v>34.479999999999997</v>
      </c>
    </row>
    <row r="4528" spans="1:3" x14ac:dyDescent="0.35">
      <c r="A4528">
        <v>1733</v>
      </c>
      <c r="B4528" s="2">
        <v>41337</v>
      </c>
      <c r="C4528" s="3">
        <v>74.08</v>
      </c>
    </row>
    <row r="4529" spans="1:3" x14ac:dyDescent="0.35">
      <c r="A4529">
        <v>1734</v>
      </c>
      <c r="B4529" s="2">
        <v>41337</v>
      </c>
      <c r="C4529" s="3">
        <v>59.37</v>
      </c>
    </row>
    <row r="4530" spans="1:3" x14ac:dyDescent="0.35">
      <c r="A4530">
        <v>1735</v>
      </c>
      <c r="B4530" s="2">
        <v>41337</v>
      </c>
      <c r="C4530" s="3">
        <v>25.96</v>
      </c>
    </row>
    <row r="4531" spans="1:3" x14ac:dyDescent="0.35">
      <c r="A4531">
        <v>1736</v>
      </c>
      <c r="B4531" s="2">
        <v>41337</v>
      </c>
      <c r="C4531" s="3">
        <v>40.270000000000003</v>
      </c>
    </row>
    <row r="4532" spans="1:3" x14ac:dyDescent="0.35">
      <c r="A4532">
        <v>1737</v>
      </c>
      <c r="B4532" s="2">
        <v>41337</v>
      </c>
      <c r="C4532" s="3">
        <v>26.96</v>
      </c>
    </row>
    <row r="4533" spans="1:3" x14ac:dyDescent="0.35">
      <c r="A4533">
        <v>1738</v>
      </c>
      <c r="B4533" s="2">
        <v>41337</v>
      </c>
      <c r="C4533" s="3">
        <v>37.14</v>
      </c>
    </row>
    <row r="4534" spans="1:3" x14ac:dyDescent="0.35">
      <c r="A4534">
        <v>1739</v>
      </c>
      <c r="B4534" s="2">
        <v>41337</v>
      </c>
      <c r="C4534" s="3">
        <v>24.97</v>
      </c>
    </row>
    <row r="4535" spans="1:3" x14ac:dyDescent="0.35">
      <c r="A4535">
        <v>1740</v>
      </c>
      <c r="B4535" s="2">
        <v>41337</v>
      </c>
      <c r="C4535" s="3">
        <v>27.36</v>
      </c>
    </row>
    <row r="4536" spans="1:3" x14ac:dyDescent="0.35">
      <c r="A4536">
        <v>1741</v>
      </c>
      <c r="B4536" s="2">
        <v>41337</v>
      </c>
      <c r="C4536" s="3">
        <v>26.96</v>
      </c>
    </row>
    <row r="4537" spans="1:3" x14ac:dyDescent="0.35">
      <c r="A4537">
        <v>1742</v>
      </c>
      <c r="B4537" s="2">
        <v>41337</v>
      </c>
      <c r="C4537" s="3">
        <v>28.7</v>
      </c>
    </row>
    <row r="4538" spans="1:3" x14ac:dyDescent="0.35">
      <c r="A4538">
        <v>1743</v>
      </c>
      <c r="B4538" s="2">
        <v>41337</v>
      </c>
      <c r="C4538" s="3">
        <v>37.729999999999997</v>
      </c>
    </row>
    <row r="4539" spans="1:3" x14ac:dyDescent="0.35">
      <c r="A4539">
        <v>1744</v>
      </c>
      <c r="B4539" s="2">
        <v>41337</v>
      </c>
      <c r="C4539" s="3">
        <v>22.77</v>
      </c>
    </row>
    <row r="4540" spans="1:3" x14ac:dyDescent="0.35">
      <c r="A4540">
        <v>1745</v>
      </c>
      <c r="B4540" s="2">
        <v>41337</v>
      </c>
      <c r="C4540" s="3">
        <v>63.28</v>
      </c>
    </row>
    <row r="4541" spans="1:3" x14ac:dyDescent="0.35">
      <c r="A4541">
        <v>1746</v>
      </c>
      <c r="B4541" s="2">
        <v>41337</v>
      </c>
      <c r="C4541" s="3">
        <v>24.97</v>
      </c>
    </row>
    <row r="4542" spans="1:3" x14ac:dyDescent="0.35">
      <c r="A4542">
        <v>1747</v>
      </c>
      <c r="B4542" s="2">
        <v>41337</v>
      </c>
      <c r="C4542" s="3">
        <v>24.97</v>
      </c>
    </row>
    <row r="4543" spans="1:3" x14ac:dyDescent="0.35">
      <c r="A4543">
        <v>1748</v>
      </c>
      <c r="B4543" s="2">
        <v>41337</v>
      </c>
      <c r="C4543" s="3">
        <v>40.97</v>
      </c>
    </row>
    <row r="4544" spans="1:3" x14ac:dyDescent="0.35">
      <c r="A4544">
        <v>1749</v>
      </c>
      <c r="B4544" s="2">
        <v>41337</v>
      </c>
      <c r="C4544" s="3">
        <v>22.77</v>
      </c>
    </row>
    <row r="4545" spans="1:3" x14ac:dyDescent="0.35">
      <c r="A4545">
        <v>1750</v>
      </c>
      <c r="B4545" s="2">
        <v>41337</v>
      </c>
      <c r="C4545" s="3">
        <v>26.36</v>
      </c>
    </row>
    <row r="4546" spans="1:3" x14ac:dyDescent="0.35">
      <c r="A4546">
        <v>1751</v>
      </c>
      <c r="B4546" s="2">
        <v>41337</v>
      </c>
      <c r="C4546" s="3">
        <v>24.77</v>
      </c>
    </row>
    <row r="4547" spans="1:3" x14ac:dyDescent="0.35">
      <c r="A4547">
        <v>1752</v>
      </c>
      <c r="B4547" s="2">
        <v>41337</v>
      </c>
      <c r="C4547" s="3">
        <v>15.79</v>
      </c>
    </row>
    <row r="4548" spans="1:3" x14ac:dyDescent="0.35">
      <c r="A4548">
        <v>1753</v>
      </c>
      <c r="B4548" s="2">
        <v>41337</v>
      </c>
      <c r="C4548" s="3">
        <v>30.97</v>
      </c>
    </row>
    <row r="4549" spans="1:3" x14ac:dyDescent="0.35">
      <c r="A4549">
        <v>1754</v>
      </c>
      <c r="B4549" s="2">
        <v>41337</v>
      </c>
      <c r="C4549" s="3">
        <v>22.77</v>
      </c>
    </row>
    <row r="4550" spans="1:3" x14ac:dyDescent="0.35">
      <c r="A4550">
        <v>1755</v>
      </c>
      <c r="B4550" s="2">
        <v>41337</v>
      </c>
      <c r="C4550" s="3">
        <v>30.99</v>
      </c>
    </row>
    <row r="4551" spans="1:3" x14ac:dyDescent="0.35">
      <c r="A4551">
        <v>1756</v>
      </c>
      <c r="B4551" s="2">
        <v>41337</v>
      </c>
      <c r="C4551" s="3">
        <v>56.71</v>
      </c>
    </row>
    <row r="4552" spans="1:3" x14ac:dyDescent="0.35">
      <c r="A4552">
        <v>1757</v>
      </c>
      <c r="B4552" s="2">
        <v>41337</v>
      </c>
      <c r="C4552" s="3">
        <v>25.9</v>
      </c>
    </row>
    <row r="4553" spans="1:3" x14ac:dyDescent="0.35">
      <c r="A4553">
        <v>61</v>
      </c>
      <c r="B4553" s="2">
        <v>41336</v>
      </c>
      <c r="C4553" s="3">
        <v>26.36</v>
      </c>
    </row>
    <row r="4554" spans="1:3" x14ac:dyDescent="0.35">
      <c r="A4554">
        <v>549</v>
      </c>
      <c r="B4554" s="2">
        <v>41336</v>
      </c>
      <c r="C4554" s="3">
        <v>39.93</v>
      </c>
    </row>
    <row r="4555" spans="1:3" x14ac:dyDescent="0.35">
      <c r="A4555">
        <v>575</v>
      </c>
      <c r="B4555" s="2">
        <v>41336</v>
      </c>
      <c r="C4555" s="3">
        <v>24.97</v>
      </c>
    </row>
    <row r="4556" spans="1:3" x14ac:dyDescent="0.35">
      <c r="A4556">
        <v>731</v>
      </c>
      <c r="B4556" s="2">
        <v>41336</v>
      </c>
      <c r="C4556" s="3">
        <v>29.76</v>
      </c>
    </row>
    <row r="4557" spans="1:3" x14ac:dyDescent="0.35">
      <c r="A4557">
        <v>751</v>
      </c>
      <c r="B4557" s="2">
        <v>41336</v>
      </c>
      <c r="C4557" s="3">
        <v>92.95</v>
      </c>
    </row>
    <row r="4558" spans="1:3" x14ac:dyDescent="0.35">
      <c r="A4558">
        <v>841</v>
      </c>
      <c r="B4558" s="2">
        <v>41336</v>
      </c>
      <c r="C4558" s="3">
        <v>40.33</v>
      </c>
    </row>
    <row r="4559" spans="1:3" x14ac:dyDescent="0.35">
      <c r="A4559">
        <v>937</v>
      </c>
      <c r="B4559" s="2">
        <v>41336</v>
      </c>
      <c r="C4559" s="3">
        <v>26.99</v>
      </c>
    </row>
    <row r="4560" spans="1:3" x14ac:dyDescent="0.35">
      <c r="A4560">
        <v>949</v>
      </c>
      <c r="B4560" s="2">
        <v>41336</v>
      </c>
      <c r="C4560" s="3">
        <v>37.93</v>
      </c>
    </row>
    <row r="4561" spans="1:3" x14ac:dyDescent="0.35">
      <c r="A4561">
        <v>967</v>
      </c>
      <c r="B4561" s="2">
        <v>41336</v>
      </c>
      <c r="C4561" s="3">
        <v>55.9</v>
      </c>
    </row>
    <row r="4562" spans="1:3" x14ac:dyDescent="0.35">
      <c r="A4562">
        <v>1088</v>
      </c>
      <c r="B4562" s="2">
        <v>41336</v>
      </c>
      <c r="C4562" s="3">
        <v>30.99</v>
      </c>
    </row>
    <row r="4563" spans="1:3" x14ac:dyDescent="0.35">
      <c r="A4563">
        <v>1460</v>
      </c>
      <c r="B4563" s="2">
        <v>41336</v>
      </c>
      <c r="C4563" s="3">
        <v>26.36</v>
      </c>
    </row>
    <row r="4564" spans="1:3" x14ac:dyDescent="0.35">
      <c r="A4564">
        <v>1462</v>
      </c>
      <c r="B4564" s="2">
        <v>41336</v>
      </c>
      <c r="C4564" s="3">
        <v>47.97</v>
      </c>
    </row>
    <row r="4565" spans="1:3" x14ac:dyDescent="0.35">
      <c r="A4565">
        <v>1696</v>
      </c>
      <c r="B4565" s="2">
        <v>41336</v>
      </c>
      <c r="C4565" s="3">
        <v>229.72</v>
      </c>
    </row>
    <row r="4566" spans="1:3" x14ac:dyDescent="0.35">
      <c r="A4566">
        <v>1697</v>
      </c>
      <c r="B4566" s="2">
        <v>41336</v>
      </c>
      <c r="C4566" s="3">
        <v>25.37</v>
      </c>
    </row>
    <row r="4567" spans="1:3" x14ac:dyDescent="0.35">
      <c r="A4567">
        <v>1698</v>
      </c>
      <c r="B4567" s="2">
        <v>41336</v>
      </c>
      <c r="C4567" s="3">
        <v>40.92</v>
      </c>
    </row>
    <row r="4568" spans="1:3" x14ac:dyDescent="0.35">
      <c r="A4568">
        <v>1699</v>
      </c>
      <c r="B4568" s="2">
        <v>41336</v>
      </c>
      <c r="C4568" s="3">
        <v>33.299999999999997</v>
      </c>
    </row>
    <row r="4569" spans="1:3" x14ac:dyDescent="0.35">
      <c r="A4569">
        <v>1700</v>
      </c>
      <c r="B4569" s="2">
        <v>41336</v>
      </c>
      <c r="C4569" s="3">
        <v>37.130000000000003</v>
      </c>
    </row>
    <row r="4570" spans="1:3" x14ac:dyDescent="0.35">
      <c r="A4570">
        <v>1701</v>
      </c>
      <c r="B4570" s="2">
        <v>41336</v>
      </c>
      <c r="C4570" s="3">
        <v>25.37</v>
      </c>
    </row>
    <row r="4571" spans="1:3" x14ac:dyDescent="0.35">
      <c r="A4571">
        <v>1702</v>
      </c>
      <c r="B4571" s="2">
        <v>41336</v>
      </c>
      <c r="C4571" s="3">
        <v>40.33</v>
      </c>
    </row>
    <row r="4572" spans="1:3" x14ac:dyDescent="0.35">
      <c r="A4572">
        <v>1703</v>
      </c>
      <c r="B4572" s="2">
        <v>41336</v>
      </c>
      <c r="C4572" s="3">
        <v>22.77</v>
      </c>
    </row>
    <row r="4573" spans="1:3" x14ac:dyDescent="0.35">
      <c r="A4573">
        <v>1704</v>
      </c>
      <c r="B4573" s="2">
        <v>41336</v>
      </c>
      <c r="C4573" s="3">
        <v>23.49</v>
      </c>
    </row>
    <row r="4574" spans="1:3" x14ac:dyDescent="0.35">
      <c r="A4574">
        <v>1705</v>
      </c>
      <c r="B4574" s="2">
        <v>41336</v>
      </c>
      <c r="C4574" s="3">
        <v>41.78</v>
      </c>
    </row>
    <row r="4575" spans="1:3" x14ac:dyDescent="0.35">
      <c r="A4575">
        <v>1706</v>
      </c>
      <c r="B4575" s="2">
        <v>41336</v>
      </c>
      <c r="C4575" s="3">
        <v>25.37</v>
      </c>
    </row>
    <row r="4576" spans="1:3" x14ac:dyDescent="0.35">
      <c r="A4576">
        <v>1707</v>
      </c>
      <c r="B4576" s="2">
        <v>41336</v>
      </c>
      <c r="C4576" s="3">
        <v>25.37</v>
      </c>
    </row>
    <row r="4577" spans="1:3" x14ac:dyDescent="0.35">
      <c r="A4577">
        <v>1708</v>
      </c>
      <c r="B4577" s="2">
        <v>41336</v>
      </c>
      <c r="C4577" s="3">
        <v>16.78</v>
      </c>
    </row>
    <row r="4578" spans="1:3" x14ac:dyDescent="0.35">
      <c r="A4578">
        <v>1709</v>
      </c>
      <c r="B4578" s="2">
        <v>41336</v>
      </c>
      <c r="C4578" s="3">
        <v>23.77</v>
      </c>
    </row>
    <row r="4579" spans="1:3" x14ac:dyDescent="0.35">
      <c r="A4579">
        <v>1710</v>
      </c>
      <c r="B4579" s="2">
        <v>41336</v>
      </c>
      <c r="C4579" s="3">
        <v>23.77</v>
      </c>
    </row>
    <row r="4580" spans="1:3" x14ac:dyDescent="0.35">
      <c r="A4580">
        <v>1711</v>
      </c>
      <c r="B4580" s="2">
        <v>41336</v>
      </c>
      <c r="C4580" s="3">
        <v>88.24</v>
      </c>
    </row>
    <row r="4581" spans="1:3" x14ac:dyDescent="0.35">
      <c r="A4581">
        <v>1712</v>
      </c>
      <c r="B4581" s="2">
        <v>41336</v>
      </c>
      <c r="C4581" s="3">
        <v>26.36</v>
      </c>
    </row>
    <row r="4582" spans="1:3" x14ac:dyDescent="0.35">
      <c r="A4582">
        <v>1713</v>
      </c>
      <c r="B4582" s="2">
        <v>41336</v>
      </c>
      <c r="C4582" s="3">
        <v>25.96</v>
      </c>
    </row>
    <row r="4583" spans="1:3" x14ac:dyDescent="0.35">
      <c r="A4583">
        <v>1714</v>
      </c>
      <c r="B4583" s="2">
        <v>41336</v>
      </c>
      <c r="C4583" s="3">
        <v>23.49</v>
      </c>
    </row>
    <row r="4584" spans="1:3" x14ac:dyDescent="0.35">
      <c r="A4584">
        <v>1715</v>
      </c>
      <c r="B4584" s="2">
        <v>41336</v>
      </c>
      <c r="C4584" s="3">
        <v>79.06</v>
      </c>
    </row>
    <row r="4585" spans="1:3" x14ac:dyDescent="0.35">
      <c r="A4585">
        <v>1716</v>
      </c>
      <c r="B4585" s="2">
        <v>41336</v>
      </c>
      <c r="C4585" s="3">
        <v>66.27</v>
      </c>
    </row>
    <row r="4586" spans="1:3" x14ac:dyDescent="0.35">
      <c r="A4586">
        <v>1717</v>
      </c>
      <c r="B4586" s="2">
        <v>41336</v>
      </c>
      <c r="C4586" s="3">
        <v>57.04</v>
      </c>
    </row>
    <row r="4587" spans="1:3" x14ac:dyDescent="0.35">
      <c r="A4587">
        <v>1718</v>
      </c>
      <c r="B4587" s="2">
        <v>41336</v>
      </c>
      <c r="C4587" s="3">
        <v>21.97</v>
      </c>
    </row>
    <row r="4588" spans="1:3" x14ac:dyDescent="0.35">
      <c r="A4588">
        <v>1719</v>
      </c>
      <c r="B4588" s="2">
        <v>41336</v>
      </c>
      <c r="C4588" s="3">
        <v>28.9</v>
      </c>
    </row>
    <row r="4589" spans="1:3" x14ac:dyDescent="0.35">
      <c r="A4589">
        <v>1720</v>
      </c>
      <c r="B4589" s="2">
        <v>41336</v>
      </c>
      <c r="C4589" s="3">
        <v>52.1</v>
      </c>
    </row>
    <row r="4590" spans="1:3" x14ac:dyDescent="0.35">
      <c r="A4590">
        <v>1721</v>
      </c>
      <c r="B4590" s="2">
        <v>41336</v>
      </c>
      <c r="C4590" s="3">
        <v>24.97</v>
      </c>
    </row>
    <row r="4591" spans="1:3" x14ac:dyDescent="0.35">
      <c r="A4591">
        <v>1722</v>
      </c>
      <c r="B4591" s="2">
        <v>41336</v>
      </c>
      <c r="C4591" s="3">
        <v>34.99</v>
      </c>
    </row>
    <row r="4592" spans="1:3" x14ac:dyDescent="0.35">
      <c r="A4592">
        <v>1723</v>
      </c>
      <c r="B4592" s="2">
        <v>41336</v>
      </c>
      <c r="C4592" s="3">
        <v>26.36</v>
      </c>
    </row>
    <row r="4593" spans="1:3" x14ac:dyDescent="0.35">
      <c r="A4593">
        <v>1724</v>
      </c>
      <c r="B4593" s="2">
        <v>41336</v>
      </c>
      <c r="C4593" s="3">
        <v>17.79</v>
      </c>
    </row>
    <row r="4594" spans="1:3" x14ac:dyDescent="0.35">
      <c r="A4594">
        <v>1725</v>
      </c>
      <c r="B4594" s="2">
        <v>41336</v>
      </c>
      <c r="C4594" s="3">
        <v>20.77</v>
      </c>
    </row>
    <row r="4595" spans="1:3" x14ac:dyDescent="0.35">
      <c r="A4595">
        <v>11</v>
      </c>
      <c r="B4595" s="2">
        <v>41335</v>
      </c>
      <c r="C4595" s="3">
        <v>26.99</v>
      </c>
    </row>
    <row r="4596" spans="1:3" x14ac:dyDescent="0.35">
      <c r="A4596">
        <v>21</v>
      </c>
      <c r="B4596" s="2">
        <v>41335</v>
      </c>
      <c r="C4596" s="3">
        <v>45.6</v>
      </c>
    </row>
    <row r="4597" spans="1:3" x14ac:dyDescent="0.35">
      <c r="A4597">
        <v>179</v>
      </c>
      <c r="B4597" s="2">
        <v>41335</v>
      </c>
      <c r="C4597" s="3">
        <v>66.959999999999994</v>
      </c>
    </row>
    <row r="4598" spans="1:3" x14ac:dyDescent="0.35">
      <c r="A4598">
        <v>404</v>
      </c>
      <c r="B4598" s="2">
        <v>41335</v>
      </c>
      <c r="C4598" s="3">
        <v>26.38</v>
      </c>
    </row>
    <row r="4599" spans="1:3" x14ac:dyDescent="0.35">
      <c r="A4599">
        <v>487</v>
      </c>
      <c r="B4599" s="2">
        <v>41335</v>
      </c>
      <c r="C4599" s="3">
        <v>44.48</v>
      </c>
    </row>
    <row r="4600" spans="1:3" x14ac:dyDescent="0.35">
      <c r="A4600">
        <v>567</v>
      </c>
      <c r="B4600" s="2">
        <v>41335</v>
      </c>
      <c r="C4600" s="3">
        <v>26.36</v>
      </c>
    </row>
    <row r="4601" spans="1:3" x14ac:dyDescent="0.35">
      <c r="A4601">
        <v>604</v>
      </c>
      <c r="B4601" s="2">
        <v>41335</v>
      </c>
      <c r="C4601" s="3">
        <v>26.36</v>
      </c>
    </row>
    <row r="4602" spans="1:3" x14ac:dyDescent="0.35">
      <c r="A4602">
        <v>814</v>
      </c>
      <c r="B4602" s="2">
        <v>41335</v>
      </c>
      <c r="C4602" s="3">
        <v>22.77</v>
      </c>
    </row>
    <row r="4603" spans="1:3" x14ac:dyDescent="0.35">
      <c r="A4603">
        <v>1340</v>
      </c>
      <c r="B4603" s="2">
        <v>41335</v>
      </c>
      <c r="C4603" s="3">
        <v>55.11</v>
      </c>
    </row>
    <row r="4604" spans="1:3" x14ac:dyDescent="0.35">
      <c r="A4604">
        <v>1365</v>
      </c>
      <c r="B4604" s="2">
        <v>41335</v>
      </c>
      <c r="C4604" s="3">
        <v>131.47</v>
      </c>
    </row>
    <row r="4605" spans="1:3" x14ac:dyDescent="0.35">
      <c r="A4605">
        <v>1387</v>
      </c>
      <c r="B4605" s="2">
        <v>41335</v>
      </c>
      <c r="C4605" s="3">
        <v>30.99</v>
      </c>
    </row>
    <row r="4606" spans="1:3" x14ac:dyDescent="0.35">
      <c r="A4606">
        <v>1433</v>
      </c>
      <c r="B4606" s="2">
        <v>41335</v>
      </c>
      <c r="C4606" s="3">
        <v>40.130000000000003</v>
      </c>
    </row>
    <row r="4607" spans="1:3" x14ac:dyDescent="0.35">
      <c r="A4607">
        <v>1605</v>
      </c>
      <c r="B4607" s="2">
        <v>41335</v>
      </c>
      <c r="C4607" s="3">
        <v>115.96</v>
      </c>
    </row>
    <row r="4608" spans="1:3" x14ac:dyDescent="0.35">
      <c r="A4608">
        <v>1665</v>
      </c>
      <c r="B4608" s="2">
        <v>41335</v>
      </c>
      <c r="C4608" s="3">
        <v>43.33</v>
      </c>
    </row>
    <row r="4609" spans="1:3" x14ac:dyDescent="0.35">
      <c r="A4609">
        <v>1666</v>
      </c>
      <c r="B4609" s="2">
        <v>41335</v>
      </c>
      <c r="C4609" s="3">
        <v>57.28</v>
      </c>
    </row>
    <row r="4610" spans="1:3" x14ac:dyDescent="0.35">
      <c r="A4610">
        <v>1667</v>
      </c>
      <c r="B4610" s="2">
        <v>41335</v>
      </c>
      <c r="C4610" s="3">
        <v>74.69</v>
      </c>
    </row>
    <row r="4611" spans="1:3" x14ac:dyDescent="0.35">
      <c r="A4611">
        <v>1668</v>
      </c>
      <c r="B4611" s="2">
        <v>41335</v>
      </c>
      <c r="C4611" s="3">
        <v>40.729999999999997</v>
      </c>
    </row>
    <row r="4612" spans="1:3" x14ac:dyDescent="0.35">
      <c r="A4612">
        <v>1669</v>
      </c>
      <c r="B4612" s="2">
        <v>41335</v>
      </c>
      <c r="C4612" s="3">
        <v>56.28</v>
      </c>
    </row>
    <row r="4613" spans="1:3" x14ac:dyDescent="0.35">
      <c r="A4613">
        <v>1670</v>
      </c>
      <c r="B4613" s="2">
        <v>41335</v>
      </c>
      <c r="C4613" s="3">
        <v>334.68</v>
      </c>
    </row>
    <row r="4614" spans="1:3" x14ac:dyDescent="0.35">
      <c r="A4614">
        <v>1671</v>
      </c>
      <c r="B4614" s="2">
        <v>41335</v>
      </c>
      <c r="C4614" s="3">
        <v>139.68</v>
      </c>
    </row>
    <row r="4615" spans="1:3" x14ac:dyDescent="0.35">
      <c r="A4615">
        <v>1672</v>
      </c>
      <c r="B4615" s="2">
        <v>41335</v>
      </c>
      <c r="C4615" s="3">
        <v>25.37</v>
      </c>
    </row>
    <row r="4616" spans="1:3" x14ac:dyDescent="0.35">
      <c r="A4616">
        <v>1673</v>
      </c>
      <c r="B4616" s="2">
        <v>41335</v>
      </c>
      <c r="C4616" s="3">
        <v>52.69</v>
      </c>
    </row>
    <row r="4617" spans="1:3" x14ac:dyDescent="0.35">
      <c r="A4617">
        <v>1674</v>
      </c>
      <c r="B4617" s="2">
        <v>41335</v>
      </c>
      <c r="C4617" s="3">
        <v>25.99</v>
      </c>
    </row>
    <row r="4618" spans="1:3" x14ac:dyDescent="0.35">
      <c r="A4618">
        <v>1675</v>
      </c>
      <c r="B4618" s="2">
        <v>41335</v>
      </c>
      <c r="C4618" s="3">
        <v>25.37</v>
      </c>
    </row>
    <row r="4619" spans="1:3" x14ac:dyDescent="0.35">
      <c r="A4619">
        <v>1676</v>
      </c>
      <c r="B4619" s="2">
        <v>41335</v>
      </c>
      <c r="C4619" s="3">
        <v>71.94</v>
      </c>
    </row>
    <row r="4620" spans="1:3" x14ac:dyDescent="0.35">
      <c r="A4620">
        <v>1677</v>
      </c>
      <c r="B4620" s="2">
        <v>41335</v>
      </c>
      <c r="C4620" s="3">
        <v>25.37</v>
      </c>
    </row>
    <row r="4621" spans="1:3" x14ac:dyDescent="0.35">
      <c r="A4621">
        <v>1678</v>
      </c>
      <c r="B4621" s="2">
        <v>41335</v>
      </c>
      <c r="C4621" s="3">
        <v>93.61</v>
      </c>
    </row>
    <row r="4622" spans="1:3" x14ac:dyDescent="0.35">
      <c r="A4622">
        <v>1679</v>
      </c>
      <c r="B4622" s="2">
        <v>41335</v>
      </c>
      <c r="C4622" s="3">
        <v>65.28</v>
      </c>
    </row>
    <row r="4623" spans="1:3" x14ac:dyDescent="0.35">
      <c r="A4623">
        <v>1680</v>
      </c>
      <c r="B4623" s="2">
        <v>41335</v>
      </c>
      <c r="C4623" s="3">
        <v>23.77</v>
      </c>
    </row>
    <row r="4624" spans="1:3" x14ac:dyDescent="0.35">
      <c r="A4624">
        <v>1681</v>
      </c>
      <c r="B4624" s="2">
        <v>41335</v>
      </c>
      <c r="C4624" s="3">
        <v>23.97</v>
      </c>
    </row>
    <row r="4625" spans="1:3" x14ac:dyDescent="0.35">
      <c r="A4625">
        <v>1682</v>
      </c>
      <c r="B4625" s="2">
        <v>41335</v>
      </c>
      <c r="C4625" s="3">
        <v>33.96</v>
      </c>
    </row>
    <row r="4626" spans="1:3" x14ac:dyDescent="0.35">
      <c r="A4626">
        <v>1683</v>
      </c>
      <c r="B4626" s="2">
        <v>41335</v>
      </c>
      <c r="C4626" s="3">
        <v>20.99</v>
      </c>
    </row>
    <row r="4627" spans="1:3" x14ac:dyDescent="0.35">
      <c r="A4627">
        <v>1684</v>
      </c>
      <c r="B4627" s="2">
        <v>41335</v>
      </c>
      <c r="C4627" s="3">
        <v>77.97</v>
      </c>
    </row>
    <row r="4628" spans="1:3" x14ac:dyDescent="0.35">
      <c r="A4628">
        <v>1685</v>
      </c>
      <c r="B4628" s="2">
        <v>41335</v>
      </c>
      <c r="C4628" s="3">
        <v>41.32</v>
      </c>
    </row>
    <row r="4629" spans="1:3" x14ac:dyDescent="0.35">
      <c r="A4629">
        <v>1686</v>
      </c>
      <c r="B4629" s="2">
        <v>41335</v>
      </c>
      <c r="C4629" s="3">
        <v>23.49</v>
      </c>
    </row>
    <row r="4630" spans="1:3" x14ac:dyDescent="0.35">
      <c r="A4630">
        <v>1687</v>
      </c>
      <c r="B4630" s="2">
        <v>41335</v>
      </c>
      <c r="C4630" s="3">
        <v>25.99</v>
      </c>
    </row>
    <row r="4631" spans="1:3" x14ac:dyDescent="0.35">
      <c r="A4631">
        <v>1688</v>
      </c>
      <c r="B4631" s="2">
        <v>41335</v>
      </c>
      <c r="C4631" s="3">
        <v>64.319999999999993</v>
      </c>
    </row>
    <row r="4632" spans="1:3" x14ac:dyDescent="0.35">
      <c r="A4632">
        <v>1689</v>
      </c>
      <c r="B4632" s="2">
        <v>41335</v>
      </c>
      <c r="C4632" s="3">
        <v>25.79</v>
      </c>
    </row>
    <row r="4633" spans="1:3" x14ac:dyDescent="0.35">
      <c r="A4633">
        <v>1690</v>
      </c>
      <c r="B4633" s="2">
        <v>41335</v>
      </c>
      <c r="C4633" s="3">
        <v>52.71</v>
      </c>
    </row>
    <row r="4634" spans="1:3" x14ac:dyDescent="0.35">
      <c r="A4634">
        <v>1691</v>
      </c>
      <c r="B4634" s="2">
        <v>41335</v>
      </c>
      <c r="C4634" s="3">
        <v>76.260000000000005</v>
      </c>
    </row>
    <row r="4635" spans="1:3" x14ac:dyDescent="0.35">
      <c r="A4635">
        <v>1692</v>
      </c>
      <c r="B4635" s="2">
        <v>41335</v>
      </c>
      <c r="C4635" s="3">
        <v>35.76</v>
      </c>
    </row>
    <row r="4636" spans="1:3" x14ac:dyDescent="0.35">
      <c r="A4636">
        <v>1693</v>
      </c>
      <c r="B4636" s="2">
        <v>41335</v>
      </c>
      <c r="C4636" s="3">
        <v>51.53</v>
      </c>
    </row>
    <row r="4637" spans="1:3" x14ac:dyDescent="0.35">
      <c r="A4637">
        <v>1694</v>
      </c>
      <c r="B4637" s="2">
        <v>41335</v>
      </c>
      <c r="C4637" s="3">
        <v>43.48</v>
      </c>
    </row>
    <row r="4638" spans="1:3" x14ac:dyDescent="0.35">
      <c r="A4638">
        <v>1695</v>
      </c>
      <c r="B4638" s="2">
        <v>41335</v>
      </c>
      <c r="C4638" s="3">
        <v>25.96</v>
      </c>
    </row>
    <row r="4639" spans="1:3" x14ac:dyDescent="0.35">
      <c r="A4639">
        <v>129</v>
      </c>
      <c r="B4639" s="2">
        <v>41334</v>
      </c>
      <c r="C4639" s="3">
        <v>22.77</v>
      </c>
    </row>
    <row r="4640" spans="1:3" x14ac:dyDescent="0.35">
      <c r="A4640">
        <v>242</v>
      </c>
      <c r="B4640" s="2">
        <v>41334</v>
      </c>
      <c r="C4640" s="3">
        <v>25.96</v>
      </c>
    </row>
    <row r="4641" spans="1:3" x14ac:dyDescent="0.35">
      <c r="A4641">
        <v>325</v>
      </c>
      <c r="B4641" s="2">
        <v>41334</v>
      </c>
      <c r="C4641" s="3">
        <v>23.77</v>
      </c>
    </row>
    <row r="4642" spans="1:3" x14ac:dyDescent="0.35">
      <c r="A4642">
        <v>500</v>
      </c>
      <c r="B4642" s="2">
        <v>41334</v>
      </c>
      <c r="C4642" s="3">
        <v>53.9</v>
      </c>
    </row>
    <row r="4643" spans="1:3" x14ac:dyDescent="0.35">
      <c r="A4643">
        <v>1015</v>
      </c>
      <c r="B4643" s="2">
        <v>41334</v>
      </c>
      <c r="C4643" s="3">
        <v>37.14</v>
      </c>
    </row>
    <row r="4644" spans="1:3" x14ac:dyDescent="0.35">
      <c r="A4644">
        <v>1639</v>
      </c>
      <c r="B4644" s="2">
        <v>41334</v>
      </c>
      <c r="C4644" s="3">
        <v>22.77</v>
      </c>
    </row>
    <row r="4645" spans="1:3" x14ac:dyDescent="0.35">
      <c r="A4645">
        <v>1640</v>
      </c>
      <c r="B4645" s="2">
        <v>41334</v>
      </c>
      <c r="C4645" s="3">
        <v>47.1</v>
      </c>
    </row>
    <row r="4646" spans="1:3" x14ac:dyDescent="0.35">
      <c r="A4646">
        <v>1641</v>
      </c>
      <c r="B4646" s="2">
        <v>41334</v>
      </c>
      <c r="C4646" s="3">
        <v>29.36</v>
      </c>
    </row>
    <row r="4647" spans="1:3" x14ac:dyDescent="0.35">
      <c r="A4647">
        <v>1642</v>
      </c>
      <c r="B4647" s="2">
        <v>41334</v>
      </c>
      <c r="C4647" s="3">
        <v>48.31</v>
      </c>
    </row>
    <row r="4648" spans="1:3" x14ac:dyDescent="0.35">
      <c r="A4648">
        <v>1643</v>
      </c>
      <c r="B4648" s="2">
        <v>41334</v>
      </c>
      <c r="C4648" s="3">
        <v>94.2</v>
      </c>
    </row>
    <row r="4649" spans="1:3" x14ac:dyDescent="0.35">
      <c r="A4649">
        <v>1644</v>
      </c>
      <c r="B4649" s="2">
        <v>41334</v>
      </c>
      <c r="C4649" s="3">
        <v>23.77</v>
      </c>
    </row>
    <row r="4650" spans="1:3" x14ac:dyDescent="0.35">
      <c r="A4650">
        <v>1645</v>
      </c>
      <c r="B4650" s="2">
        <v>41334</v>
      </c>
      <c r="C4650" s="3">
        <v>28.3</v>
      </c>
    </row>
    <row r="4651" spans="1:3" x14ac:dyDescent="0.35">
      <c r="A4651">
        <v>1646</v>
      </c>
      <c r="B4651" s="2">
        <v>41334</v>
      </c>
      <c r="C4651" s="3">
        <v>47.94</v>
      </c>
    </row>
    <row r="4652" spans="1:3" x14ac:dyDescent="0.35">
      <c r="A4652">
        <v>1647</v>
      </c>
      <c r="B4652" s="2">
        <v>41334</v>
      </c>
      <c r="C4652" s="3">
        <v>44.53</v>
      </c>
    </row>
    <row r="4653" spans="1:3" x14ac:dyDescent="0.35">
      <c r="A4653">
        <v>1648</v>
      </c>
      <c r="B4653" s="2">
        <v>41334</v>
      </c>
      <c r="C4653" s="3">
        <v>51.5</v>
      </c>
    </row>
    <row r="4654" spans="1:3" x14ac:dyDescent="0.35">
      <c r="A4654">
        <v>1649</v>
      </c>
      <c r="B4654" s="2">
        <v>41334</v>
      </c>
      <c r="C4654" s="3">
        <v>44.27</v>
      </c>
    </row>
    <row r="4655" spans="1:3" x14ac:dyDescent="0.35">
      <c r="A4655">
        <v>1650</v>
      </c>
      <c r="B4655" s="2">
        <v>41334</v>
      </c>
      <c r="C4655" s="3">
        <v>36.54</v>
      </c>
    </row>
    <row r="4656" spans="1:3" x14ac:dyDescent="0.35">
      <c r="A4656">
        <v>1651</v>
      </c>
      <c r="B4656" s="2">
        <v>41334</v>
      </c>
      <c r="C4656" s="3">
        <v>23.49</v>
      </c>
    </row>
    <row r="4657" spans="1:3" x14ac:dyDescent="0.35">
      <c r="A4657">
        <v>1652</v>
      </c>
      <c r="B4657" s="2">
        <v>41334</v>
      </c>
      <c r="C4657" s="3">
        <v>19.77</v>
      </c>
    </row>
    <row r="4658" spans="1:3" x14ac:dyDescent="0.35">
      <c r="A4658">
        <v>1653</v>
      </c>
      <c r="B4658" s="2">
        <v>41334</v>
      </c>
      <c r="C4658" s="3">
        <v>33.54</v>
      </c>
    </row>
    <row r="4659" spans="1:3" x14ac:dyDescent="0.35">
      <c r="A4659">
        <v>1654</v>
      </c>
      <c r="B4659" s="2">
        <v>41334</v>
      </c>
      <c r="C4659" s="3">
        <v>31.97</v>
      </c>
    </row>
    <row r="4660" spans="1:3" x14ac:dyDescent="0.35">
      <c r="A4660">
        <v>1655</v>
      </c>
      <c r="B4660" s="2">
        <v>41334</v>
      </c>
      <c r="C4660" s="3">
        <v>26.76</v>
      </c>
    </row>
    <row r="4661" spans="1:3" x14ac:dyDescent="0.35">
      <c r="A4661">
        <v>1656</v>
      </c>
      <c r="B4661" s="2">
        <v>41334</v>
      </c>
      <c r="C4661" s="3">
        <v>108.21</v>
      </c>
    </row>
    <row r="4662" spans="1:3" x14ac:dyDescent="0.35">
      <c r="A4662">
        <v>1657</v>
      </c>
      <c r="B4662" s="2">
        <v>41334</v>
      </c>
      <c r="C4662" s="3">
        <v>26.36</v>
      </c>
    </row>
    <row r="4663" spans="1:3" x14ac:dyDescent="0.35">
      <c r="A4663">
        <v>1658</v>
      </c>
      <c r="B4663" s="2">
        <v>41334</v>
      </c>
      <c r="C4663" s="3">
        <v>55.34</v>
      </c>
    </row>
    <row r="4664" spans="1:3" x14ac:dyDescent="0.35">
      <c r="A4664">
        <v>1659</v>
      </c>
      <c r="B4664" s="2">
        <v>41334</v>
      </c>
      <c r="C4664" s="3">
        <v>32.99</v>
      </c>
    </row>
    <row r="4665" spans="1:3" x14ac:dyDescent="0.35">
      <c r="A4665">
        <v>1660</v>
      </c>
      <c r="B4665" s="2">
        <v>41334</v>
      </c>
      <c r="C4665" s="3">
        <v>46.34</v>
      </c>
    </row>
    <row r="4666" spans="1:3" x14ac:dyDescent="0.35">
      <c r="A4666">
        <v>1661</v>
      </c>
      <c r="B4666" s="2">
        <v>41334</v>
      </c>
      <c r="C4666" s="3">
        <v>33.74</v>
      </c>
    </row>
    <row r="4667" spans="1:3" x14ac:dyDescent="0.35">
      <c r="A4667">
        <v>1662</v>
      </c>
      <c r="B4667" s="2">
        <v>41334</v>
      </c>
      <c r="C4667" s="3">
        <v>34.99</v>
      </c>
    </row>
    <row r="4668" spans="1:3" x14ac:dyDescent="0.35">
      <c r="A4668">
        <v>1663</v>
      </c>
      <c r="B4668" s="2">
        <v>41334</v>
      </c>
      <c r="C4668" s="3">
        <v>23.49</v>
      </c>
    </row>
    <row r="4669" spans="1:3" x14ac:dyDescent="0.35">
      <c r="A4669">
        <v>1664</v>
      </c>
      <c r="B4669" s="2">
        <v>41334</v>
      </c>
      <c r="C4669" s="3">
        <v>41.76</v>
      </c>
    </row>
    <row r="4670" spans="1:3" x14ac:dyDescent="0.35">
      <c r="A4670">
        <v>17</v>
      </c>
      <c r="B4670" s="2">
        <v>41333</v>
      </c>
      <c r="C4670" s="3">
        <v>20.98</v>
      </c>
    </row>
    <row r="4671" spans="1:3" x14ac:dyDescent="0.35">
      <c r="A4671">
        <v>136</v>
      </c>
      <c r="B4671" s="2">
        <v>41333</v>
      </c>
      <c r="C4671" s="3">
        <v>37.99</v>
      </c>
    </row>
    <row r="4672" spans="1:3" x14ac:dyDescent="0.35">
      <c r="A4672">
        <v>144</v>
      </c>
      <c r="B4672" s="2">
        <v>41333</v>
      </c>
      <c r="C4672" s="3">
        <v>26.7</v>
      </c>
    </row>
    <row r="4673" spans="1:3" x14ac:dyDescent="0.35">
      <c r="A4673">
        <v>202</v>
      </c>
      <c r="B4673" s="2">
        <v>41333</v>
      </c>
      <c r="C4673" s="3">
        <v>23.49</v>
      </c>
    </row>
    <row r="4674" spans="1:3" x14ac:dyDescent="0.35">
      <c r="A4674">
        <v>511</v>
      </c>
      <c r="B4674" s="2">
        <v>41333</v>
      </c>
      <c r="C4674" s="3">
        <v>25.96</v>
      </c>
    </row>
    <row r="4675" spans="1:3" x14ac:dyDescent="0.35">
      <c r="A4675">
        <v>558</v>
      </c>
      <c r="B4675" s="2">
        <v>41333</v>
      </c>
      <c r="C4675" s="3">
        <v>28.76</v>
      </c>
    </row>
    <row r="4676" spans="1:3" x14ac:dyDescent="0.35">
      <c r="A4676">
        <v>643</v>
      </c>
      <c r="B4676" s="2">
        <v>41333</v>
      </c>
      <c r="C4676" s="3">
        <v>39.14</v>
      </c>
    </row>
    <row r="4677" spans="1:3" x14ac:dyDescent="0.35">
      <c r="A4677">
        <v>669</v>
      </c>
      <c r="B4677" s="2">
        <v>41333</v>
      </c>
      <c r="C4677" s="3">
        <v>65.709999999999994</v>
      </c>
    </row>
    <row r="4678" spans="1:3" x14ac:dyDescent="0.35">
      <c r="A4678">
        <v>1124</v>
      </c>
      <c r="B4678" s="2">
        <v>41333</v>
      </c>
      <c r="C4678" s="3">
        <v>22.77</v>
      </c>
    </row>
    <row r="4679" spans="1:3" x14ac:dyDescent="0.35">
      <c r="A4679">
        <v>1172</v>
      </c>
      <c r="B4679" s="2">
        <v>41333</v>
      </c>
      <c r="C4679" s="3">
        <v>25.96</v>
      </c>
    </row>
    <row r="4680" spans="1:3" x14ac:dyDescent="0.35">
      <c r="A4680">
        <v>1391</v>
      </c>
      <c r="B4680" s="2">
        <v>41333</v>
      </c>
      <c r="C4680" s="3">
        <v>32.74</v>
      </c>
    </row>
    <row r="4681" spans="1:3" x14ac:dyDescent="0.35">
      <c r="A4681">
        <v>1516</v>
      </c>
      <c r="B4681" s="2">
        <v>41333</v>
      </c>
      <c r="C4681" s="3">
        <v>76.849999999999994</v>
      </c>
    </row>
    <row r="4682" spans="1:3" x14ac:dyDescent="0.35">
      <c r="A4682">
        <v>1609</v>
      </c>
      <c r="B4682" s="2">
        <v>41333</v>
      </c>
      <c r="C4682" s="3">
        <v>23.77</v>
      </c>
    </row>
    <row r="4683" spans="1:3" x14ac:dyDescent="0.35">
      <c r="A4683">
        <v>1610</v>
      </c>
      <c r="B4683" s="2">
        <v>41333</v>
      </c>
      <c r="C4683" s="3">
        <v>39.520000000000003</v>
      </c>
    </row>
    <row r="4684" spans="1:3" x14ac:dyDescent="0.35">
      <c r="A4684">
        <v>1611</v>
      </c>
      <c r="B4684" s="2">
        <v>41333</v>
      </c>
      <c r="C4684" s="3">
        <v>30.99</v>
      </c>
    </row>
    <row r="4685" spans="1:3" x14ac:dyDescent="0.35">
      <c r="A4685">
        <v>1612</v>
      </c>
      <c r="B4685" s="2">
        <v>41333</v>
      </c>
      <c r="C4685" s="3">
        <v>24.97</v>
      </c>
    </row>
    <row r="4686" spans="1:3" x14ac:dyDescent="0.35">
      <c r="A4686">
        <v>1613</v>
      </c>
      <c r="B4686" s="2">
        <v>41333</v>
      </c>
      <c r="C4686" s="3">
        <v>61.68</v>
      </c>
    </row>
    <row r="4687" spans="1:3" x14ac:dyDescent="0.35">
      <c r="A4687">
        <v>1614</v>
      </c>
      <c r="B4687" s="2">
        <v>41333</v>
      </c>
      <c r="C4687" s="3">
        <v>407.95</v>
      </c>
    </row>
    <row r="4688" spans="1:3" x14ac:dyDescent="0.35">
      <c r="A4688">
        <v>1615</v>
      </c>
      <c r="B4688" s="2">
        <v>41333</v>
      </c>
      <c r="C4688" s="3">
        <v>27.36</v>
      </c>
    </row>
    <row r="4689" spans="1:3" x14ac:dyDescent="0.35">
      <c r="A4689">
        <v>1616</v>
      </c>
      <c r="B4689" s="2">
        <v>41333</v>
      </c>
      <c r="C4689" s="3">
        <v>111.34</v>
      </c>
    </row>
    <row r="4690" spans="1:3" x14ac:dyDescent="0.35">
      <c r="A4690">
        <v>1617</v>
      </c>
      <c r="B4690" s="2">
        <v>41333</v>
      </c>
      <c r="C4690" s="3">
        <v>23.9</v>
      </c>
    </row>
    <row r="4691" spans="1:3" x14ac:dyDescent="0.35">
      <c r="A4691">
        <v>1618</v>
      </c>
      <c r="B4691" s="2">
        <v>41333</v>
      </c>
      <c r="C4691" s="3">
        <v>91.31</v>
      </c>
    </row>
    <row r="4692" spans="1:3" x14ac:dyDescent="0.35">
      <c r="A4692">
        <v>1619</v>
      </c>
      <c r="B4692" s="2">
        <v>41333</v>
      </c>
      <c r="C4692" s="3">
        <v>30.96</v>
      </c>
    </row>
    <row r="4693" spans="1:3" x14ac:dyDescent="0.35">
      <c r="A4693">
        <v>1620</v>
      </c>
      <c r="B4693" s="2">
        <v>41333</v>
      </c>
      <c r="C4693" s="3">
        <v>22.77</v>
      </c>
    </row>
    <row r="4694" spans="1:3" x14ac:dyDescent="0.35">
      <c r="A4694">
        <v>1621</v>
      </c>
      <c r="B4694" s="2">
        <v>41333</v>
      </c>
      <c r="C4694" s="3">
        <v>51.76</v>
      </c>
    </row>
    <row r="4695" spans="1:3" x14ac:dyDescent="0.35">
      <c r="A4695">
        <v>1622</v>
      </c>
      <c r="B4695" s="2">
        <v>41333</v>
      </c>
      <c r="C4695" s="3">
        <v>48.51</v>
      </c>
    </row>
    <row r="4696" spans="1:3" x14ac:dyDescent="0.35">
      <c r="A4696">
        <v>1623</v>
      </c>
      <c r="B4696" s="2">
        <v>41333</v>
      </c>
      <c r="C4696" s="3">
        <v>48.51</v>
      </c>
    </row>
    <row r="4697" spans="1:3" x14ac:dyDescent="0.35">
      <c r="A4697">
        <v>1624</v>
      </c>
      <c r="B4697" s="2">
        <v>41333</v>
      </c>
      <c r="C4697" s="3">
        <v>60.7</v>
      </c>
    </row>
    <row r="4698" spans="1:3" x14ac:dyDescent="0.35">
      <c r="A4698">
        <v>1625</v>
      </c>
      <c r="B4698" s="2">
        <v>41333</v>
      </c>
      <c r="C4698" s="3">
        <v>46.78</v>
      </c>
    </row>
    <row r="4699" spans="1:3" x14ac:dyDescent="0.35">
      <c r="A4699">
        <v>1626</v>
      </c>
      <c r="B4699" s="2">
        <v>41333</v>
      </c>
      <c r="C4699" s="3">
        <v>22.77</v>
      </c>
    </row>
    <row r="4700" spans="1:3" x14ac:dyDescent="0.35">
      <c r="A4700">
        <v>1627</v>
      </c>
      <c r="B4700" s="2">
        <v>41333</v>
      </c>
      <c r="C4700" s="3">
        <v>63.27</v>
      </c>
    </row>
    <row r="4701" spans="1:3" x14ac:dyDescent="0.35">
      <c r="A4701">
        <v>1628</v>
      </c>
      <c r="B4701" s="2">
        <v>41333</v>
      </c>
      <c r="C4701" s="3">
        <v>19.79</v>
      </c>
    </row>
    <row r="4702" spans="1:3" x14ac:dyDescent="0.35">
      <c r="A4702">
        <v>1629</v>
      </c>
      <c r="B4702" s="2">
        <v>41333</v>
      </c>
      <c r="C4702" s="3">
        <v>25.37</v>
      </c>
    </row>
    <row r="4703" spans="1:3" x14ac:dyDescent="0.35">
      <c r="A4703">
        <v>1630</v>
      </c>
      <c r="B4703" s="2">
        <v>41333</v>
      </c>
      <c r="C4703" s="3">
        <v>39.93</v>
      </c>
    </row>
    <row r="4704" spans="1:3" x14ac:dyDescent="0.35">
      <c r="A4704">
        <v>1631</v>
      </c>
      <c r="B4704" s="2">
        <v>41333</v>
      </c>
      <c r="C4704" s="3">
        <v>16.989999999999998</v>
      </c>
    </row>
    <row r="4705" spans="1:3" x14ac:dyDescent="0.35">
      <c r="A4705">
        <v>1632</v>
      </c>
      <c r="B4705" s="2">
        <v>41333</v>
      </c>
      <c r="C4705" s="3">
        <v>22.77</v>
      </c>
    </row>
    <row r="4706" spans="1:3" x14ac:dyDescent="0.35">
      <c r="A4706">
        <v>1633</v>
      </c>
      <c r="B4706" s="2">
        <v>41333</v>
      </c>
      <c r="C4706" s="3">
        <v>20.97</v>
      </c>
    </row>
    <row r="4707" spans="1:3" x14ac:dyDescent="0.35">
      <c r="A4707">
        <v>1634</v>
      </c>
      <c r="B4707" s="2">
        <v>41333</v>
      </c>
      <c r="C4707" s="3">
        <v>34.74</v>
      </c>
    </row>
    <row r="4708" spans="1:3" x14ac:dyDescent="0.35">
      <c r="A4708">
        <v>1635</v>
      </c>
      <c r="B4708" s="2">
        <v>41333</v>
      </c>
      <c r="C4708" s="3">
        <v>66.650000000000006</v>
      </c>
    </row>
    <row r="4709" spans="1:3" x14ac:dyDescent="0.35">
      <c r="A4709">
        <v>1636</v>
      </c>
      <c r="B4709" s="2">
        <v>41333</v>
      </c>
      <c r="C4709" s="3">
        <v>18.98</v>
      </c>
    </row>
    <row r="4710" spans="1:3" x14ac:dyDescent="0.35">
      <c r="A4710">
        <v>1637</v>
      </c>
      <c r="B4710" s="2">
        <v>41333</v>
      </c>
      <c r="C4710" s="3">
        <v>24.97</v>
      </c>
    </row>
    <row r="4711" spans="1:3" x14ac:dyDescent="0.35">
      <c r="A4711">
        <v>1638</v>
      </c>
      <c r="B4711" s="2">
        <v>41333</v>
      </c>
      <c r="C4711" s="3">
        <v>21.77</v>
      </c>
    </row>
    <row r="4712" spans="1:3" x14ac:dyDescent="0.35">
      <c r="A4712">
        <v>86</v>
      </c>
      <c r="B4712" s="2">
        <v>41332</v>
      </c>
      <c r="C4712" s="3">
        <v>38.770000000000003</v>
      </c>
    </row>
    <row r="4713" spans="1:3" x14ac:dyDescent="0.35">
      <c r="A4713">
        <v>593</v>
      </c>
      <c r="B4713" s="2">
        <v>41332</v>
      </c>
      <c r="C4713" s="3">
        <v>67.86</v>
      </c>
    </row>
    <row r="4714" spans="1:3" x14ac:dyDescent="0.35">
      <c r="A4714">
        <v>760</v>
      </c>
      <c r="B4714" s="2">
        <v>41332</v>
      </c>
      <c r="C4714" s="3">
        <v>69.66</v>
      </c>
    </row>
    <row r="4715" spans="1:3" x14ac:dyDescent="0.35">
      <c r="A4715">
        <v>762</v>
      </c>
      <c r="B4715" s="2">
        <v>41332</v>
      </c>
      <c r="C4715" s="3">
        <v>36.94</v>
      </c>
    </row>
    <row r="4716" spans="1:3" x14ac:dyDescent="0.35">
      <c r="A4716">
        <v>814</v>
      </c>
      <c r="B4716" s="2">
        <v>41332</v>
      </c>
      <c r="C4716" s="3">
        <v>30.54</v>
      </c>
    </row>
    <row r="4717" spans="1:3" x14ac:dyDescent="0.35">
      <c r="A4717">
        <v>940</v>
      </c>
      <c r="B4717" s="2">
        <v>41332</v>
      </c>
      <c r="C4717" s="3">
        <v>40.93</v>
      </c>
    </row>
    <row r="4718" spans="1:3" x14ac:dyDescent="0.35">
      <c r="A4718">
        <v>1172</v>
      </c>
      <c r="B4718" s="2">
        <v>41332</v>
      </c>
      <c r="C4718" s="3">
        <v>25.96</v>
      </c>
    </row>
    <row r="4719" spans="1:3" x14ac:dyDescent="0.35">
      <c r="A4719">
        <v>1283</v>
      </c>
      <c r="B4719" s="2">
        <v>41332</v>
      </c>
      <c r="C4719" s="3">
        <v>25.37</v>
      </c>
    </row>
    <row r="4720" spans="1:3" x14ac:dyDescent="0.35">
      <c r="A4720">
        <v>1296</v>
      </c>
      <c r="B4720" s="2">
        <v>41332</v>
      </c>
      <c r="C4720" s="3">
        <v>39.74</v>
      </c>
    </row>
    <row r="4721" spans="1:3" x14ac:dyDescent="0.35">
      <c r="A4721">
        <v>1341</v>
      </c>
      <c r="B4721" s="2">
        <v>41332</v>
      </c>
      <c r="C4721" s="3">
        <v>53.31</v>
      </c>
    </row>
    <row r="4722" spans="1:3" x14ac:dyDescent="0.35">
      <c r="A4722">
        <v>1407</v>
      </c>
      <c r="B4722" s="2">
        <v>41332</v>
      </c>
      <c r="C4722" s="3">
        <v>40.369999999999997</v>
      </c>
    </row>
    <row r="4723" spans="1:3" x14ac:dyDescent="0.35">
      <c r="A4723">
        <v>1550</v>
      </c>
      <c r="B4723" s="2">
        <v>41332</v>
      </c>
      <c r="C4723" s="3">
        <v>26.36</v>
      </c>
    </row>
    <row r="4724" spans="1:3" x14ac:dyDescent="0.35">
      <c r="A4724">
        <v>1567</v>
      </c>
      <c r="B4724" s="2">
        <v>41332</v>
      </c>
      <c r="C4724" s="3">
        <v>25.96</v>
      </c>
    </row>
    <row r="4725" spans="1:3" x14ac:dyDescent="0.35">
      <c r="A4725">
        <v>1575</v>
      </c>
      <c r="B4725" s="2">
        <v>41332</v>
      </c>
      <c r="C4725" s="3">
        <v>38.53</v>
      </c>
    </row>
    <row r="4726" spans="1:3" x14ac:dyDescent="0.35">
      <c r="A4726">
        <v>1576</v>
      </c>
      <c r="B4726" s="2">
        <v>41332</v>
      </c>
      <c r="C4726" s="3">
        <v>31.99</v>
      </c>
    </row>
    <row r="4727" spans="1:3" x14ac:dyDescent="0.35">
      <c r="A4727">
        <v>1577</v>
      </c>
      <c r="B4727" s="2">
        <v>41332</v>
      </c>
      <c r="C4727" s="3">
        <v>27.96</v>
      </c>
    </row>
    <row r="4728" spans="1:3" x14ac:dyDescent="0.35">
      <c r="A4728">
        <v>1578</v>
      </c>
      <c r="B4728" s="2">
        <v>41332</v>
      </c>
      <c r="C4728" s="3">
        <v>28.88</v>
      </c>
    </row>
    <row r="4729" spans="1:3" x14ac:dyDescent="0.35">
      <c r="A4729">
        <v>1579</v>
      </c>
      <c r="B4729" s="2">
        <v>41332</v>
      </c>
      <c r="C4729" s="3">
        <v>111.42</v>
      </c>
    </row>
    <row r="4730" spans="1:3" x14ac:dyDescent="0.35">
      <c r="A4730">
        <v>1580</v>
      </c>
      <c r="B4730" s="2">
        <v>41332</v>
      </c>
      <c r="C4730" s="3">
        <v>51.05</v>
      </c>
    </row>
    <row r="4731" spans="1:3" x14ac:dyDescent="0.35">
      <c r="A4731">
        <v>1581</v>
      </c>
      <c r="B4731" s="2">
        <v>41332</v>
      </c>
      <c r="C4731" s="3">
        <v>24.97</v>
      </c>
    </row>
    <row r="4732" spans="1:3" x14ac:dyDescent="0.35">
      <c r="A4732">
        <v>1582</v>
      </c>
      <c r="B4732" s="2">
        <v>41332</v>
      </c>
      <c r="C4732" s="3">
        <v>28.9</v>
      </c>
    </row>
    <row r="4733" spans="1:3" x14ac:dyDescent="0.35">
      <c r="A4733">
        <v>1583</v>
      </c>
      <c r="B4733" s="2">
        <v>41332</v>
      </c>
      <c r="C4733" s="3">
        <v>40.33</v>
      </c>
    </row>
    <row r="4734" spans="1:3" x14ac:dyDescent="0.35">
      <c r="A4734">
        <v>1584</v>
      </c>
      <c r="B4734" s="2">
        <v>41332</v>
      </c>
      <c r="C4734" s="3">
        <v>55.98</v>
      </c>
    </row>
    <row r="4735" spans="1:3" x14ac:dyDescent="0.35">
      <c r="A4735">
        <v>1585</v>
      </c>
      <c r="B4735" s="2">
        <v>41332</v>
      </c>
      <c r="C4735" s="3">
        <v>37.74</v>
      </c>
    </row>
    <row r="4736" spans="1:3" x14ac:dyDescent="0.35">
      <c r="A4736">
        <v>1586</v>
      </c>
      <c r="B4736" s="2">
        <v>41332</v>
      </c>
      <c r="C4736" s="3">
        <v>40.130000000000003</v>
      </c>
    </row>
    <row r="4737" spans="1:3" x14ac:dyDescent="0.35">
      <c r="A4737">
        <v>1587</v>
      </c>
      <c r="B4737" s="2">
        <v>41332</v>
      </c>
      <c r="C4737" s="3">
        <v>57.68</v>
      </c>
    </row>
    <row r="4738" spans="1:3" x14ac:dyDescent="0.35">
      <c r="A4738">
        <v>1588</v>
      </c>
      <c r="B4738" s="2">
        <v>41332</v>
      </c>
      <c r="C4738" s="3">
        <v>49.51</v>
      </c>
    </row>
    <row r="4739" spans="1:3" x14ac:dyDescent="0.35">
      <c r="A4739">
        <v>1589</v>
      </c>
      <c r="B4739" s="2">
        <v>41332</v>
      </c>
      <c r="C4739" s="3">
        <v>24.97</v>
      </c>
    </row>
    <row r="4740" spans="1:3" x14ac:dyDescent="0.35">
      <c r="A4740">
        <v>1590</v>
      </c>
      <c r="B4740" s="2">
        <v>41332</v>
      </c>
      <c r="C4740" s="3">
        <v>24.97</v>
      </c>
    </row>
    <row r="4741" spans="1:3" x14ac:dyDescent="0.35">
      <c r="A4741">
        <v>1591</v>
      </c>
      <c r="B4741" s="2">
        <v>41332</v>
      </c>
      <c r="C4741" s="3">
        <v>26.96</v>
      </c>
    </row>
    <row r="4742" spans="1:3" x14ac:dyDescent="0.35">
      <c r="A4742">
        <v>1592</v>
      </c>
      <c r="B4742" s="2">
        <v>41332</v>
      </c>
      <c r="C4742" s="3">
        <v>21.78</v>
      </c>
    </row>
    <row r="4743" spans="1:3" x14ac:dyDescent="0.35">
      <c r="A4743">
        <v>1593</v>
      </c>
      <c r="B4743" s="2">
        <v>41332</v>
      </c>
      <c r="C4743" s="3">
        <v>20.97</v>
      </c>
    </row>
    <row r="4744" spans="1:3" x14ac:dyDescent="0.35">
      <c r="A4744">
        <v>1594</v>
      </c>
      <c r="B4744" s="2">
        <v>41332</v>
      </c>
      <c r="C4744" s="3">
        <v>51.11</v>
      </c>
    </row>
    <row r="4745" spans="1:3" x14ac:dyDescent="0.35">
      <c r="A4745">
        <v>1595</v>
      </c>
      <c r="B4745" s="2">
        <v>41332</v>
      </c>
      <c r="C4745" s="3">
        <v>39.93</v>
      </c>
    </row>
    <row r="4746" spans="1:3" x14ac:dyDescent="0.35">
      <c r="A4746">
        <v>1596</v>
      </c>
      <c r="B4746" s="2">
        <v>41332</v>
      </c>
      <c r="C4746" s="3">
        <v>22.77</v>
      </c>
    </row>
    <row r="4747" spans="1:3" x14ac:dyDescent="0.35">
      <c r="A4747">
        <v>1597</v>
      </c>
      <c r="B4747" s="2">
        <v>41332</v>
      </c>
      <c r="C4747" s="3">
        <v>63.1</v>
      </c>
    </row>
    <row r="4748" spans="1:3" x14ac:dyDescent="0.35">
      <c r="A4748">
        <v>1598</v>
      </c>
      <c r="B4748" s="2">
        <v>41332</v>
      </c>
      <c r="C4748" s="3">
        <v>75.92</v>
      </c>
    </row>
    <row r="4749" spans="1:3" x14ac:dyDescent="0.35">
      <c r="A4749">
        <v>1599</v>
      </c>
      <c r="B4749" s="2">
        <v>41332</v>
      </c>
      <c r="C4749" s="3">
        <v>23.49</v>
      </c>
    </row>
    <row r="4750" spans="1:3" x14ac:dyDescent="0.35">
      <c r="A4750">
        <v>1600</v>
      </c>
      <c r="B4750" s="2">
        <v>41332</v>
      </c>
      <c r="C4750" s="3">
        <v>42.05</v>
      </c>
    </row>
    <row r="4751" spans="1:3" x14ac:dyDescent="0.35">
      <c r="A4751">
        <v>1601</v>
      </c>
      <c r="B4751" s="2">
        <v>41332</v>
      </c>
      <c r="C4751" s="3">
        <v>22.77</v>
      </c>
    </row>
    <row r="4752" spans="1:3" x14ac:dyDescent="0.35">
      <c r="A4752">
        <v>1602</v>
      </c>
      <c r="B4752" s="2">
        <v>41332</v>
      </c>
      <c r="C4752" s="3">
        <v>31.54</v>
      </c>
    </row>
    <row r="4753" spans="1:3" x14ac:dyDescent="0.35">
      <c r="A4753">
        <v>1603</v>
      </c>
      <c r="B4753" s="2">
        <v>41332</v>
      </c>
      <c r="C4753" s="3">
        <v>24.97</v>
      </c>
    </row>
    <row r="4754" spans="1:3" x14ac:dyDescent="0.35">
      <c r="A4754">
        <v>1604</v>
      </c>
      <c r="B4754" s="2">
        <v>41332</v>
      </c>
      <c r="C4754" s="3">
        <v>35.130000000000003</v>
      </c>
    </row>
    <row r="4755" spans="1:3" x14ac:dyDescent="0.35">
      <c r="A4755">
        <v>1605</v>
      </c>
      <c r="B4755" s="2">
        <v>41332</v>
      </c>
      <c r="C4755" s="3">
        <v>81.14</v>
      </c>
    </row>
    <row r="4756" spans="1:3" x14ac:dyDescent="0.35">
      <c r="A4756">
        <v>1606</v>
      </c>
      <c r="B4756" s="2">
        <v>41332</v>
      </c>
      <c r="C4756" s="3">
        <v>21.77</v>
      </c>
    </row>
    <row r="4757" spans="1:3" x14ac:dyDescent="0.35">
      <c r="A4757">
        <v>1607</v>
      </c>
      <c r="B4757" s="2">
        <v>41332</v>
      </c>
      <c r="C4757" s="3">
        <v>26.96</v>
      </c>
    </row>
    <row r="4758" spans="1:3" x14ac:dyDescent="0.35">
      <c r="A4758">
        <v>1608</v>
      </c>
      <c r="B4758" s="2">
        <v>41332</v>
      </c>
      <c r="C4758" s="3">
        <v>22.77</v>
      </c>
    </row>
    <row r="4759" spans="1:3" x14ac:dyDescent="0.35">
      <c r="A4759">
        <v>82</v>
      </c>
      <c r="B4759" s="2">
        <v>41331</v>
      </c>
      <c r="C4759" s="3">
        <v>53.09</v>
      </c>
    </row>
    <row r="4760" spans="1:3" x14ac:dyDescent="0.35">
      <c r="A4760">
        <v>217</v>
      </c>
      <c r="B4760" s="2">
        <v>41331</v>
      </c>
      <c r="C4760" s="3">
        <v>48.9</v>
      </c>
    </row>
    <row r="4761" spans="1:3" x14ac:dyDescent="0.35">
      <c r="A4761">
        <v>376</v>
      </c>
      <c r="B4761" s="2">
        <v>41331</v>
      </c>
      <c r="C4761" s="3">
        <v>24.77</v>
      </c>
    </row>
    <row r="4762" spans="1:3" x14ac:dyDescent="0.35">
      <c r="A4762">
        <v>422</v>
      </c>
      <c r="B4762" s="2">
        <v>41331</v>
      </c>
      <c r="C4762" s="3">
        <v>70.83</v>
      </c>
    </row>
    <row r="4763" spans="1:3" x14ac:dyDescent="0.35">
      <c r="A4763">
        <v>655</v>
      </c>
      <c r="B4763" s="2">
        <v>41331</v>
      </c>
      <c r="C4763" s="3">
        <v>25.37</v>
      </c>
    </row>
    <row r="4764" spans="1:3" x14ac:dyDescent="0.35">
      <c r="A4764">
        <v>707</v>
      </c>
      <c r="B4764" s="2">
        <v>41331</v>
      </c>
      <c r="C4764" s="3">
        <v>48.75</v>
      </c>
    </row>
    <row r="4765" spans="1:3" x14ac:dyDescent="0.35">
      <c r="A4765">
        <v>770</v>
      </c>
      <c r="B4765" s="2">
        <v>41331</v>
      </c>
      <c r="C4765" s="3">
        <v>38.94</v>
      </c>
    </row>
    <row r="4766" spans="1:3" x14ac:dyDescent="0.35">
      <c r="A4766">
        <v>841</v>
      </c>
      <c r="B4766" s="2">
        <v>41331</v>
      </c>
      <c r="C4766" s="3">
        <v>24.97</v>
      </c>
    </row>
    <row r="4767" spans="1:3" x14ac:dyDescent="0.35">
      <c r="A4767">
        <v>946</v>
      </c>
      <c r="B4767" s="2">
        <v>41331</v>
      </c>
      <c r="C4767" s="3">
        <v>29.55</v>
      </c>
    </row>
    <row r="4768" spans="1:3" x14ac:dyDescent="0.35">
      <c r="A4768">
        <v>967</v>
      </c>
      <c r="B4768" s="2">
        <v>41331</v>
      </c>
      <c r="C4768" s="3">
        <v>40.92</v>
      </c>
    </row>
    <row r="4769" spans="1:3" x14ac:dyDescent="0.35">
      <c r="A4769">
        <v>1084</v>
      </c>
      <c r="B4769" s="2">
        <v>41331</v>
      </c>
      <c r="C4769" s="3">
        <v>26.36</v>
      </c>
    </row>
    <row r="4770" spans="1:3" x14ac:dyDescent="0.35">
      <c r="A4770">
        <v>1351</v>
      </c>
      <c r="B4770" s="2">
        <v>41331</v>
      </c>
      <c r="C4770" s="3">
        <v>25.37</v>
      </c>
    </row>
    <row r="4771" spans="1:3" x14ac:dyDescent="0.35">
      <c r="A4771">
        <v>1413</v>
      </c>
      <c r="B4771" s="2">
        <v>41331</v>
      </c>
      <c r="C4771" s="3">
        <v>26.36</v>
      </c>
    </row>
    <row r="4772" spans="1:3" x14ac:dyDescent="0.35">
      <c r="A4772">
        <v>1479</v>
      </c>
      <c r="B4772" s="2">
        <v>41331</v>
      </c>
      <c r="C4772" s="3">
        <v>28.3</v>
      </c>
    </row>
    <row r="4773" spans="1:3" x14ac:dyDescent="0.35">
      <c r="A4773">
        <v>1539</v>
      </c>
      <c r="B4773" s="2">
        <v>41331</v>
      </c>
      <c r="C4773" s="3">
        <v>43.76</v>
      </c>
    </row>
    <row r="4774" spans="1:3" x14ac:dyDescent="0.35">
      <c r="A4774">
        <v>1540</v>
      </c>
      <c r="B4774" s="2">
        <v>41331</v>
      </c>
      <c r="C4774" s="3">
        <v>75.739999999999995</v>
      </c>
    </row>
    <row r="4775" spans="1:3" x14ac:dyDescent="0.35">
      <c r="A4775">
        <v>1541</v>
      </c>
      <c r="B4775" s="2">
        <v>41331</v>
      </c>
      <c r="C4775" s="3">
        <v>22.77</v>
      </c>
    </row>
    <row r="4776" spans="1:3" x14ac:dyDescent="0.35">
      <c r="A4776">
        <v>1542</v>
      </c>
      <c r="B4776" s="2">
        <v>41331</v>
      </c>
      <c r="C4776" s="3">
        <v>76.040000000000006</v>
      </c>
    </row>
    <row r="4777" spans="1:3" x14ac:dyDescent="0.35">
      <c r="A4777">
        <v>1543</v>
      </c>
      <c r="B4777" s="2">
        <v>41331</v>
      </c>
      <c r="C4777" s="3">
        <v>108.63</v>
      </c>
    </row>
    <row r="4778" spans="1:3" x14ac:dyDescent="0.35">
      <c r="A4778">
        <v>1544</v>
      </c>
      <c r="B4778" s="2">
        <v>41331</v>
      </c>
      <c r="C4778" s="3">
        <v>41.32</v>
      </c>
    </row>
    <row r="4779" spans="1:3" x14ac:dyDescent="0.35">
      <c r="A4779">
        <v>1545</v>
      </c>
      <c r="B4779" s="2">
        <v>41331</v>
      </c>
      <c r="C4779" s="3">
        <v>28</v>
      </c>
    </row>
    <row r="4780" spans="1:3" x14ac:dyDescent="0.35">
      <c r="A4780">
        <v>1546</v>
      </c>
      <c r="B4780" s="2">
        <v>41331</v>
      </c>
      <c r="C4780" s="3">
        <v>25.96</v>
      </c>
    </row>
    <row r="4781" spans="1:3" x14ac:dyDescent="0.35">
      <c r="A4781">
        <v>1547</v>
      </c>
      <c r="B4781" s="2">
        <v>41331</v>
      </c>
      <c r="C4781" s="3">
        <v>116.61</v>
      </c>
    </row>
    <row r="4782" spans="1:3" x14ac:dyDescent="0.35">
      <c r="A4782">
        <v>1548</v>
      </c>
      <c r="B4782" s="2">
        <v>41331</v>
      </c>
      <c r="C4782" s="3">
        <v>47.77</v>
      </c>
    </row>
    <row r="4783" spans="1:3" x14ac:dyDescent="0.35">
      <c r="A4783">
        <v>1549</v>
      </c>
      <c r="B4783" s="2">
        <v>41331</v>
      </c>
      <c r="C4783" s="3">
        <v>35.26</v>
      </c>
    </row>
    <row r="4784" spans="1:3" x14ac:dyDescent="0.35">
      <c r="A4784">
        <v>1550</v>
      </c>
      <c r="B4784" s="2">
        <v>41331</v>
      </c>
      <c r="C4784" s="3">
        <v>50.11</v>
      </c>
    </row>
    <row r="4785" spans="1:3" x14ac:dyDescent="0.35">
      <c r="A4785">
        <v>1551</v>
      </c>
      <c r="B4785" s="2">
        <v>41331</v>
      </c>
      <c r="C4785" s="3">
        <v>25.96</v>
      </c>
    </row>
    <row r="4786" spans="1:3" x14ac:dyDescent="0.35">
      <c r="A4786">
        <v>1552</v>
      </c>
      <c r="B4786" s="2">
        <v>41331</v>
      </c>
      <c r="C4786" s="3">
        <v>30.77</v>
      </c>
    </row>
    <row r="4787" spans="1:3" x14ac:dyDescent="0.35">
      <c r="A4787">
        <v>1553</v>
      </c>
      <c r="B4787" s="2">
        <v>41331</v>
      </c>
      <c r="C4787" s="3">
        <v>25.96</v>
      </c>
    </row>
    <row r="4788" spans="1:3" x14ac:dyDescent="0.35">
      <c r="A4788">
        <v>1554</v>
      </c>
      <c r="B4788" s="2">
        <v>41331</v>
      </c>
      <c r="C4788" s="3">
        <v>21.77</v>
      </c>
    </row>
    <row r="4789" spans="1:3" x14ac:dyDescent="0.35">
      <c r="A4789">
        <v>1555</v>
      </c>
      <c r="B4789" s="2">
        <v>41331</v>
      </c>
      <c r="C4789" s="3">
        <v>25.96</v>
      </c>
    </row>
    <row r="4790" spans="1:3" x14ac:dyDescent="0.35">
      <c r="A4790">
        <v>1556</v>
      </c>
      <c r="B4790" s="2">
        <v>41331</v>
      </c>
      <c r="C4790" s="3">
        <v>20.98</v>
      </c>
    </row>
    <row r="4791" spans="1:3" x14ac:dyDescent="0.35">
      <c r="A4791">
        <v>1557</v>
      </c>
      <c r="B4791" s="2">
        <v>41331</v>
      </c>
      <c r="C4791" s="3">
        <v>45.71</v>
      </c>
    </row>
    <row r="4792" spans="1:3" x14ac:dyDescent="0.35">
      <c r="A4792">
        <v>1558</v>
      </c>
      <c r="B4792" s="2">
        <v>41331</v>
      </c>
      <c r="C4792" s="3">
        <v>22.77</v>
      </c>
    </row>
    <row r="4793" spans="1:3" x14ac:dyDescent="0.35">
      <c r="A4793">
        <v>1559</v>
      </c>
      <c r="B4793" s="2">
        <v>41331</v>
      </c>
      <c r="C4793" s="3">
        <v>28.36</v>
      </c>
    </row>
    <row r="4794" spans="1:3" x14ac:dyDescent="0.35">
      <c r="A4794">
        <v>1560</v>
      </c>
      <c r="B4794" s="2">
        <v>41331</v>
      </c>
      <c r="C4794" s="3">
        <v>432.73</v>
      </c>
    </row>
    <row r="4795" spans="1:3" x14ac:dyDescent="0.35">
      <c r="A4795">
        <v>1561</v>
      </c>
      <c r="B4795" s="2">
        <v>41331</v>
      </c>
      <c r="C4795" s="3">
        <v>26.36</v>
      </c>
    </row>
    <row r="4796" spans="1:3" x14ac:dyDescent="0.35">
      <c r="A4796">
        <v>1562</v>
      </c>
      <c r="B4796" s="2">
        <v>41331</v>
      </c>
      <c r="C4796" s="3">
        <v>16.96</v>
      </c>
    </row>
    <row r="4797" spans="1:3" x14ac:dyDescent="0.35">
      <c r="A4797">
        <v>1563</v>
      </c>
      <c r="B4797" s="2">
        <v>41331</v>
      </c>
      <c r="C4797" s="3">
        <v>32.97</v>
      </c>
    </row>
    <row r="4798" spans="1:3" x14ac:dyDescent="0.35">
      <c r="A4798">
        <v>1564</v>
      </c>
      <c r="B4798" s="2">
        <v>41331</v>
      </c>
      <c r="C4798" s="3">
        <v>25.96</v>
      </c>
    </row>
    <row r="4799" spans="1:3" x14ac:dyDescent="0.35">
      <c r="A4799">
        <v>1565</v>
      </c>
      <c r="B4799" s="2">
        <v>41331</v>
      </c>
      <c r="C4799" s="3">
        <v>16.78</v>
      </c>
    </row>
    <row r="4800" spans="1:3" x14ac:dyDescent="0.35">
      <c r="A4800">
        <v>1566</v>
      </c>
      <c r="B4800" s="2">
        <v>41331</v>
      </c>
      <c r="C4800" s="3">
        <v>24.97</v>
      </c>
    </row>
    <row r="4801" spans="1:3" x14ac:dyDescent="0.35">
      <c r="A4801">
        <v>1567</v>
      </c>
      <c r="B4801" s="2">
        <v>41331</v>
      </c>
      <c r="C4801" s="3">
        <v>21.77</v>
      </c>
    </row>
    <row r="4802" spans="1:3" x14ac:dyDescent="0.35">
      <c r="A4802">
        <v>1568</v>
      </c>
      <c r="B4802" s="2">
        <v>41331</v>
      </c>
      <c r="C4802" s="3">
        <v>66.97</v>
      </c>
    </row>
    <row r="4803" spans="1:3" x14ac:dyDescent="0.35">
      <c r="A4803">
        <v>1569</v>
      </c>
      <c r="B4803" s="2">
        <v>41331</v>
      </c>
      <c r="C4803" s="3">
        <v>67.5</v>
      </c>
    </row>
    <row r="4804" spans="1:3" x14ac:dyDescent="0.35">
      <c r="A4804">
        <v>1570</v>
      </c>
      <c r="B4804" s="2">
        <v>41331</v>
      </c>
      <c r="C4804" s="3">
        <v>22.77</v>
      </c>
    </row>
    <row r="4805" spans="1:3" x14ac:dyDescent="0.35">
      <c r="A4805">
        <v>1571</v>
      </c>
      <c r="B4805" s="2">
        <v>41331</v>
      </c>
      <c r="C4805" s="3">
        <v>26.36</v>
      </c>
    </row>
    <row r="4806" spans="1:3" x14ac:dyDescent="0.35">
      <c r="A4806">
        <v>1572</v>
      </c>
      <c r="B4806" s="2">
        <v>41331</v>
      </c>
      <c r="C4806" s="3">
        <v>40.659999999999997</v>
      </c>
    </row>
    <row r="4807" spans="1:3" x14ac:dyDescent="0.35">
      <c r="A4807">
        <v>1573</v>
      </c>
      <c r="B4807" s="2">
        <v>41331</v>
      </c>
      <c r="C4807" s="3">
        <v>22.77</v>
      </c>
    </row>
    <row r="4808" spans="1:3" x14ac:dyDescent="0.35">
      <c r="A4808">
        <v>1574</v>
      </c>
      <c r="B4808" s="2">
        <v>41331</v>
      </c>
      <c r="C4808" s="3">
        <v>25.37</v>
      </c>
    </row>
    <row r="4809" spans="1:3" x14ac:dyDescent="0.35">
      <c r="A4809">
        <v>86</v>
      </c>
      <c r="B4809" s="2">
        <v>41330</v>
      </c>
      <c r="C4809" s="3">
        <v>24.97</v>
      </c>
    </row>
    <row r="4810" spans="1:3" x14ac:dyDescent="0.35">
      <c r="A4810">
        <v>125</v>
      </c>
      <c r="B4810" s="2">
        <v>41330</v>
      </c>
      <c r="C4810" s="3">
        <v>47.71</v>
      </c>
    </row>
    <row r="4811" spans="1:3" x14ac:dyDescent="0.35">
      <c r="A4811">
        <v>487</v>
      </c>
      <c r="B4811" s="2">
        <v>41330</v>
      </c>
      <c r="C4811" s="3">
        <v>39.76</v>
      </c>
    </row>
    <row r="4812" spans="1:3" x14ac:dyDescent="0.35">
      <c r="A4812">
        <v>668</v>
      </c>
      <c r="B4812" s="2">
        <v>41330</v>
      </c>
      <c r="C4812" s="3">
        <v>55.32</v>
      </c>
    </row>
    <row r="4813" spans="1:3" x14ac:dyDescent="0.35">
      <c r="A4813">
        <v>777</v>
      </c>
      <c r="B4813" s="2">
        <v>41330</v>
      </c>
      <c r="C4813" s="3">
        <v>33.99</v>
      </c>
    </row>
    <row r="4814" spans="1:3" x14ac:dyDescent="0.35">
      <c r="A4814">
        <v>817</v>
      </c>
      <c r="B4814" s="2">
        <v>41330</v>
      </c>
      <c r="C4814" s="3">
        <v>50.71</v>
      </c>
    </row>
    <row r="4815" spans="1:3" x14ac:dyDescent="0.35">
      <c r="A4815">
        <v>1081</v>
      </c>
      <c r="B4815" s="2">
        <v>41330</v>
      </c>
      <c r="C4815" s="3">
        <v>109.16</v>
      </c>
    </row>
    <row r="4816" spans="1:3" x14ac:dyDescent="0.35">
      <c r="A4816">
        <v>1136</v>
      </c>
      <c r="B4816" s="2">
        <v>41330</v>
      </c>
      <c r="C4816" s="3">
        <v>25.96</v>
      </c>
    </row>
    <row r="4817" spans="1:3" x14ac:dyDescent="0.35">
      <c r="A4817">
        <v>1194</v>
      </c>
      <c r="B4817" s="2">
        <v>41330</v>
      </c>
      <c r="C4817" s="3">
        <v>22.77</v>
      </c>
    </row>
    <row r="4818" spans="1:3" x14ac:dyDescent="0.35">
      <c r="A4818">
        <v>1244</v>
      </c>
      <c r="B4818" s="2">
        <v>41330</v>
      </c>
      <c r="C4818" s="3">
        <v>50.74</v>
      </c>
    </row>
    <row r="4819" spans="1:3" x14ac:dyDescent="0.35">
      <c r="A4819">
        <v>1290</v>
      </c>
      <c r="B4819" s="2">
        <v>41330</v>
      </c>
      <c r="C4819" s="3">
        <v>80.959999999999994</v>
      </c>
    </row>
    <row r="4820" spans="1:3" x14ac:dyDescent="0.35">
      <c r="A4820">
        <v>1467</v>
      </c>
      <c r="B4820" s="2">
        <v>41330</v>
      </c>
      <c r="C4820" s="3">
        <v>54.51</v>
      </c>
    </row>
    <row r="4821" spans="1:3" x14ac:dyDescent="0.35">
      <c r="A4821">
        <v>1508</v>
      </c>
      <c r="B4821" s="2">
        <v>41330</v>
      </c>
      <c r="C4821" s="3">
        <v>34.54</v>
      </c>
    </row>
    <row r="4822" spans="1:3" x14ac:dyDescent="0.35">
      <c r="A4822">
        <v>1509</v>
      </c>
      <c r="B4822" s="2">
        <v>41330</v>
      </c>
      <c r="C4822" s="3">
        <v>24.97</v>
      </c>
    </row>
    <row r="4823" spans="1:3" x14ac:dyDescent="0.35">
      <c r="A4823">
        <v>1510</v>
      </c>
      <c r="B4823" s="2">
        <v>41330</v>
      </c>
      <c r="C4823" s="3">
        <v>32.28</v>
      </c>
    </row>
    <row r="4824" spans="1:3" x14ac:dyDescent="0.35">
      <c r="A4824">
        <v>1511</v>
      </c>
      <c r="B4824" s="2">
        <v>41330</v>
      </c>
      <c r="C4824" s="3">
        <v>48.26</v>
      </c>
    </row>
    <row r="4825" spans="1:3" x14ac:dyDescent="0.35">
      <c r="A4825">
        <v>1512</v>
      </c>
      <c r="B4825" s="2">
        <v>41330</v>
      </c>
      <c r="C4825" s="3">
        <v>88.04</v>
      </c>
    </row>
    <row r="4826" spans="1:3" x14ac:dyDescent="0.35">
      <c r="A4826">
        <v>1513</v>
      </c>
      <c r="B4826" s="2">
        <v>41330</v>
      </c>
      <c r="C4826" s="3">
        <v>23.77</v>
      </c>
    </row>
    <row r="4827" spans="1:3" x14ac:dyDescent="0.35">
      <c r="A4827">
        <v>1514</v>
      </c>
      <c r="B4827" s="2">
        <v>41330</v>
      </c>
      <c r="C4827" s="3">
        <v>30.99</v>
      </c>
    </row>
    <row r="4828" spans="1:3" x14ac:dyDescent="0.35">
      <c r="A4828">
        <v>1515</v>
      </c>
      <c r="B4828" s="2">
        <v>41330</v>
      </c>
      <c r="C4828" s="3">
        <v>25.96</v>
      </c>
    </row>
    <row r="4829" spans="1:3" x14ac:dyDescent="0.35">
      <c r="A4829">
        <v>1516</v>
      </c>
      <c r="B4829" s="2">
        <v>41330</v>
      </c>
      <c r="C4829" s="3">
        <v>22.77</v>
      </c>
    </row>
    <row r="4830" spans="1:3" x14ac:dyDescent="0.35">
      <c r="A4830">
        <v>1517</v>
      </c>
      <c r="B4830" s="2">
        <v>41330</v>
      </c>
      <c r="C4830" s="3">
        <v>41.13</v>
      </c>
    </row>
    <row r="4831" spans="1:3" x14ac:dyDescent="0.35">
      <c r="A4831">
        <v>1518</v>
      </c>
      <c r="B4831" s="2">
        <v>41330</v>
      </c>
      <c r="C4831" s="3">
        <v>140.82</v>
      </c>
    </row>
    <row r="4832" spans="1:3" x14ac:dyDescent="0.35">
      <c r="A4832">
        <v>1519</v>
      </c>
      <c r="B4832" s="2">
        <v>41330</v>
      </c>
      <c r="C4832" s="3">
        <v>22.58</v>
      </c>
    </row>
    <row r="4833" spans="1:3" x14ac:dyDescent="0.35">
      <c r="A4833">
        <v>1520</v>
      </c>
      <c r="B4833" s="2">
        <v>41330</v>
      </c>
      <c r="C4833" s="3">
        <v>25.37</v>
      </c>
    </row>
    <row r="4834" spans="1:3" x14ac:dyDescent="0.35">
      <c r="A4834">
        <v>1521</v>
      </c>
      <c r="B4834" s="2">
        <v>41330</v>
      </c>
      <c r="C4834" s="3">
        <v>37.67</v>
      </c>
    </row>
    <row r="4835" spans="1:3" x14ac:dyDescent="0.35">
      <c r="A4835">
        <v>1522</v>
      </c>
      <c r="B4835" s="2">
        <v>41330</v>
      </c>
      <c r="C4835" s="3">
        <v>70.69</v>
      </c>
    </row>
    <row r="4836" spans="1:3" x14ac:dyDescent="0.35">
      <c r="A4836">
        <v>1523</v>
      </c>
      <c r="B4836" s="2">
        <v>41330</v>
      </c>
      <c r="C4836" s="3">
        <v>25.96</v>
      </c>
    </row>
    <row r="4837" spans="1:3" x14ac:dyDescent="0.35">
      <c r="A4837">
        <v>1524</v>
      </c>
      <c r="B4837" s="2">
        <v>41330</v>
      </c>
      <c r="C4837" s="3">
        <v>47.37</v>
      </c>
    </row>
    <row r="4838" spans="1:3" x14ac:dyDescent="0.35">
      <c r="A4838">
        <v>1525</v>
      </c>
      <c r="B4838" s="2">
        <v>41330</v>
      </c>
      <c r="C4838" s="3">
        <v>34.979999999999997</v>
      </c>
    </row>
    <row r="4839" spans="1:3" x14ac:dyDescent="0.35">
      <c r="A4839">
        <v>1526</v>
      </c>
      <c r="B4839" s="2">
        <v>41330</v>
      </c>
      <c r="C4839" s="3">
        <v>22.77</v>
      </c>
    </row>
    <row r="4840" spans="1:3" x14ac:dyDescent="0.35">
      <c r="A4840">
        <v>1527</v>
      </c>
      <c r="B4840" s="2">
        <v>41330</v>
      </c>
      <c r="C4840" s="3">
        <v>25.37</v>
      </c>
    </row>
    <row r="4841" spans="1:3" x14ac:dyDescent="0.35">
      <c r="A4841">
        <v>1528</v>
      </c>
      <c r="B4841" s="2">
        <v>41330</v>
      </c>
      <c r="C4841" s="3">
        <v>22.77</v>
      </c>
    </row>
    <row r="4842" spans="1:3" x14ac:dyDescent="0.35">
      <c r="A4842">
        <v>1529</v>
      </c>
      <c r="B4842" s="2">
        <v>41330</v>
      </c>
      <c r="C4842" s="3">
        <v>57.08</v>
      </c>
    </row>
    <row r="4843" spans="1:3" x14ac:dyDescent="0.35">
      <c r="A4843">
        <v>1530</v>
      </c>
      <c r="B4843" s="2">
        <v>41330</v>
      </c>
      <c r="C4843" s="3">
        <v>25.37</v>
      </c>
    </row>
    <row r="4844" spans="1:3" x14ac:dyDescent="0.35">
      <c r="A4844">
        <v>1531</v>
      </c>
      <c r="B4844" s="2">
        <v>41330</v>
      </c>
      <c r="C4844" s="3">
        <v>38.130000000000003</v>
      </c>
    </row>
    <row r="4845" spans="1:3" x14ac:dyDescent="0.35">
      <c r="A4845">
        <v>1532</v>
      </c>
      <c r="B4845" s="2">
        <v>41330</v>
      </c>
      <c r="C4845" s="3">
        <v>22.77</v>
      </c>
    </row>
    <row r="4846" spans="1:3" x14ac:dyDescent="0.35">
      <c r="A4846">
        <v>1533</v>
      </c>
      <c r="B4846" s="2">
        <v>41330</v>
      </c>
      <c r="C4846" s="3">
        <v>39.74</v>
      </c>
    </row>
    <row r="4847" spans="1:3" x14ac:dyDescent="0.35">
      <c r="A4847">
        <v>1534</v>
      </c>
      <c r="B4847" s="2">
        <v>41330</v>
      </c>
      <c r="C4847" s="3">
        <v>22.99</v>
      </c>
    </row>
    <row r="4848" spans="1:3" x14ac:dyDescent="0.35">
      <c r="A4848">
        <v>1535</v>
      </c>
      <c r="B4848" s="2">
        <v>41330</v>
      </c>
      <c r="C4848" s="3">
        <v>42.76</v>
      </c>
    </row>
    <row r="4849" spans="1:3" x14ac:dyDescent="0.35">
      <c r="A4849">
        <v>1536</v>
      </c>
      <c r="B4849" s="2">
        <v>41330</v>
      </c>
      <c r="C4849" s="3">
        <v>20.77</v>
      </c>
    </row>
    <row r="4850" spans="1:3" x14ac:dyDescent="0.35">
      <c r="A4850">
        <v>1537</v>
      </c>
      <c r="B4850" s="2">
        <v>41330</v>
      </c>
      <c r="C4850" s="3">
        <v>41.99</v>
      </c>
    </row>
    <row r="4851" spans="1:3" x14ac:dyDescent="0.35">
      <c r="A4851">
        <v>1538</v>
      </c>
      <c r="B4851" s="2">
        <v>41330</v>
      </c>
      <c r="C4851" s="3">
        <v>48.47</v>
      </c>
    </row>
    <row r="4852" spans="1:3" x14ac:dyDescent="0.35">
      <c r="A4852">
        <v>61</v>
      </c>
      <c r="B4852" s="2">
        <v>41329</v>
      </c>
      <c r="C4852" s="3">
        <v>99.94</v>
      </c>
    </row>
    <row r="4853" spans="1:3" x14ac:dyDescent="0.35">
      <c r="A4853">
        <v>142</v>
      </c>
      <c r="B4853" s="2">
        <v>41329</v>
      </c>
      <c r="C4853" s="3">
        <v>70.97</v>
      </c>
    </row>
    <row r="4854" spans="1:3" x14ac:dyDescent="0.35">
      <c r="A4854">
        <v>389</v>
      </c>
      <c r="B4854" s="2">
        <v>41329</v>
      </c>
      <c r="C4854" s="3">
        <v>25.79</v>
      </c>
    </row>
    <row r="4855" spans="1:3" x14ac:dyDescent="0.35">
      <c r="A4855">
        <v>485</v>
      </c>
      <c r="B4855" s="2">
        <v>41329</v>
      </c>
      <c r="C4855" s="3">
        <v>92.41</v>
      </c>
    </row>
    <row r="4856" spans="1:3" x14ac:dyDescent="0.35">
      <c r="A4856">
        <v>509</v>
      </c>
      <c r="B4856" s="2">
        <v>41329</v>
      </c>
      <c r="C4856" s="3">
        <v>99.99</v>
      </c>
    </row>
    <row r="4857" spans="1:3" x14ac:dyDescent="0.35">
      <c r="A4857">
        <v>534</v>
      </c>
      <c r="B4857" s="2">
        <v>41329</v>
      </c>
      <c r="C4857" s="3">
        <v>55.88</v>
      </c>
    </row>
    <row r="4858" spans="1:3" x14ac:dyDescent="0.35">
      <c r="A4858">
        <v>668</v>
      </c>
      <c r="B4858" s="2">
        <v>41329</v>
      </c>
      <c r="C4858" s="3">
        <v>30.75</v>
      </c>
    </row>
    <row r="4859" spans="1:3" x14ac:dyDescent="0.35">
      <c r="A4859">
        <v>673</v>
      </c>
      <c r="B4859" s="2">
        <v>41329</v>
      </c>
      <c r="C4859" s="3">
        <v>37.33</v>
      </c>
    </row>
    <row r="4860" spans="1:3" x14ac:dyDescent="0.35">
      <c r="A4860">
        <v>841</v>
      </c>
      <c r="B4860" s="2">
        <v>41329</v>
      </c>
      <c r="C4860" s="3">
        <v>34.54</v>
      </c>
    </row>
    <row r="4861" spans="1:3" x14ac:dyDescent="0.35">
      <c r="A4861">
        <v>1062</v>
      </c>
      <c r="B4861" s="2">
        <v>41329</v>
      </c>
      <c r="C4861" s="3">
        <v>52.92</v>
      </c>
    </row>
    <row r="4862" spans="1:3" x14ac:dyDescent="0.35">
      <c r="A4862">
        <v>1071</v>
      </c>
      <c r="B4862" s="2">
        <v>41329</v>
      </c>
      <c r="C4862" s="3">
        <v>23.77</v>
      </c>
    </row>
    <row r="4863" spans="1:3" x14ac:dyDescent="0.35">
      <c r="A4863">
        <v>1097</v>
      </c>
      <c r="B4863" s="2">
        <v>41329</v>
      </c>
      <c r="C4863" s="3">
        <v>25.37</v>
      </c>
    </row>
    <row r="4864" spans="1:3" x14ac:dyDescent="0.35">
      <c r="A4864">
        <v>1109</v>
      </c>
      <c r="B4864" s="2">
        <v>41329</v>
      </c>
      <c r="C4864" s="3">
        <v>26.36</v>
      </c>
    </row>
    <row r="4865" spans="1:3" x14ac:dyDescent="0.35">
      <c r="A4865">
        <v>1136</v>
      </c>
      <c r="B4865" s="2">
        <v>41329</v>
      </c>
      <c r="C4865" s="3">
        <v>161.5</v>
      </c>
    </row>
    <row r="4866" spans="1:3" x14ac:dyDescent="0.35">
      <c r="A4866">
        <v>1199</v>
      </c>
      <c r="B4866" s="2">
        <v>41329</v>
      </c>
      <c r="C4866" s="3">
        <v>55.93</v>
      </c>
    </row>
    <row r="4867" spans="1:3" x14ac:dyDescent="0.35">
      <c r="A4867">
        <v>1234</v>
      </c>
      <c r="B4867" s="2">
        <v>41329</v>
      </c>
      <c r="C4867" s="3">
        <v>26.36</v>
      </c>
    </row>
    <row r="4868" spans="1:3" x14ac:dyDescent="0.35">
      <c r="A4868">
        <v>1283</v>
      </c>
      <c r="B4868" s="2">
        <v>41329</v>
      </c>
      <c r="C4868" s="3">
        <v>28.76</v>
      </c>
    </row>
    <row r="4869" spans="1:3" x14ac:dyDescent="0.35">
      <c r="A4869">
        <v>1471</v>
      </c>
      <c r="B4869" s="2">
        <v>41329</v>
      </c>
      <c r="C4869" s="3">
        <v>50.54</v>
      </c>
    </row>
    <row r="4870" spans="1:3" x14ac:dyDescent="0.35">
      <c r="A4870">
        <v>1472</v>
      </c>
      <c r="B4870" s="2">
        <v>41329</v>
      </c>
      <c r="C4870" s="3">
        <v>43.33</v>
      </c>
    </row>
    <row r="4871" spans="1:3" x14ac:dyDescent="0.35">
      <c r="A4871">
        <v>1473</v>
      </c>
      <c r="B4871" s="2">
        <v>41329</v>
      </c>
      <c r="C4871" s="3">
        <v>101.37</v>
      </c>
    </row>
    <row r="4872" spans="1:3" x14ac:dyDescent="0.35">
      <c r="A4872">
        <v>1474</v>
      </c>
      <c r="B4872" s="2">
        <v>41329</v>
      </c>
      <c r="C4872" s="3">
        <v>26.36</v>
      </c>
    </row>
    <row r="4873" spans="1:3" x14ac:dyDescent="0.35">
      <c r="A4873">
        <v>1475</v>
      </c>
      <c r="B4873" s="2">
        <v>41329</v>
      </c>
      <c r="C4873" s="3">
        <v>45.6</v>
      </c>
    </row>
    <row r="4874" spans="1:3" x14ac:dyDescent="0.35">
      <c r="A4874">
        <v>1476</v>
      </c>
      <c r="B4874" s="2">
        <v>41329</v>
      </c>
      <c r="C4874" s="3">
        <v>57.08</v>
      </c>
    </row>
    <row r="4875" spans="1:3" x14ac:dyDescent="0.35">
      <c r="A4875">
        <v>1477</v>
      </c>
      <c r="B4875" s="2">
        <v>41329</v>
      </c>
      <c r="C4875" s="3">
        <v>53.49</v>
      </c>
    </row>
    <row r="4876" spans="1:3" x14ac:dyDescent="0.35">
      <c r="A4876">
        <v>1478</v>
      </c>
      <c r="B4876" s="2">
        <v>41329</v>
      </c>
      <c r="C4876" s="3">
        <v>112.76</v>
      </c>
    </row>
    <row r="4877" spans="1:3" x14ac:dyDescent="0.35">
      <c r="A4877">
        <v>1479</v>
      </c>
      <c r="B4877" s="2">
        <v>41329</v>
      </c>
      <c r="C4877" s="3">
        <v>22.77</v>
      </c>
    </row>
    <row r="4878" spans="1:3" x14ac:dyDescent="0.35">
      <c r="A4878">
        <v>1480</v>
      </c>
      <c r="B4878" s="2">
        <v>41329</v>
      </c>
      <c r="C4878" s="3">
        <v>40.92</v>
      </c>
    </row>
    <row r="4879" spans="1:3" x14ac:dyDescent="0.35">
      <c r="A4879">
        <v>1481</v>
      </c>
      <c r="B4879" s="2">
        <v>41329</v>
      </c>
      <c r="C4879" s="3">
        <v>62.43</v>
      </c>
    </row>
    <row r="4880" spans="1:3" x14ac:dyDescent="0.35">
      <c r="A4880">
        <v>1482</v>
      </c>
      <c r="B4880" s="2">
        <v>41329</v>
      </c>
      <c r="C4880" s="3">
        <v>35.729999999999997</v>
      </c>
    </row>
    <row r="4881" spans="1:3" x14ac:dyDescent="0.35">
      <c r="A4881">
        <v>1483</v>
      </c>
      <c r="B4881" s="2">
        <v>41329</v>
      </c>
      <c r="C4881" s="3">
        <v>49.99</v>
      </c>
    </row>
    <row r="4882" spans="1:3" x14ac:dyDescent="0.35">
      <c r="A4882">
        <v>1484</v>
      </c>
      <c r="B4882" s="2">
        <v>41329</v>
      </c>
      <c r="C4882" s="3">
        <v>23.97</v>
      </c>
    </row>
    <row r="4883" spans="1:3" x14ac:dyDescent="0.35">
      <c r="A4883">
        <v>1485</v>
      </c>
      <c r="B4883" s="2">
        <v>41329</v>
      </c>
      <c r="C4883" s="3">
        <v>41.72</v>
      </c>
    </row>
    <row r="4884" spans="1:3" x14ac:dyDescent="0.35">
      <c r="A4884">
        <v>1486</v>
      </c>
      <c r="B4884" s="2">
        <v>41329</v>
      </c>
      <c r="C4884" s="3">
        <v>54.35</v>
      </c>
    </row>
    <row r="4885" spans="1:3" x14ac:dyDescent="0.35">
      <c r="A4885">
        <v>1487</v>
      </c>
      <c r="B4885" s="2">
        <v>41329</v>
      </c>
      <c r="C4885" s="3">
        <v>24.97</v>
      </c>
    </row>
    <row r="4886" spans="1:3" x14ac:dyDescent="0.35">
      <c r="A4886">
        <v>1488</v>
      </c>
      <c r="B4886" s="2">
        <v>41329</v>
      </c>
      <c r="C4886" s="3">
        <v>38.94</v>
      </c>
    </row>
    <row r="4887" spans="1:3" x14ac:dyDescent="0.35">
      <c r="A4887">
        <v>1489</v>
      </c>
      <c r="B4887" s="2">
        <v>41329</v>
      </c>
      <c r="C4887" s="3">
        <v>25.37</v>
      </c>
    </row>
    <row r="4888" spans="1:3" x14ac:dyDescent="0.35">
      <c r="A4888">
        <v>1490</v>
      </c>
      <c r="B4888" s="2">
        <v>41329</v>
      </c>
      <c r="C4888" s="3">
        <v>36.770000000000003</v>
      </c>
    </row>
    <row r="4889" spans="1:3" x14ac:dyDescent="0.35">
      <c r="A4889">
        <v>1491</v>
      </c>
      <c r="B4889" s="2">
        <v>41329</v>
      </c>
      <c r="C4889" s="3">
        <v>26.36</v>
      </c>
    </row>
    <row r="4890" spans="1:3" x14ac:dyDescent="0.35">
      <c r="A4890">
        <v>1492</v>
      </c>
      <c r="B4890" s="2">
        <v>41329</v>
      </c>
      <c r="C4890" s="3">
        <v>22.77</v>
      </c>
    </row>
    <row r="4891" spans="1:3" x14ac:dyDescent="0.35">
      <c r="A4891">
        <v>1493</v>
      </c>
      <c r="B4891" s="2">
        <v>41329</v>
      </c>
      <c r="C4891" s="3">
        <v>30.77</v>
      </c>
    </row>
    <row r="4892" spans="1:3" x14ac:dyDescent="0.35">
      <c r="A4892">
        <v>1494</v>
      </c>
      <c r="B4892" s="2">
        <v>41329</v>
      </c>
      <c r="C4892" s="3">
        <v>72.25</v>
      </c>
    </row>
    <row r="4893" spans="1:3" x14ac:dyDescent="0.35">
      <c r="A4893">
        <v>1495</v>
      </c>
      <c r="B4893" s="2">
        <v>41329</v>
      </c>
      <c r="C4893" s="3">
        <v>51.1</v>
      </c>
    </row>
    <row r="4894" spans="1:3" x14ac:dyDescent="0.35">
      <c r="A4894">
        <v>1496</v>
      </c>
      <c r="B4894" s="2">
        <v>41329</v>
      </c>
      <c r="C4894" s="3">
        <v>25.96</v>
      </c>
    </row>
    <row r="4895" spans="1:3" x14ac:dyDescent="0.35">
      <c r="A4895">
        <v>1497</v>
      </c>
      <c r="B4895" s="2">
        <v>41329</v>
      </c>
      <c r="C4895" s="3">
        <v>36.14</v>
      </c>
    </row>
    <row r="4896" spans="1:3" x14ac:dyDescent="0.35">
      <c r="A4896">
        <v>1498</v>
      </c>
      <c r="B4896" s="2">
        <v>41329</v>
      </c>
      <c r="C4896" s="3">
        <v>43.32</v>
      </c>
    </row>
    <row r="4897" spans="1:3" x14ac:dyDescent="0.35">
      <c r="A4897">
        <v>1499</v>
      </c>
      <c r="B4897" s="2">
        <v>41329</v>
      </c>
      <c r="C4897" s="3">
        <v>31.97</v>
      </c>
    </row>
    <row r="4898" spans="1:3" x14ac:dyDescent="0.35">
      <c r="A4898">
        <v>1500</v>
      </c>
      <c r="B4898" s="2">
        <v>41329</v>
      </c>
      <c r="C4898" s="3">
        <v>30.99</v>
      </c>
    </row>
    <row r="4899" spans="1:3" x14ac:dyDescent="0.35">
      <c r="A4899">
        <v>1501</v>
      </c>
      <c r="B4899" s="2">
        <v>41329</v>
      </c>
      <c r="C4899" s="3">
        <v>23.79</v>
      </c>
    </row>
    <row r="4900" spans="1:3" x14ac:dyDescent="0.35">
      <c r="A4900">
        <v>1502</v>
      </c>
      <c r="B4900" s="2">
        <v>41329</v>
      </c>
      <c r="C4900" s="3">
        <v>30.97</v>
      </c>
    </row>
    <row r="4901" spans="1:3" x14ac:dyDescent="0.35">
      <c r="A4901">
        <v>1503</v>
      </c>
      <c r="B4901" s="2">
        <v>41329</v>
      </c>
      <c r="C4901" s="3">
        <v>46.31</v>
      </c>
    </row>
    <row r="4902" spans="1:3" x14ac:dyDescent="0.35">
      <c r="A4902">
        <v>1504</v>
      </c>
      <c r="B4902" s="2">
        <v>41329</v>
      </c>
      <c r="C4902" s="3">
        <v>67.290000000000006</v>
      </c>
    </row>
    <row r="4903" spans="1:3" x14ac:dyDescent="0.35">
      <c r="A4903">
        <v>1505</v>
      </c>
      <c r="B4903" s="2">
        <v>41329</v>
      </c>
      <c r="C4903" s="3">
        <v>70.25</v>
      </c>
    </row>
    <row r="4904" spans="1:3" x14ac:dyDescent="0.35">
      <c r="A4904">
        <v>1506</v>
      </c>
      <c r="B4904" s="2">
        <v>41329</v>
      </c>
      <c r="C4904" s="3">
        <v>16.78</v>
      </c>
    </row>
    <row r="4905" spans="1:3" x14ac:dyDescent="0.35">
      <c r="A4905">
        <v>1507</v>
      </c>
      <c r="B4905" s="2">
        <v>41329</v>
      </c>
      <c r="C4905" s="3">
        <v>20.98</v>
      </c>
    </row>
    <row r="4906" spans="1:3" x14ac:dyDescent="0.35">
      <c r="A4906">
        <v>19</v>
      </c>
      <c r="B4906" s="2">
        <v>41328</v>
      </c>
      <c r="C4906" s="3">
        <v>37.729999999999997</v>
      </c>
    </row>
    <row r="4907" spans="1:3" x14ac:dyDescent="0.35">
      <c r="A4907">
        <v>138</v>
      </c>
      <c r="B4907" s="2">
        <v>41328</v>
      </c>
      <c r="C4907" s="3">
        <v>40.98</v>
      </c>
    </row>
    <row r="4908" spans="1:3" x14ac:dyDescent="0.35">
      <c r="A4908">
        <v>151</v>
      </c>
      <c r="B4908" s="2">
        <v>41328</v>
      </c>
      <c r="C4908" s="3">
        <v>70.84</v>
      </c>
    </row>
    <row r="4909" spans="1:3" x14ac:dyDescent="0.35">
      <c r="A4909">
        <v>185</v>
      </c>
      <c r="B4909" s="2">
        <v>41328</v>
      </c>
      <c r="C4909" s="3">
        <v>25.96</v>
      </c>
    </row>
    <row r="4910" spans="1:3" x14ac:dyDescent="0.35">
      <c r="A4910">
        <v>211</v>
      </c>
      <c r="B4910" s="2">
        <v>41328</v>
      </c>
      <c r="C4910" s="3">
        <v>152.6</v>
      </c>
    </row>
    <row r="4911" spans="1:3" x14ac:dyDescent="0.35">
      <c r="A4911">
        <v>713</v>
      </c>
      <c r="B4911" s="2">
        <v>41328</v>
      </c>
      <c r="C4911" s="3">
        <v>25.96</v>
      </c>
    </row>
    <row r="4912" spans="1:3" x14ac:dyDescent="0.35">
      <c r="A4912">
        <v>720</v>
      </c>
      <c r="B4912" s="2">
        <v>41328</v>
      </c>
      <c r="C4912" s="3">
        <v>22.77</v>
      </c>
    </row>
    <row r="4913" spans="1:3" x14ac:dyDescent="0.35">
      <c r="A4913">
        <v>867</v>
      </c>
      <c r="B4913" s="2">
        <v>41328</v>
      </c>
      <c r="C4913" s="3">
        <v>24.77</v>
      </c>
    </row>
    <row r="4914" spans="1:3" x14ac:dyDescent="0.35">
      <c r="A4914">
        <v>935</v>
      </c>
      <c r="B4914" s="2">
        <v>41328</v>
      </c>
      <c r="C4914" s="3">
        <v>28.9</v>
      </c>
    </row>
    <row r="4915" spans="1:3" x14ac:dyDescent="0.35">
      <c r="A4915">
        <v>1126</v>
      </c>
      <c r="B4915" s="2">
        <v>41328</v>
      </c>
      <c r="C4915" s="3">
        <v>26.36</v>
      </c>
    </row>
    <row r="4916" spans="1:3" x14ac:dyDescent="0.35">
      <c r="A4916">
        <v>1283</v>
      </c>
      <c r="B4916" s="2">
        <v>41328</v>
      </c>
      <c r="C4916" s="3">
        <v>28.76</v>
      </c>
    </row>
    <row r="4917" spans="1:3" x14ac:dyDescent="0.35">
      <c r="A4917">
        <v>1392</v>
      </c>
      <c r="B4917" s="2">
        <v>41328</v>
      </c>
      <c r="C4917" s="3">
        <v>31.54</v>
      </c>
    </row>
    <row r="4918" spans="1:3" x14ac:dyDescent="0.35">
      <c r="A4918">
        <v>1433</v>
      </c>
      <c r="B4918" s="2">
        <v>41328</v>
      </c>
      <c r="C4918" s="3">
        <v>34.74</v>
      </c>
    </row>
    <row r="4919" spans="1:3" x14ac:dyDescent="0.35">
      <c r="A4919">
        <v>1447</v>
      </c>
      <c r="B4919" s="2">
        <v>41328</v>
      </c>
      <c r="C4919" s="3">
        <v>66.069999999999993</v>
      </c>
    </row>
    <row r="4920" spans="1:3" x14ac:dyDescent="0.35">
      <c r="A4920">
        <v>1448</v>
      </c>
      <c r="B4920" s="2">
        <v>41328</v>
      </c>
      <c r="C4920" s="3">
        <v>53.13</v>
      </c>
    </row>
    <row r="4921" spans="1:3" x14ac:dyDescent="0.35">
      <c r="A4921">
        <v>1449</v>
      </c>
      <c r="B4921" s="2">
        <v>41328</v>
      </c>
      <c r="C4921" s="3">
        <v>36.340000000000003</v>
      </c>
    </row>
    <row r="4922" spans="1:3" x14ac:dyDescent="0.35">
      <c r="A4922">
        <v>1450</v>
      </c>
      <c r="B4922" s="2">
        <v>41328</v>
      </c>
      <c r="C4922" s="3">
        <v>32.54</v>
      </c>
    </row>
    <row r="4923" spans="1:3" x14ac:dyDescent="0.35">
      <c r="A4923">
        <v>1451</v>
      </c>
      <c r="B4923" s="2">
        <v>41328</v>
      </c>
      <c r="C4923" s="3">
        <v>21.77</v>
      </c>
    </row>
    <row r="4924" spans="1:3" x14ac:dyDescent="0.35">
      <c r="A4924">
        <v>1452</v>
      </c>
      <c r="B4924" s="2">
        <v>41328</v>
      </c>
      <c r="C4924" s="3">
        <v>32.54</v>
      </c>
    </row>
    <row r="4925" spans="1:3" x14ac:dyDescent="0.35">
      <c r="A4925">
        <v>1453</v>
      </c>
      <c r="B4925" s="2">
        <v>41328</v>
      </c>
      <c r="C4925" s="3">
        <v>50.93</v>
      </c>
    </row>
    <row r="4926" spans="1:3" x14ac:dyDescent="0.35">
      <c r="A4926">
        <v>1454</v>
      </c>
      <c r="B4926" s="2">
        <v>41328</v>
      </c>
      <c r="C4926" s="3">
        <v>36.340000000000003</v>
      </c>
    </row>
    <row r="4927" spans="1:3" x14ac:dyDescent="0.35">
      <c r="A4927">
        <v>1455</v>
      </c>
      <c r="B4927" s="2">
        <v>41328</v>
      </c>
      <c r="C4927" s="3">
        <v>22.77</v>
      </c>
    </row>
    <row r="4928" spans="1:3" x14ac:dyDescent="0.35">
      <c r="A4928">
        <v>1456</v>
      </c>
      <c r="B4928" s="2">
        <v>41328</v>
      </c>
      <c r="C4928" s="3">
        <v>28.76</v>
      </c>
    </row>
    <row r="4929" spans="1:3" x14ac:dyDescent="0.35">
      <c r="A4929">
        <v>1457</v>
      </c>
      <c r="B4929" s="2">
        <v>41328</v>
      </c>
      <c r="C4929" s="3">
        <v>22.77</v>
      </c>
    </row>
    <row r="4930" spans="1:3" x14ac:dyDescent="0.35">
      <c r="A4930">
        <v>1458</v>
      </c>
      <c r="B4930" s="2">
        <v>41328</v>
      </c>
      <c r="C4930" s="3">
        <v>517.97</v>
      </c>
    </row>
    <row r="4931" spans="1:3" x14ac:dyDescent="0.35">
      <c r="A4931">
        <v>1459</v>
      </c>
      <c r="B4931" s="2">
        <v>41328</v>
      </c>
      <c r="C4931" s="3">
        <v>15.79</v>
      </c>
    </row>
    <row r="4932" spans="1:3" x14ac:dyDescent="0.35">
      <c r="A4932">
        <v>1460</v>
      </c>
      <c r="B4932" s="2">
        <v>41328</v>
      </c>
      <c r="C4932" s="3">
        <v>33.75</v>
      </c>
    </row>
    <row r="4933" spans="1:3" x14ac:dyDescent="0.35">
      <c r="A4933">
        <v>1461</v>
      </c>
      <c r="B4933" s="2">
        <v>41328</v>
      </c>
      <c r="C4933" s="3">
        <v>30.99</v>
      </c>
    </row>
    <row r="4934" spans="1:3" x14ac:dyDescent="0.35">
      <c r="A4934">
        <v>1462</v>
      </c>
      <c r="B4934" s="2">
        <v>41328</v>
      </c>
      <c r="C4934" s="3">
        <v>60.97</v>
      </c>
    </row>
    <row r="4935" spans="1:3" x14ac:dyDescent="0.35">
      <c r="A4935">
        <v>1463</v>
      </c>
      <c r="B4935" s="2">
        <v>41328</v>
      </c>
      <c r="C4935" s="3">
        <v>17.79</v>
      </c>
    </row>
    <row r="4936" spans="1:3" x14ac:dyDescent="0.35">
      <c r="A4936">
        <v>1464</v>
      </c>
      <c r="B4936" s="2">
        <v>41328</v>
      </c>
      <c r="C4936" s="3">
        <v>22.77</v>
      </c>
    </row>
    <row r="4937" spans="1:3" x14ac:dyDescent="0.35">
      <c r="A4937">
        <v>1465</v>
      </c>
      <c r="B4937" s="2">
        <v>41328</v>
      </c>
      <c r="C4937" s="3">
        <v>40.729999999999997</v>
      </c>
    </row>
    <row r="4938" spans="1:3" x14ac:dyDescent="0.35">
      <c r="A4938">
        <v>1466</v>
      </c>
      <c r="B4938" s="2">
        <v>41328</v>
      </c>
      <c r="C4938" s="3">
        <v>21.78</v>
      </c>
    </row>
    <row r="4939" spans="1:3" x14ac:dyDescent="0.35">
      <c r="A4939">
        <v>1467</v>
      </c>
      <c r="B4939" s="2">
        <v>41328</v>
      </c>
      <c r="C4939" s="3">
        <v>151.68</v>
      </c>
    </row>
    <row r="4940" spans="1:3" x14ac:dyDescent="0.35">
      <c r="A4940">
        <v>1468</v>
      </c>
      <c r="B4940" s="2">
        <v>41328</v>
      </c>
      <c r="C4940" s="3">
        <v>22.77</v>
      </c>
    </row>
    <row r="4941" spans="1:3" x14ac:dyDescent="0.35">
      <c r="A4941">
        <v>1469</v>
      </c>
      <c r="B4941" s="2">
        <v>41328</v>
      </c>
      <c r="C4941" s="3">
        <v>133.33000000000001</v>
      </c>
    </row>
    <row r="4942" spans="1:3" x14ac:dyDescent="0.35">
      <c r="A4942">
        <v>1470</v>
      </c>
      <c r="B4942" s="2">
        <v>41328</v>
      </c>
      <c r="C4942" s="3">
        <v>40.92</v>
      </c>
    </row>
    <row r="4943" spans="1:3" x14ac:dyDescent="0.35">
      <c r="A4943">
        <v>260</v>
      </c>
      <c r="B4943" s="2">
        <v>41327</v>
      </c>
      <c r="C4943" s="3">
        <v>49.77</v>
      </c>
    </row>
    <row r="4944" spans="1:3" x14ac:dyDescent="0.35">
      <c r="A4944">
        <v>302</v>
      </c>
      <c r="B4944" s="2">
        <v>41327</v>
      </c>
      <c r="C4944" s="3">
        <v>23.77</v>
      </c>
    </row>
    <row r="4945" spans="1:3" x14ac:dyDescent="0.35">
      <c r="A4945">
        <v>325</v>
      </c>
      <c r="B4945" s="2">
        <v>41327</v>
      </c>
      <c r="C4945" s="3">
        <v>51.05</v>
      </c>
    </row>
    <row r="4946" spans="1:3" x14ac:dyDescent="0.35">
      <c r="A4946">
        <v>618</v>
      </c>
      <c r="B4946" s="2">
        <v>41327</v>
      </c>
      <c r="C4946" s="3">
        <v>18.78</v>
      </c>
    </row>
    <row r="4947" spans="1:3" x14ac:dyDescent="0.35">
      <c r="A4947">
        <v>696</v>
      </c>
      <c r="B4947" s="2">
        <v>41327</v>
      </c>
      <c r="C4947" s="3">
        <v>35.99</v>
      </c>
    </row>
    <row r="4948" spans="1:3" x14ac:dyDescent="0.35">
      <c r="A4948">
        <v>946</v>
      </c>
      <c r="B4948" s="2">
        <v>41327</v>
      </c>
      <c r="C4948" s="3">
        <v>86.84</v>
      </c>
    </row>
    <row r="4949" spans="1:3" x14ac:dyDescent="0.35">
      <c r="A4949">
        <v>952</v>
      </c>
      <c r="B4949" s="2">
        <v>41327</v>
      </c>
      <c r="C4949" s="3">
        <v>136.69</v>
      </c>
    </row>
    <row r="4950" spans="1:3" x14ac:dyDescent="0.35">
      <c r="A4950">
        <v>969</v>
      </c>
      <c r="B4950" s="2">
        <v>41327</v>
      </c>
      <c r="C4950" s="3">
        <v>52.29</v>
      </c>
    </row>
    <row r="4951" spans="1:3" x14ac:dyDescent="0.35">
      <c r="A4951">
        <v>1017</v>
      </c>
      <c r="B4951" s="2">
        <v>41327</v>
      </c>
      <c r="C4951" s="3">
        <v>21.78</v>
      </c>
    </row>
    <row r="4952" spans="1:3" x14ac:dyDescent="0.35">
      <c r="A4952">
        <v>1081</v>
      </c>
      <c r="B4952" s="2">
        <v>41327</v>
      </c>
      <c r="C4952" s="3">
        <v>116.76</v>
      </c>
    </row>
    <row r="4953" spans="1:3" x14ac:dyDescent="0.35">
      <c r="A4953">
        <v>1125</v>
      </c>
      <c r="B4953" s="2">
        <v>41327</v>
      </c>
      <c r="C4953" s="3">
        <v>41.33</v>
      </c>
    </row>
    <row r="4954" spans="1:3" x14ac:dyDescent="0.35">
      <c r="A4954">
        <v>1166</v>
      </c>
      <c r="B4954" s="2">
        <v>41327</v>
      </c>
      <c r="C4954" s="3">
        <v>49.7</v>
      </c>
    </row>
    <row r="4955" spans="1:3" x14ac:dyDescent="0.35">
      <c r="A4955">
        <v>1193</v>
      </c>
      <c r="B4955" s="2">
        <v>41327</v>
      </c>
      <c r="C4955" s="3">
        <v>35.369999999999997</v>
      </c>
    </row>
    <row r="4956" spans="1:3" x14ac:dyDescent="0.35">
      <c r="A4956">
        <v>1203</v>
      </c>
      <c r="B4956" s="2">
        <v>41327</v>
      </c>
      <c r="C4956" s="3">
        <v>26.96</v>
      </c>
    </row>
    <row r="4957" spans="1:3" x14ac:dyDescent="0.35">
      <c r="A4957">
        <v>1236</v>
      </c>
      <c r="B4957" s="2">
        <v>41327</v>
      </c>
      <c r="C4957" s="3">
        <v>22.77</v>
      </c>
    </row>
    <row r="4958" spans="1:3" x14ac:dyDescent="0.35">
      <c r="A4958">
        <v>1242</v>
      </c>
      <c r="B4958" s="2">
        <v>41327</v>
      </c>
      <c r="C4958" s="3">
        <v>23.97</v>
      </c>
    </row>
    <row r="4959" spans="1:3" x14ac:dyDescent="0.35">
      <c r="A4959">
        <v>1245</v>
      </c>
      <c r="B4959" s="2">
        <v>41327</v>
      </c>
      <c r="C4959" s="3">
        <v>42.98</v>
      </c>
    </row>
    <row r="4960" spans="1:3" x14ac:dyDescent="0.35">
      <c r="A4960">
        <v>1262</v>
      </c>
      <c r="B4960" s="2">
        <v>41327</v>
      </c>
      <c r="C4960" s="3">
        <v>37.659999999999997</v>
      </c>
    </row>
    <row r="4961" spans="1:3" x14ac:dyDescent="0.35">
      <c r="A4961">
        <v>1269</v>
      </c>
      <c r="B4961" s="2">
        <v>41327</v>
      </c>
      <c r="C4961" s="3">
        <v>25.96</v>
      </c>
    </row>
    <row r="4962" spans="1:3" x14ac:dyDescent="0.35">
      <c r="A4962">
        <v>1353</v>
      </c>
      <c r="B4962" s="2">
        <v>41327</v>
      </c>
      <c r="C4962" s="3">
        <v>26.36</v>
      </c>
    </row>
    <row r="4963" spans="1:3" x14ac:dyDescent="0.35">
      <c r="A4963">
        <v>1387</v>
      </c>
      <c r="B4963" s="2">
        <v>41327</v>
      </c>
      <c r="C4963" s="3">
        <v>29.76</v>
      </c>
    </row>
    <row r="4964" spans="1:3" x14ac:dyDescent="0.35">
      <c r="A4964">
        <v>1415</v>
      </c>
      <c r="B4964" s="2">
        <v>41327</v>
      </c>
      <c r="C4964" s="3">
        <v>23.77</v>
      </c>
    </row>
    <row r="4965" spans="1:3" x14ac:dyDescent="0.35">
      <c r="A4965">
        <v>1416</v>
      </c>
      <c r="B4965" s="2">
        <v>41327</v>
      </c>
      <c r="C4965" s="3">
        <v>40.98</v>
      </c>
    </row>
    <row r="4966" spans="1:3" x14ac:dyDescent="0.35">
      <c r="A4966">
        <v>1417</v>
      </c>
      <c r="B4966" s="2">
        <v>41327</v>
      </c>
      <c r="C4966" s="3">
        <v>23.49</v>
      </c>
    </row>
    <row r="4967" spans="1:3" x14ac:dyDescent="0.35">
      <c r="A4967">
        <v>1418</v>
      </c>
      <c r="B4967" s="2">
        <v>41327</v>
      </c>
      <c r="C4967" s="3">
        <v>22.77</v>
      </c>
    </row>
    <row r="4968" spans="1:3" x14ac:dyDescent="0.35">
      <c r="A4968">
        <v>1419</v>
      </c>
      <c r="B4968" s="2">
        <v>41327</v>
      </c>
      <c r="C4968" s="3">
        <v>25.37</v>
      </c>
    </row>
    <row r="4969" spans="1:3" x14ac:dyDescent="0.35">
      <c r="A4969">
        <v>1420</v>
      </c>
      <c r="B4969" s="2">
        <v>41327</v>
      </c>
      <c r="C4969" s="3">
        <v>28.76</v>
      </c>
    </row>
    <row r="4970" spans="1:3" x14ac:dyDescent="0.35">
      <c r="A4970">
        <v>1421</v>
      </c>
      <c r="B4970" s="2">
        <v>41327</v>
      </c>
      <c r="C4970" s="3">
        <v>26.36</v>
      </c>
    </row>
    <row r="4971" spans="1:3" x14ac:dyDescent="0.35">
      <c r="A4971">
        <v>1422</v>
      </c>
      <c r="B4971" s="2">
        <v>41327</v>
      </c>
      <c r="C4971" s="3">
        <v>52.1</v>
      </c>
    </row>
    <row r="4972" spans="1:3" x14ac:dyDescent="0.35">
      <c r="A4972">
        <v>1423</v>
      </c>
      <c r="B4972" s="2">
        <v>41327</v>
      </c>
      <c r="C4972" s="3">
        <v>19.97</v>
      </c>
    </row>
    <row r="4973" spans="1:3" x14ac:dyDescent="0.35">
      <c r="A4973">
        <v>1424</v>
      </c>
      <c r="B4973" s="2">
        <v>41327</v>
      </c>
      <c r="C4973" s="3">
        <v>20.77</v>
      </c>
    </row>
    <row r="4974" spans="1:3" x14ac:dyDescent="0.35">
      <c r="A4974">
        <v>1425</v>
      </c>
      <c r="B4974" s="2">
        <v>41327</v>
      </c>
      <c r="C4974" s="3">
        <v>34.54</v>
      </c>
    </row>
    <row r="4975" spans="1:3" x14ac:dyDescent="0.35">
      <c r="A4975">
        <v>1426</v>
      </c>
      <c r="B4975" s="2">
        <v>41327</v>
      </c>
      <c r="C4975" s="3">
        <v>46.94</v>
      </c>
    </row>
    <row r="4976" spans="1:3" x14ac:dyDescent="0.35">
      <c r="A4976">
        <v>1427</v>
      </c>
      <c r="B4976" s="2">
        <v>41327</v>
      </c>
      <c r="C4976" s="3">
        <v>111.59</v>
      </c>
    </row>
    <row r="4977" spans="1:3" x14ac:dyDescent="0.35">
      <c r="A4977">
        <v>1428</v>
      </c>
      <c r="B4977" s="2">
        <v>41327</v>
      </c>
      <c r="C4977" s="3">
        <v>23.77</v>
      </c>
    </row>
    <row r="4978" spans="1:3" x14ac:dyDescent="0.35">
      <c r="A4978">
        <v>1429</v>
      </c>
      <c r="B4978" s="2">
        <v>41327</v>
      </c>
      <c r="C4978" s="3">
        <v>33.700000000000003</v>
      </c>
    </row>
    <row r="4979" spans="1:3" x14ac:dyDescent="0.35">
      <c r="A4979">
        <v>1430</v>
      </c>
      <c r="B4979" s="2">
        <v>41327</v>
      </c>
      <c r="C4979" s="3">
        <v>29.54</v>
      </c>
    </row>
    <row r="4980" spans="1:3" x14ac:dyDescent="0.35">
      <c r="A4980">
        <v>1431</v>
      </c>
      <c r="B4980" s="2">
        <v>41327</v>
      </c>
      <c r="C4980" s="3">
        <v>30.77</v>
      </c>
    </row>
    <row r="4981" spans="1:3" x14ac:dyDescent="0.35">
      <c r="A4981">
        <v>1432</v>
      </c>
      <c r="B4981" s="2">
        <v>41327</v>
      </c>
      <c r="C4981" s="3">
        <v>24.97</v>
      </c>
    </row>
    <row r="4982" spans="1:3" x14ac:dyDescent="0.35">
      <c r="A4982">
        <v>1433</v>
      </c>
      <c r="B4982" s="2">
        <v>41327</v>
      </c>
      <c r="C4982" s="3">
        <v>60.37</v>
      </c>
    </row>
    <row r="4983" spans="1:3" x14ac:dyDescent="0.35">
      <c r="A4983">
        <v>1434</v>
      </c>
      <c r="B4983" s="2">
        <v>41327</v>
      </c>
      <c r="C4983" s="3">
        <v>28.76</v>
      </c>
    </row>
    <row r="4984" spans="1:3" x14ac:dyDescent="0.35">
      <c r="A4984">
        <v>1435</v>
      </c>
      <c r="B4984" s="2">
        <v>41327</v>
      </c>
      <c r="C4984" s="3">
        <v>58.68</v>
      </c>
    </row>
    <row r="4985" spans="1:3" x14ac:dyDescent="0.35">
      <c r="A4985">
        <v>1436</v>
      </c>
      <c r="B4985" s="2">
        <v>41327</v>
      </c>
      <c r="C4985" s="3">
        <v>90.94</v>
      </c>
    </row>
    <row r="4986" spans="1:3" x14ac:dyDescent="0.35">
      <c r="A4986">
        <v>1437</v>
      </c>
      <c r="B4986" s="2">
        <v>41327</v>
      </c>
      <c r="C4986" s="3">
        <v>40.33</v>
      </c>
    </row>
    <row r="4987" spans="1:3" x14ac:dyDescent="0.35">
      <c r="A4987">
        <v>1438</v>
      </c>
      <c r="B4987" s="2">
        <v>41327</v>
      </c>
      <c r="C4987" s="3">
        <v>52.99</v>
      </c>
    </row>
    <row r="4988" spans="1:3" x14ac:dyDescent="0.35">
      <c r="A4988">
        <v>1439</v>
      </c>
      <c r="B4988" s="2">
        <v>41327</v>
      </c>
      <c r="C4988" s="3">
        <v>64.459999999999994</v>
      </c>
    </row>
    <row r="4989" spans="1:3" x14ac:dyDescent="0.35">
      <c r="A4989">
        <v>1440</v>
      </c>
      <c r="B4989" s="2">
        <v>41327</v>
      </c>
      <c r="C4989" s="3">
        <v>49.34</v>
      </c>
    </row>
    <row r="4990" spans="1:3" x14ac:dyDescent="0.35">
      <c r="A4990">
        <v>1441</v>
      </c>
      <c r="B4990" s="2">
        <v>41327</v>
      </c>
      <c r="C4990" s="3">
        <v>24.99</v>
      </c>
    </row>
    <row r="4991" spans="1:3" x14ac:dyDescent="0.35">
      <c r="A4991">
        <v>1442</v>
      </c>
      <c r="B4991" s="2">
        <v>41327</v>
      </c>
      <c r="C4991" s="3">
        <v>58.08</v>
      </c>
    </row>
    <row r="4992" spans="1:3" x14ac:dyDescent="0.35">
      <c r="A4992">
        <v>1443</v>
      </c>
      <c r="B4992" s="2">
        <v>41327</v>
      </c>
      <c r="C4992" s="3">
        <v>44.14</v>
      </c>
    </row>
    <row r="4993" spans="1:3" x14ac:dyDescent="0.35">
      <c r="A4993">
        <v>1444</v>
      </c>
      <c r="B4993" s="2">
        <v>41327</v>
      </c>
      <c r="C4993" s="3">
        <v>49.31</v>
      </c>
    </row>
    <row r="4994" spans="1:3" x14ac:dyDescent="0.35">
      <c r="A4994">
        <v>1445</v>
      </c>
      <c r="B4994" s="2">
        <v>41327</v>
      </c>
      <c r="C4994" s="3">
        <v>23.77</v>
      </c>
    </row>
    <row r="4995" spans="1:3" x14ac:dyDescent="0.35">
      <c r="A4995">
        <v>1446</v>
      </c>
      <c r="B4995" s="2">
        <v>41327</v>
      </c>
      <c r="C4995" s="3">
        <v>53.9</v>
      </c>
    </row>
    <row r="4996" spans="1:3" x14ac:dyDescent="0.35">
      <c r="A4996">
        <v>144</v>
      </c>
      <c r="B4996" s="2">
        <v>41326</v>
      </c>
      <c r="C4996" s="3">
        <v>28.9</v>
      </c>
    </row>
    <row r="4997" spans="1:3" x14ac:dyDescent="0.35">
      <c r="A4997">
        <v>156</v>
      </c>
      <c r="B4997" s="2">
        <v>41326</v>
      </c>
      <c r="C4997" s="3">
        <v>45.32</v>
      </c>
    </row>
    <row r="4998" spans="1:3" x14ac:dyDescent="0.35">
      <c r="A4998">
        <v>268</v>
      </c>
      <c r="B4998" s="2">
        <v>41326</v>
      </c>
      <c r="C4998" s="3">
        <v>101.83</v>
      </c>
    </row>
    <row r="4999" spans="1:3" x14ac:dyDescent="0.35">
      <c r="A4999">
        <v>363</v>
      </c>
      <c r="B4999" s="2">
        <v>41326</v>
      </c>
      <c r="C4999" s="3">
        <v>20.77</v>
      </c>
    </row>
    <row r="5000" spans="1:3" x14ac:dyDescent="0.35">
      <c r="A5000">
        <v>397</v>
      </c>
      <c r="B5000" s="2">
        <v>41326</v>
      </c>
      <c r="C5000" s="3">
        <v>27.96</v>
      </c>
    </row>
    <row r="5001" spans="1:3" x14ac:dyDescent="0.35">
      <c r="A5001">
        <v>543</v>
      </c>
      <c r="B5001" s="2">
        <v>41326</v>
      </c>
      <c r="C5001" s="3">
        <v>158.4</v>
      </c>
    </row>
    <row r="5002" spans="1:3" x14ac:dyDescent="0.35">
      <c r="A5002">
        <v>1230</v>
      </c>
      <c r="B5002" s="2">
        <v>41326</v>
      </c>
      <c r="C5002" s="3">
        <v>22.97</v>
      </c>
    </row>
    <row r="5003" spans="1:3" x14ac:dyDescent="0.35">
      <c r="A5003">
        <v>1286</v>
      </c>
      <c r="B5003" s="2">
        <v>41326</v>
      </c>
      <c r="C5003" s="3">
        <v>22.77</v>
      </c>
    </row>
    <row r="5004" spans="1:3" x14ac:dyDescent="0.35">
      <c r="A5004">
        <v>1390</v>
      </c>
      <c r="B5004" s="2">
        <v>41326</v>
      </c>
      <c r="C5004" s="3">
        <v>83.5</v>
      </c>
    </row>
    <row r="5005" spans="1:3" x14ac:dyDescent="0.35">
      <c r="A5005">
        <v>1391</v>
      </c>
      <c r="B5005" s="2">
        <v>41326</v>
      </c>
      <c r="C5005" s="3">
        <v>32.56</v>
      </c>
    </row>
    <row r="5006" spans="1:3" x14ac:dyDescent="0.35">
      <c r="A5006">
        <v>1392</v>
      </c>
      <c r="B5006" s="2">
        <v>41326</v>
      </c>
      <c r="C5006" s="3">
        <v>34.54</v>
      </c>
    </row>
    <row r="5007" spans="1:3" x14ac:dyDescent="0.35">
      <c r="A5007">
        <v>1393</v>
      </c>
      <c r="B5007" s="2">
        <v>41326</v>
      </c>
      <c r="C5007" s="3">
        <v>35.369999999999997</v>
      </c>
    </row>
    <row r="5008" spans="1:3" x14ac:dyDescent="0.35">
      <c r="A5008">
        <v>1394</v>
      </c>
      <c r="B5008" s="2">
        <v>41326</v>
      </c>
      <c r="C5008" s="3">
        <v>23.49</v>
      </c>
    </row>
    <row r="5009" spans="1:3" x14ac:dyDescent="0.35">
      <c r="A5009">
        <v>1395</v>
      </c>
      <c r="B5009" s="2">
        <v>41326</v>
      </c>
      <c r="C5009" s="3">
        <v>46.31</v>
      </c>
    </row>
    <row r="5010" spans="1:3" x14ac:dyDescent="0.35">
      <c r="A5010">
        <v>1396</v>
      </c>
      <c r="B5010" s="2">
        <v>41326</v>
      </c>
      <c r="C5010" s="3">
        <v>78.7</v>
      </c>
    </row>
    <row r="5011" spans="1:3" x14ac:dyDescent="0.35">
      <c r="A5011">
        <v>1397</v>
      </c>
      <c r="B5011" s="2">
        <v>41326</v>
      </c>
      <c r="C5011" s="3">
        <v>39.340000000000003</v>
      </c>
    </row>
    <row r="5012" spans="1:3" x14ac:dyDescent="0.35">
      <c r="A5012">
        <v>1398</v>
      </c>
      <c r="B5012" s="2">
        <v>41326</v>
      </c>
      <c r="C5012" s="3">
        <v>48.51</v>
      </c>
    </row>
    <row r="5013" spans="1:3" x14ac:dyDescent="0.35">
      <c r="A5013">
        <v>1399</v>
      </c>
      <c r="B5013" s="2">
        <v>41326</v>
      </c>
      <c r="C5013" s="3">
        <v>22.77</v>
      </c>
    </row>
    <row r="5014" spans="1:3" x14ac:dyDescent="0.35">
      <c r="A5014">
        <v>1400</v>
      </c>
      <c r="B5014" s="2">
        <v>41326</v>
      </c>
      <c r="C5014" s="3">
        <v>38.94</v>
      </c>
    </row>
    <row r="5015" spans="1:3" x14ac:dyDescent="0.35">
      <c r="A5015">
        <v>1401</v>
      </c>
      <c r="B5015" s="2">
        <v>41326</v>
      </c>
      <c r="C5015" s="3">
        <v>26.96</v>
      </c>
    </row>
    <row r="5016" spans="1:3" x14ac:dyDescent="0.35">
      <c r="A5016">
        <v>1402</v>
      </c>
      <c r="B5016" s="2">
        <v>41326</v>
      </c>
      <c r="C5016" s="3">
        <v>32.74</v>
      </c>
    </row>
    <row r="5017" spans="1:3" x14ac:dyDescent="0.35">
      <c r="A5017">
        <v>1403</v>
      </c>
      <c r="B5017" s="2">
        <v>41326</v>
      </c>
      <c r="C5017" s="3">
        <v>25.99</v>
      </c>
    </row>
    <row r="5018" spans="1:3" x14ac:dyDescent="0.35">
      <c r="A5018">
        <v>1404</v>
      </c>
      <c r="B5018" s="2">
        <v>41326</v>
      </c>
      <c r="C5018" s="3">
        <v>23.49</v>
      </c>
    </row>
    <row r="5019" spans="1:3" x14ac:dyDescent="0.35">
      <c r="A5019">
        <v>1405</v>
      </c>
      <c r="B5019" s="2">
        <v>41326</v>
      </c>
      <c r="C5019" s="3">
        <v>25.79</v>
      </c>
    </row>
    <row r="5020" spans="1:3" x14ac:dyDescent="0.35">
      <c r="A5020">
        <v>1406</v>
      </c>
      <c r="B5020" s="2">
        <v>41326</v>
      </c>
      <c r="C5020" s="3">
        <v>46.99</v>
      </c>
    </row>
    <row r="5021" spans="1:3" x14ac:dyDescent="0.35">
      <c r="A5021">
        <v>1407</v>
      </c>
      <c r="B5021" s="2">
        <v>41326</v>
      </c>
      <c r="C5021" s="3">
        <v>24.97</v>
      </c>
    </row>
    <row r="5022" spans="1:3" x14ac:dyDescent="0.35">
      <c r="A5022">
        <v>1408</v>
      </c>
      <c r="B5022" s="2">
        <v>41326</v>
      </c>
      <c r="C5022" s="3">
        <v>20.97</v>
      </c>
    </row>
    <row r="5023" spans="1:3" x14ac:dyDescent="0.35">
      <c r="A5023">
        <v>1409</v>
      </c>
      <c r="B5023" s="2">
        <v>41326</v>
      </c>
      <c r="C5023" s="3">
        <v>25.99</v>
      </c>
    </row>
    <row r="5024" spans="1:3" x14ac:dyDescent="0.35">
      <c r="A5024">
        <v>1410</v>
      </c>
      <c r="B5024" s="2">
        <v>41326</v>
      </c>
      <c r="C5024" s="3">
        <v>22.77</v>
      </c>
    </row>
    <row r="5025" spans="1:3" x14ac:dyDescent="0.35">
      <c r="A5025">
        <v>1411</v>
      </c>
      <c r="B5025" s="2">
        <v>41326</v>
      </c>
      <c r="C5025" s="3">
        <v>31.78</v>
      </c>
    </row>
    <row r="5026" spans="1:3" x14ac:dyDescent="0.35">
      <c r="A5026">
        <v>1412</v>
      </c>
      <c r="B5026" s="2">
        <v>41326</v>
      </c>
      <c r="C5026" s="3">
        <v>20.98</v>
      </c>
    </row>
    <row r="5027" spans="1:3" x14ac:dyDescent="0.35">
      <c r="A5027">
        <v>1413</v>
      </c>
      <c r="B5027" s="2">
        <v>41326</v>
      </c>
      <c r="C5027" s="3">
        <v>25.79</v>
      </c>
    </row>
    <row r="5028" spans="1:3" x14ac:dyDescent="0.35">
      <c r="A5028">
        <v>1414</v>
      </c>
      <c r="B5028" s="2">
        <v>41326</v>
      </c>
      <c r="C5028" s="3">
        <v>190.71</v>
      </c>
    </row>
    <row r="5029" spans="1:3" x14ac:dyDescent="0.35">
      <c r="A5029">
        <v>189</v>
      </c>
      <c r="B5029" s="2">
        <v>41325</v>
      </c>
      <c r="C5029" s="3">
        <v>55.49</v>
      </c>
    </row>
    <row r="5030" spans="1:3" x14ac:dyDescent="0.35">
      <c r="A5030">
        <v>493</v>
      </c>
      <c r="B5030" s="2">
        <v>41325</v>
      </c>
      <c r="C5030" s="3">
        <v>37.130000000000003</v>
      </c>
    </row>
    <row r="5031" spans="1:3" x14ac:dyDescent="0.35">
      <c r="A5031">
        <v>500</v>
      </c>
      <c r="B5031" s="2">
        <v>41325</v>
      </c>
      <c r="C5031" s="3">
        <v>36.93</v>
      </c>
    </row>
    <row r="5032" spans="1:3" x14ac:dyDescent="0.35">
      <c r="A5032">
        <v>517</v>
      </c>
      <c r="B5032" s="2">
        <v>41325</v>
      </c>
      <c r="C5032" s="3">
        <v>22.77</v>
      </c>
    </row>
    <row r="5033" spans="1:3" x14ac:dyDescent="0.35">
      <c r="A5033">
        <v>558</v>
      </c>
      <c r="B5033" s="2">
        <v>41325</v>
      </c>
      <c r="C5033" s="3">
        <v>15.77</v>
      </c>
    </row>
    <row r="5034" spans="1:3" x14ac:dyDescent="0.35">
      <c r="A5034">
        <v>572</v>
      </c>
      <c r="B5034" s="2">
        <v>41325</v>
      </c>
      <c r="C5034" s="3">
        <v>77.540000000000006</v>
      </c>
    </row>
    <row r="5035" spans="1:3" x14ac:dyDescent="0.35">
      <c r="A5035">
        <v>699</v>
      </c>
      <c r="B5035" s="2">
        <v>41325</v>
      </c>
      <c r="C5035" s="3">
        <v>25.37</v>
      </c>
    </row>
    <row r="5036" spans="1:3" x14ac:dyDescent="0.35">
      <c r="A5036">
        <v>715</v>
      </c>
      <c r="B5036" s="2">
        <v>41325</v>
      </c>
      <c r="C5036" s="3">
        <v>61.27</v>
      </c>
    </row>
    <row r="5037" spans="1:3" x14ac:dyDescent="0.35">
      <c r="A5037">
        <v>904</v>
      </c>
      <c r="B5037" s="2">
        <v>41325</v>
      </c>
      <c r="C5037" s="3">
        <v>46.51</v>
      </c>
    </row>
    <row r="5038" spans="1:3" x14ac:dyDescent="0.35">
      <c r="A5038">
        <v>1017</v>
      </c>
      <c r="B5038" s="2">
        <v>41325</v>
      </c>
      <c r="C5038" s="3">
        <v>20.98</v>
      </c>
    </row>
    <row r="5039" spans="1:3" x14ac:dyDescent="0.35">
      <c r="A5039">
        <v>1120</v>
      </c>
      <c r="B5039" s="2">
        <v>41325</v>
      </c>
      <c r="C5039" s="3">
        <v>62.87</v>
      </c>
    </row>
    <row r="5040" spans="1:3" x14ac:dyDescent="0.35">
      <c r="A5040">
        <v>1190</v>
      </c>
      <c r="B5040" s="2">
        <v>41325</v>
      </c>
      <c r="C5040" s="3">
        <v>32.74</v>
      </c>
    </row>
    <row r="5041" spans="1:3" x14ac:dyDescent="0.35">
      <c r="A5041">
        <v>1341</v>
      </c>
      <c r="B5041" s="2">
        <v>41325</v>
      </c>
      <c r="C5041" s="3">
        <v>23.77</v>
      </c>
    </row>
    <row r="5042" spans="1:3" x14ac:dyDescent="0.35">
      <c r="A5042">
        <v>1365</v>
      </c>
      <c r="B5042" s="2">
        <v>41325</v>
      </c>
      <c r="C5042" s="3">
        <v>229.49</v>
      </c>
    </row>
    <row r="5043" spans="1:3" x14ac:dyDescent="0.35">
      <c r="A5043">
        <v>1366</v>
      </c>
      <c r="B5043" s="2">
        <v>41325</v>
      </c>
      <c r="C5043" s="3">
        <v>39.93</v>
      </c>
    </row>
    <row r="5044" spans="1:3" x14ac:dyDescent="0.35">
      <c r="A5044">
        <v>1367</v>
      </c>
      <c r="B5044" s="2">
        <v>41325</v>
      </c>
      <c r="C5044" s="3">
        <v>24.97</v>
      </c>
    </row>
    <row r="5045" spans="1:3" x14ac:dyDescent="0.35">
      <c r="A5045">
        <v>1368</v>
      </c>
      <c r="B5045" s="2">
        <v>41325</v>
      </c>
      <c r="C5045" s="3">
        <v>23.49</v>
      </c>
    </row>
    <row r="5046" spans="1:3" x14ac:dyDescent="0.35">
      <c r="A5046">
        <v>1369</v>
      </c>
      <c r="B5046" s="2">
        <v>41325</v>
      </c>
      <c r="C5046" s="3">
        <v>26.96</v>
      </c>
    </row>
    <row r="5047" spans="1:3" x14ac:dyDescent="0.35">
      <c r="A5047">
        <v>1370</v>
      </c>
      <c r="B5047" s="2">
        <v>41325</v>
      </c>
      <c r="C5047" s="3">
        <v>20.97</v>
      </c>
    </row>
    <row r="5048" spans="1:3" x14ac:dyDescent="0.35">
      <c r="A5048">
        <v>1371</v>
      </c>
      <c r="B5048" s="2">
        <v>41325</v>
      </c>
      <c r="C5048" s="3">
        <v>27.7</v>
      </c>
    </row>
    <row r="5049" spans="1:3" x14ac:dyDescent="0.35">
      <c r="A5049">
        <v>1372</v>
      </c>
      <c r="B5049" s="2">
        <v>41325</v>
      </c>
      <c r="C5049" s="3">
        <v>53.31</v>
      </c>
    </row>
    <row r="5050" spans="1:3" x14ac:dyDescent="0.35">
      <c r="A5050">
        <v>1373</v>
      </c>
      <c r="B5050" s="2">
        <v>41325</v>
      </c>
      <c r="C5050" s="3">
        <v>26.36</v>
      </c>
    </row>
    <row r="5051" spans="1:3" x14ac:dyDescent="0.35">
      <c r="A5051">
        <v>1374</v>
      </c>
      <c r="B5051" s="2">
        <v>41325</v>
      </c>
      <c r="C5051" s="3">
        <v>38.71</v>
      </c>
    </row>
    <row r="5052" spans="1:3" x14ac:dyDescent="0.35">
      <c r="A5052">
        <v>1375</v>
      </c>
      <c r="B5052" s="2">
        <v>41325</v>
      </c>
      <c r="C5052" s="3">
        <v>39.340000000000003</v>
      </c>
    </row>
    <row r="5053" spans="1:3" x14ac:dyDescent="0.35">
      <c r="A5053">
        <v>1376</v>
      </c>
      <c r="B5053" s="2">
        <v>41325</v>
      </c>
      <c r="C5053" s="3">
        <v>24.97</v>
      </c>
    </row>
    <row r="5054" spans="1:3" x14ac:dyDescent="0.35">
      <c r="A5054">
        <v>1377</v>
      </c>
      <c r="B5054" s="2">
        <v>41325</v>
      </c>
      <c r="C5054" s="3">
        <v>38.99</v>
      </c>
    </row>
    <row r="5055" spans="1:3" x14ac:dyDescent="0.35">
      <c r="A5055">
        <v>1378</v>
      </c>
      <c r="B5055" s="2">
        <v>41325</v>
      </c>
      <c r="C5055" s="3">
        <v>25.9</v>
      </c>
    </row>
    <row r="5056" spans="1:3" x14ac:dyDescent="0.35">
      <c r="A5056">
        <v>1379</v>
      </c>
      <c r="B5056" s="2">
        <v>41325</v>
      </c>
      <c r="C5056" s="3">
        <v>44.8</v>
      </c>
    </row>
    <row r="5057" spans="1:3" x14ac:dyDescent="0.35">
      <c r="A5057">
        <v>1380</v>
      </c>
      <c r="B5057" s="2">
        <v>41325</v>
      </c>
      <c r="C5057" s="3">
        <v>92.96</v>
      </c>
    </row>
    <row r="5058" spans="1:3" x14ac:dyDescent="0.35">
      <c r="A5058">
        <v>1381</v>
      </c>
      <c r="B5058" s="2">
        <v>41325</v>
      </c>
      <c r="C5058" s="3">
        <v>26.9</v>
      </c>
    </row>
    <row r="5059" spans="1:3" x14ac:dyDescent="0.35">
      <c r="A5059">
        <v>1382</v>
      </c>
      <c r="B5059" s="2">
        <v>41325</v>
      </c>
      <c r="C5059" s="3">
        <v>23.99</v>
      </c>
    </row>
    <row r="5060" spans="1:3" x14ac:dyDescent="0.35">
      <c r="A5060">
        <v>1383</v>
      </c>
      <c r="B5060" s="2">
        <v>41325</v>
      </c>
      <c r="C5060" s="3">
        <v>21.99</v>
      </c>
    </row>
    <row r="5061" spans="1:3" x14ac:dyDescent="0.35">
      <c r="A5061">
        <v>1384</v>
      </c>
      <c r="B5061" s="2">
        <v>41325</v>
      </c>
      <c r="C5061" s="3">
        <v>69.28</v>
      </c>
    </row>
    <row r="5062" spans="1:3" x14ac:dyDescent="0.35">
      <c r="A5062">
        <v>1385</v>
      </c>
      <c r="B5062" s="2">
        <v>41325</v>
      </c>
      <c r="C5062" s="3">
        <v>22.77</v>
      </c>
    </row>
    <row r="5063" spans="1:3" x14ac:dyDescent="0.35">
      <c r="A5063">
        <v>1386</v>
      </c>
      <c r="B5063" s="2">
        <v>41325</v>
      </c>
      <c r="C5063" s="3">
        <v>26.76</v>
      </c>
    </row>
    <row r="5064" spans="1:3" x14ac:dyDescent="0.35">
      <c r="A5064">
        <v>1387</v>
      </c>
      <c r="B5064" s="2">
        <v>41325</v>
      </c>
      <c r="C5064" s="3">
        <v>118.13</v>
      </c>
    </row>
    <row r="5065" spans="1:3" x14ac:dyDescent="0.35">
      <c r="A5065">
        <v>1388</v>
      </c>
      <c r="B5065" s="2">
        <v>41325</v>
      </c>
      <c r="C5065" s="3">
        <v>32.56</v>
      </c>
    </row>
    <row r="5066" spans="1:3" x14ac:dyDescent="0.35">
      <c r="A5066">
        <v>1389</v>
      </c>
      <c r="B5066" s="2">
        <v>41325</v>
      </c>
      <c r="C5066" s="3">
        <v>27.99</v>
      </c>
    </row>
    <row r="5067" spans="1:3" x14ac:dyDescent="0.35">
      <c r="A5067">
        <v>427</v>
      </c>
      <c r="B5067" s="2">
        <v>41324</v>
      </c>
      <c r="C5067" s="3">
        <v>40.33</v>
      </c>
    </row>
    <row r="5068" spans="1:3" x14ac:dyDescent="0.35">
      <c r="A5068">
        <v>777</v>
      </c>
      <c r="B5068" s="2">
        <v>41324</v>
      </c>
      <c r="C5068" s="3">
        <v>17.79</v>
      </c>
    </row>
    <row r="5069" spans="1:3" x14ac:dyDescent="0.35">
      <c r="A5069">
        <v>841</v>
      </c>
      <c r="B5069" s="2">
        <v>41324</v>
      </c>
      <c r="C5069" s="3">
        <v>34.54</v>
      </c>
    </row>
    <row r="5070" spans="1:3" x14ac:dyDescent="0.35">
      <c r="A5070">
        <v>999</v>
      </c>
      <c r="B5070" s="2">
        <v>41324</v>
      </c>
      <c r="C5070" s="3">
        <v>21.78</v>
      </c>
    </row>
    <row r="5071" spans="1:3" x14ac:dyDescent="0.35">
      <c r="A5071">
        <v>1166</v>
      </c>
      <c r="B5071" s="2">
        <v>41324</v>
      </c>
      <c r="C5071" s="3">
        <v>38.93</v>
      </c>
    </row>
    <row r="5072" spans="1:3" x14ac:dyDescent="0.35">
      <c r="A5072">
        <v>1276</v>
      </c>
      <c r="B5072" s="2">
        <v>41324</v>
      </c>
      <c r="C5072" s="3">
        <v>72.67</v>
      </c>
    </row>
    <row r="5073" spans="1:3" x14ac:dyDescent="0.35">
      <c r="A5073">
        <v>1335</v>
      </c>
      <c r="B5073" s="2">
        <v>41324</v>
      </c>
      <c r="C5073" s="3">
        <v>61.94</v>
      </c>
    </row>
    <row r="5074" spans="1:3" x14ac:dyDescent="0.35">
      <c r="A5074">
        <v>1336</v>
      </c>
      <c r="B5074" s="2">
        <v>41324</v>
      </c>
      <c r="C5074" s="3">
        <v>52.23</v>
      </c>
    </row>
    <row r="5075" spans="1:3" x14ac:dyDescent="0.35">
      <c r="A5075">
        <v>1337</v>
      </c>
      <c r="B5075" s="2">
        <v>41324</v>
      </c>
      <c r="C5075" s="3">
        <v>26.36</v>
      </c>
    </row>
    <row r="5076" spans="1:3" x14ac:dyDescent="0.35">
      <c r="A5076">
        <v>1338</v>
      </c>
      <c r="B5076" s="2">
        <v>41324</v>
      </c>
      <c r="C5076" s="3">
        <v>30.99</v>
      </c>
    </row>
    <row r="5077" spans="1:3" x14ac:dyDescent="0.35">
      <c r="A5077">
        <v>1339</v>
      </c>
      <c r="B5077" s="2">
        <v>41324</v>
      </c>
      <c r="C5077" s="3">
        <v>40.58</v>
      </c>
    </row>
    <row r="5078" spans="1:3" x14ac:dyDescent="0.35">
      <c r="A5078">
        <v>1340</v>
      </c>
      <c r="B5078" s="2">
        <v>41324</v>
      </c>
      <c r="C5078" s="3">
        <v>22.77</v>
      </c>
    </row>
    <row r="5079" spans="1:3" x14ac:dyDescent="0.35">
      <c r="A5079">
        <v>1341</v>
      </c>
      <c r="B5079" s="2">
        <v>41324</v>
      </c>
      <c r="C5079" s="3">
        <v>24.97</v>
      </c>
    </row>
    <row r="5080" spans="1:3" x14ac:dyDescent="0.35">
      <c r="A5080">
        <v>1342</v>
      </c>
      <c r="B5080" s="2">
        <v>41324</v>
      </c>
      <c r="C5080" s="3">
        <v>22.77</v>
      </c>
    </row>
    <row r="5081" spans="1:3" x14ac:dyDescent="0.35">
      <c r="A5081">
        <v>1343</v>
      </c>
      <c r="B5081" s="2">
        <v>41324</v>
      </c>
      <c r="C5081" s="3">
        <v>30.99</v>
      </c>
    </row>
    <row r="5082" spans="1:3" x14ac:dyDescent="0.35">
      <c r="A5082">
        <v>1344</v>
      </c>
      <c r="B5082" s="2">
        <v>41324</v>
      </c>
      <c r="C5082" s="3">
        <v>40.729999999999997</v>
      </c>
    </row>
    <row r="5083" spans="1:3" x14ac:dyDescent="0.35">
      <c r="A5083">
        <v>1345</v>
      </c>
      <c r="B5083" s="2">
        <v>41324</v>
      </c>
      <c r="C5083" s="3">
        <v>37.14</v>
      </c>
    </row>
    <row r="5084" spans="1:3" x14ac:dyDescent="0.35">
      <c r="A5084">
        <v>1346</v>
      </c>
      <c r="B5084" s="2">
        <v>41324</v>
      </c>
      <c r="C5084" s="3">
        <v>23.79</v>
      </c>
    </row>
    <row r="5085" spans="1:3" x14ac:dyDescent="0.35">
      <c r="A5085">
        <v>1347</v>
      </c>
      <c r="B5085" s="2">
        <v>41324</v>
      </c>
      <c r="C5085" s="3">
        <v>24.97</v>
      </c>
    </row>
    <row r="5086" spans="1:3" x14ac:dyDescent="0.35">
      <c r="A5086">
        <v>1348</v>
      </c>
      <c r="B5086" s="2">
        <v>41324</v>
      </c>
      <c r="C5086" s="3">
        <v>44.72</v>
      </c>
    </row>
    <row r="5087" spans="1:3" x14ac:dyDescent="0.35">
      <c r="A5087">
        <v>1349</v>
      </c>
      <c r="B5087" s="2">
        <v>41324</v>
      </c>
      <c r="C5087" s="3">
        <v>25.79</v>
      </c>
    </row>
    <row r="5088" spans="1:3" x14ac:dyDescent="0.35">
      <c r="A5088">
        <v>1350</v>
      </c>
      <c r="B5088" s="2">
        <v>41324</v>
      </c>
      <c r="C5088" s="3">
        <v>31.97</v>
      </c>
    </row>
    <row r="5089" spans="1:3" x14ac:dyDescent="0.35">
      <c r="A5089">
        <v>1351</v>
      </c>
      <c r="B5089" s="2">
        <v>41324</v>
      </c>
      <c r="C5089" s="3">
        <v>40.479999999999997</v>
      </c>
    </row>
    <row r="5090" spans="1:3" x14ac:dyDescent="0.35">
      <c r="A5090">
        <v>1352</v>
      </c>
      <c r="B5090" s="2">
        <v>41324</v>
      </c>
      <c r="C5090" s="3">
        <v>61.28</v>
      </c>
    </row>
    <row r="5091" spans="1:3" x14ac:dyDescent="0.35">
      <c r="A5091">
        <v>1353</v>
      </c>
      <c r="B5091" s="2">
        <v>41324</v>
      </c>
      <c r="C5091" s="3">
        <v>42.99</v>
      </c>
    </row>
    <row r="5092" spans="1:3" x14ac:dyDescent="0.35">
      <c r="A5092">
        <v>1354</v>
      </c>
      <c r="B5092" s="2">
        <v>41324</v>
      </c>
      <c r="C5092" s="3">
        <v>24.97</v>
      </c>
    </row>
    <row r="5093" spans="1:3" x14ac:dyDescent="0.35">
      <c r="A5093">
        <v>1355</v>
      </c>
      <c r="B5093" s="2">
        <v>41324</v>
      </c>
      <c r="C5093" s="3">
        <v>22.77</v>
      </c>
    </row>
    <row r="5094" spans="1:3" x14ac:dyDescent="0.35">
      <c r="A5094">
        <v>1356</v>
      </c>
      <c r="B5094" s="2">
        <v>41324</v>
      </c>
      <c r="C5094" s="3">
        <v>44.51</v>
      </c>
    </row>
    <row r="5095" spans="1:3" x14ac:dyDescent="0.35">
      <c r="A5095">
        <v>1357</v>
      </c>
      <c r="B5095" s="2">
        <v>41324</v>
      </c>
      <c r="C5095" s="3">
        <v>26.36</v>
      </c>
    </row>
    <row r="5096" spans="1:3" x14ac:dyDescent="0.35">
      <c r="A5096">
        <v>1358</v>
      </c>
      <c r="B5096" s="2">
        <v>41324</v>
      </c>
      <c r="C5096" s="3">
        <v>37</v>
      </c>
    </row>
    <row r="5097" spans="1:3" x14ac:dyDescent="0.35">
      <c r="A5097">
        <v>1359</v>
      </c>
      <c r="B5097" s="2">
        <v>41324</v>
      </c>
      <c r="C5097" s="3">
        <v>38.729999999999997</v>
      </c>
    </row>
    <row r="5098" spans="1:3" x14ac:dyDescent="0.35">
      <c r="A5098">
        <v>1360</v>
      </c>
      <c r="B5098" s="2">
        <v>41324</v>
      </c>
      <c r="C5098" s="3">
        <v>25.79</v>
      </c>
    </row>
    <row r="5099" spans="1:3" x14ac:dyDescent="0.35">
      <c r="A5099">
        <v>1361</v>
      </c>
      <c r="B5099" s="2">
        <v>41324</v>
      </c>
      <c r="C5099" s="3">
        <v>22.77</v>
      </c>
    </row>
    <row r="5100" spans="1:3" x14ac:dyDescent="0.35">
      <c r="A5100">
        <v>1362</v>
      </c>
      <c r="B5100" s="2">
        <v>41324</v>
      </c>
      <c r="C5100" s="3">
        <v>48.97</v>
      </c>
    </row>
    <row r="5101" spans="1:3" x14ac:dyDescent="0.35">
      <c r="A5101">
        <v>1363</v>
      </c>
      <c r="B5101" s="2">
        <v>41324</v>
      </c>
      <c r="C5101" s="3">
        <v>25.37</v>
      </c>
    </row>
    <row r="5102" spans="1:3" x14ac:dyDescent="0.35">
      <c r="A5102">
        <v>1364</v>
      </c>
      <c r="B5102" s="2">
        <v>41324</v>
      </c>
      <c r="C5102" s="3">
        <v>25.37</v>
      </c>
    </row>
    <row r="5103" spans="1:3" x14ac:dyDescent="0.35">
      <c r="A5103">
        <v>106</v>
      </c>
      <c r="B5103" s="2">
        <v>41323</v>
      </c>
      <c r="C5103" s="3">
        <v>63.3</v>
      </c>
    </row>
    <row r="5104" spans="1:3" x14ac:dyDescent="0.35">
      <c r="A5104">
        <v>395</v>
      </c>
      <c r="B5104" s="2">
        <v>41323</v>
      </c>
      <c r="C5104" s="3">
        <v>34.54</v>
      </c>
    </row>
    <row r="5105" spans="1:3" x14ac:dyDescent="0.35">
      <c r="A5105">
        <v>423</v>
      </c>
      <c r="B5105" s="2">
        <v>41323</v>
      </c>
      <c r="C5105" s="3">
        <v>22.77</v>
      </c>
    </row>
    <row r="5106" spans="1:3" x14ac:dyDescent="0.35">
      <c r="A5106">
        <v>668</v>
      </c>
      <c r="B5106" s="2">
        <v>41323</v>
      </c>
      <c r="C5106" s="3">
        <v>38.130000000000003</v>
      </c>
    </row>
    <row r="5107" spans="1:3" x14ac:dyDescent="0.35">
      <c r="A5107">
        <v>908</v>
      </c>
      <c r="B5107" s="2">
        <v>41323</v>
      </c>
      <c r="C5107" s="3">
        <v>39.74</v>
      </c>
    </row>
    <row r="5108" spans="1:3" x14ac:dyDescent="0.35">
      <c r="A5108">
        <v>1008</v>
      </c>
      <c r="B5108" s="2">
        <v>41323</v>
      </c>
      <c r="C5108" s="3">
        <v>31.99</v>
      </c>
    </row>
    <row r="5109" spans="1:3" x14ac:dyDescent="0.35">
      <c r="A5109">
        <v>1099</v>
      </c>
      <c r="B5109" s="2">
        <v>41323</v>
      </c>
      <c r="C5109" s="3">
        <v>24.58</v>
      </c>
    </row>
    <row r="5110" spans="1:3" x14ac:dyDescent="0.35">
      <c r="A5110">
        <v>1166</v>
      </c>
      <c r="B5110" s="2">
        <v>41323</v>
      </c>
      <c r="C5110" s="3">
        <v>38.130000000000003</v>
      </c>
    </row>
    <row r="5111" spans="1:3" x14ac:dyDescent="0.35">
      <c r="A5111">
        <v>1168</v>
      </c>
      <c r="B5111" s="2">
        <v>41323</v>
      </c>
      <c r="C5111" s="3">
        <v>20.97</v>
      </c>
    </row>
    <row r="5112" spans="1:3" x14ac:dyDescent="0.35">
      <c r="A5112">
        <v>1198</v>
      </c>
      <c r="B5112" s="2">
        <v>41323</v>
      </c>
      <c r="C5112" s="3">
        <v>35.74</v>
      </c>
    </row>
    <row r="5113" spans="1:3" x14ac:dyDescent="0.35">
      <c r="A5113">
        <v>1266</v>
      </c>
      <c r="B5113" s="2">
        <v>41323</v>
      </c>
      <c r="C5113" s="3">
        <v>17.79</v>
      </c>
    </row>
    <row r="5114" spans="1:3" x14ac:dyDescent="0.35">
      <c r="A5114">
        <v>1301</v>
      </c>
      <c r="B5114" s="2">
        <v>41323</v>
      </c>
      <c r="C5114" s="3">
        <v>28.3</v>
      </c>
    </row>
    <row r="5115" spans="1:3" x14ac:dyDescent="0.35">
      <c r="A5115">
        <v>1302</v>
      </c>
      <c r="B5115" s="2">
        <v>41323</v>
      </c>
      <c r="C5115" s="3">
        <v>504.91</v>
      </c>
    </row>
    <row r="5116" spans="1:3" x14ac:dyDescent="0.35">
      <c r="A5116">
        <v>1303</v>
      </c>
      <c r="B5116" s="2">
        <v>41323</v>
      </c>
      <c r="C5116" s="3">
        <v>34.94</v>
      </c>
    </row>
    <row r="5117" spans="1:3" x14ac:dyDescent="0.35">
      <c r="A5117">
        <v>1304</v>
      </c>
      <c r="B5117" s="2">
        <v>41323</v>
      </c>
      <c r="C5117" s="3">
        <v>151.93</v>
      </c>
    </row>
    <row r="5118" spans="1:3" x14ac:dyDescent="0.35">
      <c r="A5118">
        <v>1305</v>
      </c>
      <c r="B5118" s="2">
        <v>41323</v>
      </c>
      <c r="C5118" s="3">
        <v>63.97</v>
      </c>
    </row>
    <row r="5119" spans="1:3" x14ac:dyDescent="0.35">
      <c r="A5119">
        <v>1306</v>
      </c>
      <c r="B5119" s="2">
        <v>41323</v>
      </c>
      <c r="C5119" s="3">
        <v>27.76</v>
      </c>
    </row>
    <row r="5120" spans="1:3" x14ac:dyDescent="0.35">
      <c r="A5120">
        <v>1307</v>
      </c>
      <c r="B5120" s="2">
        <v>41323</v>
      </c>
      <c r="C5120" s="3">
        <v>38.94</v>
      </c>
    </row>
    <row r="5121" spans="1:3" x14ac:dyDescent="0.35">
      <c r="A5121">
        <v>1308</v>
      </c>
      <c r="B5121" s="2">
        <v>41323</v>
      </c>
      <c r="C5121" s="3">
        <v>117.18</v>
      </c>
    </row>
    <row r="5122" spans="1:3" x14ac:dyDescent="0.35">
      <c r="A5122">
        <v>1309</v>
      </c>
      <c r="B5122" s="2">
        <v>41323</v>
      </c>
      <c r="C5122" s="3">
        <v>25.96</v>
      </c>
    </row>
    <row r="5123" spans="1:3" x14ac:dyDescent="0.35">
      <c r="A5123">
        <v>1310</v>
      </c>
      <c r="B5123" s="2">
        <v>41323</v>
      </c>
      <c r="C5123" s="3">
        <v>55.28</v>
      </c>
    </row>
    <row r="5124" spans="1:3" x14ac:dyDescent="0.35">
      <c r="A5124">
        <v>1311</v>
      </c>
      <c r="B5124" s="2">
        <v>41323</v>
      </c>
      <c r="C5124" s="3">
        <v>137.37</v>
      </c>
    </row>
    <row r="5125" spans="1:3" x14ac:dyDescent="0.35">
      <c r="A5125">
        <v>1312</v>
      </c>
      <c r="B5125" s="2">
        <v>41323</v>
      </c>
      <c r="C5125" s="3">
        <v>61.97</v>
      </c>
    </row>
    <row r="5126" spans="1:3" x14ac:dyDescent="0.35">
      <c r="A5126">
        <v>1313</v>
      </c>
      <c r="B5126" s="2">
        <v>41323</v>
      </c>
      <c r="C5126" s="3">
        <v>24.97</v>
      </c>
    </row>
    <row r="5127" spans="1:3" x14ac:dyDescent="0.35">
      <c r="A5127">
        <v>1314</v>
      </c>
      <c r="B5127" s="2">
        <v>41323</v>
      </c>
      <c r="C5127" s="3">
        <v>31.55</v>
      </c>
    </row>
    <row r="5128" spans="1:3" x14ac:dyDescent="0.35">
      <c r="A5128">
        <v>1315</v>
      </c>
      <c r="B5128" s="2">
        <v>41323</v>
      </c>
      <c r="C5128" s="3">
        <v>52.9</v>
      </c>
    </row>
    <row r="5129" spans="1:3" x14ac:dyDescent="0.35">
      <c r="A5129">
        <v>1316</v>
      </c>
      <c r="B5129" s="2">
        <v>41323</v>
      </c>
      <c r="C5129" s="3">
        <v>66.069999999999993</v>
      </c>
    </row>
    <row r="5130" spans="1:3" x14ac:dyDescent="0.35">
      <c r="A5130">
        <v>1317</v>
      </c>
      <c r="B5130" s="2">
        <v>41323</v>
      </c>
      <c r="C5130" s="3">
        <v>73.44</v>
      </c>
    </row>
    <row r="5131" spans="1:3" x14ac:dyDescent="0.35">
      <c r="A5131">
        <v>1318</v>
      </c>
      <c r="B5131" s="2">
        <v>41323</v>
      </c>
      <c r="C5131" s="3">
        <v>47.73</v>
      </c>
    </row>
    <row r="5132" spans="1:3" x14ac:dyDescent="0.35">
      <c r="A5132">
        <v>1319</v>
      </c>
      <c r="B5132" s="2">
        <v>41323</v>
      </c>
      <c r="C5132" s="3">
        <v>43.72</v>
      </c>
    </row>
    <row r="5133" spans="1:3" x14ac:dyDescent="0.35">
      <c r="A5133">
        <v>1320</v>
      </c>
      <c r="B5133" s="2">
        <v>41323</v>
      </c>
      <c r="C5133" s="3">
        <v>38.28</v>
      </c>
    </row>
    <row r="5134" spans="1:3" x14ac:dyDescent="0.35">
      <c r="A5134">
        <v>1321</v>
      </c>
      <c r="B5134" s="2">
        <v>41323</v>
      </c>
      <c r="C5134" s="3">
        <v>40.98</v>
      </c>
    </row>
    <row r="5135" spans="1:3" x14ac:dyDescent="0.35">
      <c r="A5135">
        <v>1322</v>
      </c>
      <c r="B5135" s="2">
        <v>41323</v>
      </c>
      <c r="C5135" s="3">
        <v>24.97</v>
      </c>
    </row>
    <row r="5136" spans="1:3" x14ac:dyDescent="0.35">
      <c r="A5136">
        <v>1323</v>
      </c>
      <c r="B5136" s="2">
        <v>41323</v>
      </c>
      <c r="C5136" s="3">
        <v>40.270000000000003</v>
      </c>
    </row>
    <row r="5137" spans="1:3" x14ac:dyDescent="0.35">
      <c r="A5137">
        <v>1324</v>
      </c>
      <c r="B5137" s="2">
        <v>41323</v>
      </c>
      <c r="C5137" s="3">
        <v>97.11</v>
      </c>
    </row>
    <row r="5138" spans="1:3" x14ac:dyDescent="0.35">
      <c r="A5138">
        <v>1325</v>
      </c>
      <c r="B5138" s="2">
        <v>41323</v>
      </c>
      <c r="C5138" s="3">
        <v>40.98</v>
      </c>
    </row>
    <row r="5139" spans="1:3" x14ac:dyDescent="0.35">
      <c r="A5139">
        <v>1326</v>
      </c>
      <c r="B5139" s="2">
        <v>41323</v>
      </c>
      <c r="C5139" s="3">
        <v>46.77</v>
      </c>
    </row>
    <row r="5140" spans="1:3" x14ac:dyDescent="0.35">
      <c r="A5140">
        <v>1327</v>
      </c>
      <c r="B5140" s="2">
        <v>41323</v>
      </c>
      <c r="C5140" s="3">
        <v>37.56</v>
      </c>
    </row>
    <row r="5141" spans="1:3" x14ac:dyDescent="0.35">
      <c r="A5141">
        <v>1328</v>
      </c>
      <c r="B5141" s="2">
        <v>41323</v>
      </c>
      <c r="C5141" s="3">
        <v>35.979999999999997</v>
      </c>
    </row>
    <row r="5142" spans="1:3" x14ac:dyDescent="0.35">
      <c r="A5142">
        <v>1329</v>
      </c>
      <c r="B5142" s="2">
        <v>41323</v>
      </c>
      <c r="C5142" s="3">
        <v>47.54</v>
      </c>
    </row>
    <row r="5143" spans="1:3" x14ac:dyDescent="0.35">
      <c r="A5143">
        <v>1330</v>
      </c>
      <c r="B5143" s="2">
        <v>41323</v>
      </c>
      <c r="C5143" s="3">
        <v>65.77</v>
      </c>
    </row>
    <row r="5144" spans="1:3" x14ac:dyDescent="0.35">
      <c r="A5144">
        <v>1331</v>
      </c>
      <c r="B5144" s="2">
        <v>41323</v>
      </c>
      <c r="C5144" s="3">
        <v>35.99</v>
      </c>
    </row>
    <row r="5145" spans="1:3" x14ac:dyDescent="0.35">
      <c r="A5145">
        <v>1332</v>
      </c>
      <c r="B5145" s="2">
        <v>41323</v>
      </c>
      <c r="C5145" s="3">
        <v>22.77</v>
      </c>
    </row>
    <row r="5146" spans="1:3" x14ac:dyDescent="0.35">
      <c r="A5146">
        <v>1333</v>
      </c>
      <c r="B5146" s="2">
        <v>41323</v>
      </c>
      <c r="C5146" s="3">
        <v>16.78</v>
      </c>
    </row>
    <row r="5147" spans="1:3" x14ac:dyDescent="0.35">
      <c r="A5147">
        <v>1334</v>
      </c>
      <c r="B5147" s="2">
        <v>41323</v>
      </c>
      <c r="C5147" s="3">
        <v>26.3</v>
      </c>
    </row>
    <row r="5148" spans="1:3" x14ac:dyDescent="0.35">
      <c r="A5148">
        <v>189</v>
      </c>
      <c r="B5148" s="2">
        <v>41322</v>
      </c>
      <c r="C5148" s="3">
        <v>40.130000000000003</v>
      </c>
    </row>
    <row r="5149" spans="1:3" x14ac:dyDescent="0.35">
      <c r="A5149">
        <v>244</v>
      </c>
      <c r="B5149" s="2">
        <v>41322</v>
      </c>
      <c r="C5149" s="3">
        <v>130.43</v>
      </c>
    </row>
    <row r="5150" spans="1:3" x14ac:dyDescent="0.35">
      <c r="A5150">
        <v>457</v>
      </c>
      <c r="B5150" s="2">
        <v>41322</v>
      </c>
      <c r="C5150" s="3">
        <v>23.77</v>
      </c>
    </row>
    <row r="5151" spans="1:3" x14ac:dyDescent="0.35">
      <c r="A5151">
        <v>728</v>
      </c>
      <c r="B5151" s="2">
        <v>41322</v>
      </c>
      <c r="C5151" s="3">
        <v>54.3</v>
      </c>
    </row>
    <row r="5152" spans="1:3" x14ac:dyDescent="0.35">
      <c r="A5152">
        <v>1088</v>
      </c>
      <c r="B5152" s="2">
        <v>41322</v>
      </c>
      <c r="C5152" s="3">
        <v>85.96</v>
      </c>
    </row>
    <row r="5153" spans="1:3" x14ac:dyDescent="0.35">
      <c r="A5153">
        <v>1113</v>
      </c>
      <c r="B5153" s="2">
        <v>41322</v>
      </c>
      <c r="C5153" s="3">
        <v>38.94</v>
      </c>
    </row>
    <row r="5154" spans="1:3" x14ac:dyDescent="0.35">
      <c r="A5154">
        <v>1136</v>
      </c>
      <c r="B5154" s="2">
        <v>41322</v>
      </c>
      <c r="C5154" s="3">
        <v>40.659999999999997</v>
      </c>
    </row>
    <row r="5155" spans="1:3" x14ac:dyDescent="0.35">
      <c r="A5155">
        <v>1141</v>
      </c>
      <c r="B5155" s="2">
        <v>41322</v>
      </c>
      <c r="C5155" s="3">
        <v>24.97</v>
      </c>
    </row>
    <row r="5156" spans="1:3" x14ac:dyDescent="0.35">
      <c r="A5156">
        <v>1166</v>
      </c>
      <c r="B5156" s="2">
        <v>41322</v>
      </c>
      <c r="C5156" s="3">
        <v>65.88</v>
      </c>
    </row>
    <row r="5157" spans="1:3" x14ac:dyDescent="0.35">
      <c r="A5157">
        <v>1181</v>
      </c>
      <c r="B5157" s="2">
        <v>41322</v>
      </c>
      <c r="C5157" s="3">
        <v>54.73</v>
      </c>
    </row>
    <row r="5158" spans="1:3" x14ac:dyDescent="0.35">
      <c r="A5158">
        <v>1265</v>
      </c>
      <c r="B5158" s="2">
        <v>41322</v>
      </c>
      <c r="C5158" s="3">
        <v>77.959999999999994</v>
      </c>
    </row>
    <row r="5159" spans="1:3" x14ac:dyDescent="0.35">
      <c r="A5159">
        <v>1266</v>
      </c>
      <c r="B5159" s="2">
        <v>41322</v>
      </c>
      <c r="C5159" s="3">
        <v>41.72</v>
      </c>
    </row>
    <row r="5160" spans="1:3" x14ac:dyDescent="0.35">
      <c r="A5160">
        <v>1267</v>
      </c>
      <c r="B5160" s="2">
        <v>41322</v>
      </c>
      <c r="C5160" s="3">
        <v>44.4</v>
      </c>
    </row>
    <row r="5161" spans="1:3" x14ac:dyDescent="0.35">
      <c r="A5161">
        <v>1268</v>
      </c>
      <c r="B5161" s="2">
        <v>41322</v>
      </c>
      <c r="C5161" s="3">
        <v>34.94</v>
      </c>
    </row>
    <row r="5162" spans="1:3" x14ac:dyDescent="0.35">
      <c r="A5162">
        <v>1269</v>
      </c>
      <c r="B5162" s="2">
        <v>41322</v>
      </c>
      <c r="C5162" s="3">
        <v>24.97</v>
      </c>
    </row>
    <row r="5163" spans="1:3" x14ac:dyDescent="0.35">
      <c r="A5163">
        <v>1270</v>
      </c>
      <c r="B5163" s="2">
        <v>41322</v>
      </c>
      <c r="C5163" s="3">
        <v>51.09</v>
      </c>
    </row>
    <row r="5164" spans="1:3" x14ac:dyDescent="0.35">
      <c r="A5164">
        <v>1271</v>
      </c>
      <c r="B5164" s="2">
        <v>41322</v>
      </c>
      <c r="C5164" s="3">
        <v>33.770000000000003</v>
      </c>
    </row>
    <row r="5165" spans="1:3" x14ac:dyDescent="0.35">
      <c r="A5165">
        <v>1272</v>
      </c>
      <c r="B5165" s="2">
        <v>41322</v>
      </c>
      <c r="C5165" s="3">
        <v>40.98</v>
      </c>
    </row>
    <row r="5166" spans="1:3" x14ac:dyDescent="0.35">
      <c r="A5166">
        <v>1273</v>
      </c>
      <c r="B5166" s="2">
        <v>41322</v>
      </c>
      <c r="C5166" s="3">
        <v>37.56</v>
      </c>
    </row>
    <row r="5167" spans="1:3" x14ac:dyDescent="0.35">
      <c r="A5167">
        <v>1274</v>
      </c>
      <c r="B5167" s="2">
        <v>41322</v>
      </c>
      <c r="C5167" s="3">
        <v>24.97</v>
      </c>
    </row>
    <row r="5168" spans="1:3" x14ac:dyDescent="0.35">
      <c r="A5168">
        <v>1275</v>
      </c>
      <c r="B5168" s="2">
        <v>41322</v>
      </c>
      <c r="C5168" s="3">
        <v>100.74</v>
      </c>
    </row>
    <row r="5169" spans="1:3" x14ac:dyDescent="0.35">
      <c r="A5169">
        <v>1276</v>
      </c>
      <c r="B5169" s="2">
        <v>41322</v>
      </c>
      <c r="C5169" s="3">
        <v>27.7</v>
      </c>
    </row>
    <row r="5170" spans="1:3" x14ac:dyDescent="0.35">
      <c r="A5170">
        <v>1277</v>
      </c>
      <c r="B5170" s="2">
        <v>41322</v>
      </c>
      <c r="C5170" s="3">
        <v>29.99</v>
      </c>
    </row>
    <row r="5171" spans="1:3" x14ac:dyDescent="0.35">
      <c r="A5171">
        <v>1278</v>
      </c>
      <c r="B5171" s="2">
        <v>41322</v>
      </c>
      <c r="C5171" s="3">
        <v>39.47</v>
      </c>
    </row>
    <row r="5172" spans="1:3" x14ac:dyDescent="0.35">
      <c r="A5172">
        <v>1279</v>
      </c>
      <c r="B5172" s="2">
        <v>41322</v>
      </c>
      <c r="C5172" s="3">
        <v>24.97</v>
      </c>
    </row>
    <row r="5173" spans="1:3" x14ac:dyDescent="0.35">
      <c r="A5173">
        <v>1280</v>
      </c>
      <c r="B5173" s="2">
        <v>41322</v>
      </c>
      <c r="C5173" s="3">
        <v>25.79</v>
      </c>
    </row>
    <row r="5174" spans="1:3" x14ac:dyDescent="0.35">
      <c r="A5174">
        <v>1281</v>
      </c>
      <c r="B5174" s="2">
        <v>41322</v>
      </c>
      <c r="C5174" s="3">
        <v>22.77</v>
      </c>
    </row>
    <row r="5175" spans="1:3" x14ac:dyDescent="0.35">
      <c r="A5175">
        <v>1282</v>
      </c>
      <c r="B5175" s="2">
        <v>41322</v>
      </c>
      <c r="C5175" s="3">
        <v>26.96</v>
      </c>
    </row>
    <row r="5176" spans="1:3" x14ac:dyDescent="0.35">
      <c r="A5176">
        <v>1283</v>
      </c>
      <c r="B5176" s="2">
        <v>41322</v>
      </c>
      <c r="C5176" s="3">
        <v>69.95</v>
      </c>
    </row>
    <row r="5177" spans="1:3" x14ac:dyDescent="0.35">
      <c r="A5177">
        <v>1284</v>
      </c>
      <c r="B5177" s="2">
        <v>41322</v>
      </c>
      <c r="C5177" s="3">
        <v>26.36</v>
      </c>
    </row>
    <row r="5178" spans="1:3" x14ac:dyDescent="0.35">
      <c r="A5178">
        <v>1285</v>
      </c>
      <c r="B5178" s="2">
        <v>41322</v>
      </c>
      <c r="C5178" s="3">
        <v>55.69</v>
      </c>
    </row>
    <row r="5179" spans="1:3" x14ac:dyDescent="0.35">
      <c r="A5179">
        <v>1286</v>
      </c>
      <c r="B5179" s="2">
        <v>41322</v>
      </c>
      <c r="C5179" s="3">
        <v>37.99</v>
      </c>
    </row>
    <row r="5180" spans="1:3" x14ac:dyDescent="0.35">
      <c r="A5180">
        <v>1287</v>
      </c>
      <c r="B5180" s="2">
        <v>41322</v>
      </c>
      <c r="C5180" s="3">
        <v>42.72</v>
      </c>
    </row>
    <row r="5181" spans="1:3" x14ac:dyDescent="0.35">
      <c r="A5181">
        <v>1288</v>
      </c>
      <c r="B5181" s="2">
        <v>41322</v>
      </c>
      <c r="C5181" s="3">
        <v>26.96</v>
      </c>
    </row>
    <row r="5182" spans="1:3" x14ac:dyDescent="0.35">
      <c r="A5182">
        <v>1289</v>
      </c>
      <c r="B5182" s="2">
        <v>41322</v>
      </c>
      <c r="C5182" s="3">
        <v>71.97</v>
      </c>
    </row>
    <row r="5183" spans="1:3" x14ac:dyDescent="0.35">
      <c r="A5183">
        <v>1290</v>
      </c>
      <c r="B5183" s="2">
        <v>41322</v>
      </c>
      <c r="C5183" s="3">
        <v>60.97</v>
      </c>
    </row>
    <row r="5184" spans="1:3" x14ac:dyDescent="0.35">
      <c r="A5184">
        <v>1291</v>
      </c>
      <c r="B5184" s="2">
        <v>41322</v>
      </c>
      <c r="C5184" s="3">
        <v>25.79</v>
      </c>
    </row>
    <row r="5185" spans="1:3" x14ac:dyDescent="0.35">
      <c r="A5185">
        <v>1292</v>
      </c>
      <c r="B5185" s="2">
        <v>41322</v>
      </c>
      <c r="C5185" s="3">
        <v>47.11</v>
      </c>
    </row>
    <row r="5186" spans="1:3" x14ac:dyDescent="0.35">
      <c r="A5186">
        <v>1293</v>
      </c>
      <c r="B5186" s="2">
        <v>41322</v>
      </c>
      <c r="C5186" s="3">
        <v>11</v>
      </c>
    </row>
    <row r="5187" spans="1:3" x14ac:dyDescent="0.35">
      <c r="A5187">
        <v>1294</v>
      </c>
      <c r="B5187" s="2">
        <v>41322</v>
      </c>
      <c r="C5187" s="3">
        <v>26.9</v>
      </c>
    </row>
    <row r="5188" spans="1:3" x14ac:dyDescent="0.35">
      <c r="A5188">
        <v>1295</v>
      </c>
      <c r="B5188" s="2">
        <v>41322</v>
      </c>
      <c r="C5188" s="3">
        <v>85.59</v>
      </c>
    </row>
    <row r="5189" spans="1:3" x14ac:dyDescent="0.35">
      <c r="A5189">
        <v>1296</v>
      </c>
      <c r="B5189" s="2">
        <v>41322</v>
      </c>
      <c r="C5189" s="3">
        <v>34.770000000000003</v>
      </c>
    </row>
    <row r="5190" spans="1:3" x14ac:dyDescent="0.35">
      <c r="A5190">
        <v>1297</v>
      </c>
      <c r="B5190" s="2">
        <v>41322</v>
      </c>
      <c r="C5190" s="3">
        <v>42.53</v>
      </c>
    </row>
    <row r="5191" spans="1:3" x14ac:dyDescent="0.35">
      <c r="A5191">
        <v>1298</v>
      </c>
      <c r="B5191" s="2">
        <v>41322</v>
      </c>
      <c r="C5191" s="3">
        <v>38.130000000000003</v>
      </c>
    </row>
    <row r="5192" spans="1:3" x14ac:dyDescent="0.35">
      <c r="A5192">
        <v>1299</v>
      </c>
      <c r="B5192" s="2">
        <v>41322</v>
      </c>
      <c r="C5192" s="3">
        <v>156.74</v>
      </c>
    </row>
    <row r="5193" spans="1:3" x14ac:dyDescent="0.35">
      <c r="A5193">
        <v>1300</v>
      </c>
      <c r="B5193" s="2">
        <v>41322</v>
      </c>
      <c r="C5193" s="3">
        <v>33.99</v>
      </c>
    </row>
    <row r="5194" spans="1:3" x14ac:dyDescent="0.35">
      <c r="A5194">
        <v>441</v>
      </c>
      <c r="B5194" s="2">
        <v>41321</v>
      </c>
      <c r="C5194" s="3">
        <v>24.97</v>
      </c>
    </row>
    <row r="5195" spans="1:3" x14ac:dyDescent="0.35">
      <c r="A5195">
        <v>552</v>
      </c>
      <c r="B5195" s="2">
        <v>41321</v>
      </c>
      <c r="C5195" s="3">
        <v>25.99</v>
      </c>
    </row>
    <row r="5196" spans="1:3" x14ac:dyDescent="0.35">
      <c r="A5196">
        <v>572</v>
      </c>
      <c r="B5196" s="2">
        <v>41321</v>
      </c>
      <c r="C5196" s="3">
        <v>95.39</v>
      </c>
    </row>
    <row r="5197" spans="1:3" x14ac:dyDescent="0.35">
      <c r="A5197">
        <v>641</v>
      </c>
      <c r="B5197" s="2">
        <v>41321</v>
      </c>
      <c r="C5197" s="3">
        <v>50.32</v>
      </c>
    </row>
    <row r="5198" spans="1:3" x14ac:dyDescent="0.35">
      <c r="A5198">
        <v>761</v>
      </c>
      <c r="B5198" s="2">
        <v>41321</v>
      </c>
      <c r="C5198" s="3">
        <v>89.01</v>
      </c>
    </row>
    <row r="5199" spans="1:3" x14ac:dyDescent="0.35">
      <c r="A5199">
        <v>793</v>
      </c>
      <c r="B5199" s="2">
        <v>41321</v>
      </c>
      <c r="C5199" s="3">
        <v>61.3</v>
      </c>
    </row>
    <row r="5200" spans="1:3" x14ac:dyDescent="0.35">
      <c r="A5200">
        <v>845</v>
      </c>
      <c r="B5200" s="2">
        <v>41321</v>
      </c>
      <c r="C5200" s="3">
        <v>99.18</v>
      </c>
    </row>
    <row r="5201" spans="1:3" x14ac:dyDescent="0.35">
      <c r="A5201">
        <v>1154</v>
      </c>
      <c r="B5201" s="2">
        <v>41321</v>
      </c>
      <c r="C5201" s="3">
        <v>25.96</v>
      </c>
    </row>
    <row r="5202" spans="1:3" x14ac:dyDescent="0.35">
      <c r="A5202">
        <v>1207</v>
      </c>
      <c r="B5202" s="2">
        <v>41321</v>
      </c>
      <c r="C5202" s="3">
        <v>57.29</v>
      </c>
    </row>
    <row r="5203" spans="1:3" x14ac:dyDescent="0.35">
      <c r="A5203">
        <v>1230</v>
      </c>
      <c r="B5203" s="2">
        <v>41321</v>
      </c>
      <c r="C5203" s="3">
        <v>26.36</v>
      </c>
    </row>
    <row r="5204" spans="1:3" x14ac:dyDescent="0.35">
      <c r="A5204">
        <v>1231</v>
      </c>
      <c r="B5204" s="2">
        <v>41321</v>
      </c>
      <c r="C5204" s="3">
        <v>63.87</v>
      </c>
    </row>
    <row r="5205" spans="1:3" x14ac:dyDescent="0.35">
      <c r="A5205">
        <v>1232</v>
      </c>
      <c r="B5205" s="2">
        <v>41321</v>
      </c>
      <c r="C5205" s="3">
        <v>25.37</v>
      </c>
    </row>
    <row r="5206" spans="1:3" x14ac:dyDescent="0.35">
      <c r="A5206">
        <v>1233</v>
      </c>
      <c r="B5206" s="2">
        <v>41321</v>
      </c>
      <c r="C5206" s="3">
        <v>97.52</v>
      </c>
    </row>
    <row r="5207" spans="1:3" x14ac:dyDescent="0.35">
      <c r="A5207">
        <v>1234</v>
      </c>
      <c r="B5207" s="2">
        <v>41321</v>
      </c>
      <c r="C5207" s="3">
        <v>40.33</v>
      </c>
    </row>
    <row r="5208" spans="1:3" x14ac:dyDescent="0.35">
      <c r="A5208">
        <v>1235</v>
      </c>
      <c r="B5208" s="2">
        <v>41321</v>
      </c>
      <c r="C5208" s="3">
        <v>25.37</v>
      </c>
    </row>
    <row r="5209" spans="1:3" x14ac:dyDescent="0.35">
      <c r="A5209">
        <v>1236</v>
      </c>
      <c r="B5209" s="2">
        <v>41321</v>
      </c>
      <c r="C5209" s="3">
        <v>45.31</v>
      </c>
    </row>
    <row r="5210" spans="1:3" x14ac:dyDescent="0.35">
      <c r="A5210">
        <v>1237</v>
      </c>
      <c r="B5210" s="2">
        <v>41321</v>
      </c>
      <c r="C5210" s="3">
        <v>35.9</v>
      </c>
    </row>
    <row r="5211" spans="1:3" x14ac:dyDescent="0.35">
      <c r="A5211">
        <v>1238</v>
      </c>
      <c r="B5211" s="2">
        <v>41321</v>
      </c>
      <c r="C5211" s="3">
        <v>26.96</v>
      </c>
    </row>
    <row r="5212" spans="1:3" x14ac:dyDescent="0.35">
      <c r="A5212">
        <v>1239</v>
      </c>
      <c r="B5212" s="2">
        <v>41321</v>
      </c>
      <c r="C5212" s="3">
        <v>73.650000000000006</v>
      </c>
    </row>
    <row r="5213" spans="1:3" x14ac:dyDescent="0.35">
      <c r="A5213">
        <v>1240</v>
      </c>
      <c r="B5213" s="2">
        <v>41321</v>
      </c>
      <c r="C5213" s="3">
        <v>23.77</v>
      </c>
    </row>
    <row r="5214" spans="1:3" x14ac:dyDescent="0.35">
      <c r="A5214">
        <v>1241</v>
      </c>
      <c r="B5214" s="2">
        <v>41321</v>
      </c>
      <c r="C5214" s="3">
        <v>58.98</v>
      </c>
    </row>
    <row r="5215" spans="1:3" x14ac:dyDescent="0.35">
      <c r="A5215">
        <v>1242</v>
      </c>
      <c r="B5215" s="2">
        <v>41321</v>
      </c>
      <c r="C5215" s="3">
        <v>23.49</v>
      </c>
    </row>
    <row r="5216" spans="1:3" x14ac:dyDescent="0.35">
      <c r="A5216">
        <v>1243</v>
      </c>
      <c r="B5216" s="2">
        <v>41321</v>
      </c>
      <c r="C5216" s="3">
        <v>43.37</v>
      </c>
    </row>
    <row r="5217" spans="1:3" x14ac:dyDescent="0.35">
      <c r="A5217">
        <v>1244</v>
      </c>
      <c r="B5217" s="2">
        <v>41321</v>
      </c>
      <c r="C5217" s="3">
        <v>50.91</v>
      </c>
    </row>
    <row r="5218" spans="1:3" x14ac:dyDescent="0.35">
      <c r="A5218">
        <v>1245</v>
      </c>
      <c r="B5218" s="2">
        <v>41321</v>
      </c>
      <c r="C5218" s="3">
        <v>57.49</v>
      </c>
    </row>
    <row r="5219" spans="1:3" x14ac:dyDescent="0.35">
      <c r="A5219">
        <v>1246</v>
      </c>
      <c r="B5219" s="2">
        <v>41321</v>
      </c>
      <c r="C5219" s="3">
        <v>62.67</v>
      </c>
    </row>
    <row r="5220" spans="1:3" x14ac:dyDescent="0.35">
      <c r="A5220">
        <v>1247</v>
      </c>
      <c r="B5220" s="2">
        <v>41321</v>
      </c>
      <c r="C5220" s="3">
        <v>26.36</v>
      </c>
    </row>
    <row r="5221" spans="1:3" x14ac:dyDescent="0.35">
      <c r="A5221">
        <v>1248</v>
      </c>
      <c r="B5221" s="2">
        <v>41321</v>
      </c>
      <c r="C5221" s="3">
        <v>50.35</v>
      </c>
    </row>
    <row r="5222" spans="1:3" x14ac:dyDescent="0.35">
      <c r="A5222">
        <v>1249</v>
      </c>
      <c r="B5222" s="2">
        <v>41321</v>
      </c>
      <c r="C5222" s="3">
        <v>41.72</v>
      </c>
    </row>
    <row r="5223" spans="1:3" x14ac:dyDescent="0.35">
      <c r="A5223">
        <v>1250</v>
      </c>
      <c r="B5223" s="2">
        <v>41321</v>
      </c>
      <c r="C5223" s="3">
        <v>39.76</v>
      </c>
    </row>
    <row r="5224" spans="1:3" x14ac:dyDescent="0.35">
      <c r="A5224">
        <v>1251</v>
      </c>
      <c r="B5224" s="2">
        <v>41321</v>
      </c>
      <c r="C5224" s="3">
        <v>22.77</v>
      </c>
    </row>
    <row r="5225" spans="1:3" x14ac:dyDescent="0.35">
      <c r="A5225">
        <v>1252</v>
      </c>
      <c r="B5225" s="2">
        <v>41321</v>
      </c>
      <c r="C5225" s="3">
        <v>50.91</v>
      </c>
    </row>
    <row r="5226" spans="1:3" x14ac:dyDescent="0.35">
      <c r="A5226">
        <v>1253</v>
      </c>
      <c r="B5226" s="2">
        <v>41321</v>
      </c>
      <c r="C5226" s="3">
        <v>47.31</v>
      </c>
    </row>
    <row r="5227" spans="1:3" x14ac:dyDescent="0.35">
      <c r="A5227">
        <v>1254</v>
      </c>
      <c r="B5227" s="2">
        <v>41321</v>
      </c>
      <c r="C5227" s="3">
        <v>28.97</v>
      </c>
    </row>
    <row r="5228" spans="1:3" x14ac:dyDescent="0.35">
      <c r="A5228">
        <v>1255</v>
      </c>
      <c r="B5228" s="2">
        <v>41321</v>
      </c>
      <c r="C5228" s="3">
        <v>24.97</v>
      </c>
    </row>
    <row r="5229" spans="1:3" x14ac:dyDescent="0.35">
      <c r="A5229">
        <v>1256</v>
      </c>
      <c r="B5229" s="2">
        <v>41321</v>
      </c>
      <c r="C5229" s="3">
        <v>32.76</v>
      </c>
    </row>
    <row r="5230" spans="1:3" x14ac:dyDescent="0.35">
      <c r="A5230">
        <v>1257</v>
      </c>
      <c r="B5230" s="2">
        <v>41321</v>
      </c>
      <c r="C5230" s="3">
        <v>21.77</v>
      </c>
    </row>
    <row r="5231" spans="1:3" x14ac:dyDescent="0.35">
      <c r="A5231">
        <v>1258</v>
      </c>
      <c r="B5231" s="2">
        <v>41321</v>
      </c>
      <c r="C5231" s="3">
        <v>43.92</v>
      </c>
    </row>
    <row r="5232" spans="1:3" x14ac:dyDescent="0.35">
      <c r="A5232">
        <v>1259</v>
      </c>
      <c r="B5232" s="2">
        <v>41321</v>
      </c>
      <c r="C5232" s="3">
        <v>115.72</v>
      </c>
    </row>
    <row r="5233" spans="1:3" x14ac:dyDescent="0.35">
      <c r="A5233">
        <v>1260</v>
      </c>
      <c r="B5233" s="2">
        <v>41321</v>
      </c>
      <c r="C5233" s="3">
        <v>22.77</v>
      </c>
    </row>
    <row r="5234" spans="1:3" x14ac:dyDescent="0.35">
      <c r="A5234">
        <v>1261</v>
      </c>
      <c r="B5234" s="2">
        <v>41321</v>
      </c>
      <c r="C5234" s="3">
        <v>25.79</v>
      </c>
    </row>
    <row r="5235" spans="1:3" x14ac:dyDescent="0.35">
      <c r="A5235">
        <v>1262</v>
      </c>
      <c r="B5235" s="2">
        <v>41321</v>
      </c>
      <c r="C5235" s="3">
        <v>57.36</v>
      </c>
    </row>
    <row r="5236" spans="1:3" x14ac:dyDescent="0.35">
      <c r="A5236">
        <v>1263</v>
      </c>
      <c r="B5236" s="2">
        <v>41321</v>
      </c>
      <c r="C5236" s="3">
        <v>26.36</v>
      </c>
    </row>
    <row r="5237" spans="1:3" x14ac:dyDescent="0.35">
      <c r="A5237">
        <v>1264</v>
      </c>
      <c r="B5237" s="2">
        <v>41321</v>
      </c>
      <c r="C5237" s="3">
        <v>22.77</v>
      </c>
    </row>
    <row r="5238" spans="1:3" x14ac:dyDescent="0.35">
      <c r="A5238">
        <v>157</v>
      </c>
      <c r="B5238" s="2">
        <v>41320</v>
      </c>
      <c r="C5238" s="3">
        <v>66.47</v>
      </c>
    </row>
    <row r="5239" spans="1:3" x14ac:dyDescent="0.35">
      <c r="A5239">
        <v>350</v>
      </c>
      <c r="B5239" s="2">
        <v>41320</v>
      </c>
      <c r="C5239" s="3">
        <v>141.09</v>
      </c>
    </row>
    <row r="5240" spans="1:3" x14ac:dyDescent="0.35">
      <c r="A5240">
        <v>676</v>
      </c>
      <c r="B5240" s="2">
        <v>41320</v>
      </c>
      <c r="C5240" s="3">
        <v>98.27</v>
      </c>
    </row>
    <row r="5241" spans="1:3" x14ac:dyDescent="0.35">
      <c r="A5241">
        <v>693</v>
      </c>
      <c r="B5241" s="2">
        <v>41320</v>
      </c>
      <c r="C5241" s="3">
        <v>26.36</v>
      </c>
    </row>
    <row r="5242" spans="1:3" x14ac:dyDescent="0.35">
      <c r="A5242">
        <v>1126</v>
      </c>
      <c r="B5242" s="2">
        <v>41320</v>
      </c>
      <c r="C5242" s="3">
        <v>39.53</v>
      </c>
    </row>
    <row r="5243" spans="1:3" x14ac:dyDescent="0.35">
      <c r="A5243">
        <v>1136</v>
      </c>
      <c r="B5243" s="2">
        <v>41320</v>
      </c>
      <c r="C5243" s="3">
        <v>71.64</v>
      </c>
    </row>
    <row r="5244" spans="1:3" x14ac:dyDescent="0.35">
      <c r="A5244">
        <v>1193</v>
      </c>
      <c r="B5244" s="2">
        <v>41320</v>
      </c>
      <c r="C5244" s="3">
        <v>60.28</v>
      </c>
    </row>
    <row r="5245" spans="1:3" x14ac:dyDescent="0.35">
      <c r="A5245">
        <v>1208</v>
      </c>
      <c r="B5245" s="2">
        <v>41320</v>
      </c>
      <c r="C5245" s="3">
        <v>55.77</v>
      </c>
    </row>
    <row r="5246" spans="1:3" x14ac:dyDescent="0.35">
      <c r="A5246">
        <v>1209</v>
      </c>
      <c r="B5246" s="2">
        <v>41320</v>
      </c>
      <c r="C5246" s="3">
        <v>78.510000000000005</v>
      </c>
    </row>
    <row r="5247" spans="1:3" x14ac:dyDescent="0.35">
      <c r="A5247">
        <v>1210</v>
      </c>
      <c r="B5247" s="2">
        <v>41320</v>
      </c>
      <c r="C5247" s="3">
        <v>36.74</v>
      </c>
    </row>
    <row r="5248" spans="1:3" x14ac:dyDescent="0.35">
      <c r="A5248">
        <v>1211</v>
      </c>
      <c r="B5248" s="2">
        <v>41320</v>
      </c>
      <c r="C5248" s="3">
        <v>35.729999999999997</v>
      </c>
    </row>
    <row r="5249" spans="1:3" x14ac:dyDescent="0.35">
      <c r="A5249">
        <v>1212</v>
      </c>
      <c r="B5249" s="2">
        <v>41320</v>
      </c>
      <c r="C5249" s="3">
        <v>77.849999999999994</v>
      </c>
    </row>
    <row r="5250" spans="1:3" x14ac:dyDescent="0.35">
      <c r="A5250">
        <v>1213</v>
      </c>
      <c r="B5250" s="2">
        <v>41320</v>
      </c>
      <c r="C5250" s="3">
        <v>46.31</v>
      </c>
    </row>
    <row r="5251" spans="1:3" x14ac:dyDescent="0.35">
      <c r="A5251">
        <v>1214</v>
      </c>
      <c r="B5251" s="2">
        <v>41320</v>
      </c>
      <c r="C5251" s="3">
        <v>60.99</v>
      </c>
    </row>
    <row r="5252" spans="1:3" x14ac:dyDescent="0.35">
      <c r="A5252">
        <v>1215</v>
      </c>
      <c r="B5252" s="2">
        <v>41320</v>
      </c>
      <c r="C5252" s="3">
        <v>22.77</v>
      </c>
    </row>
    <row r="5253" spans="1:3" x14ac:dyDescent="0.35">
      <c r="A5253">
        <v>1216</v>
      </c>
      <c r="B5253" s="2">
        <v>41320</v>
      </c>
      <c r="C5253" s="3">
        <v>112.11</v>
      </c>
    </row>
    <row r="5254" spans="1:3" x14ac:dyDescent="0.35">
      <c r="A5254">
        <v>1217</v>
      </c>
      <c r="B5254" s="2">
        <v>41320</v>
      </c>
      <c r="C5254" s="3">
        <v>39.979999999999997</v>
      </c>
    </row>
    <row r="5255" spans="1:3" x14ac:dyDescent="0.35">
      <c r="A5255">
        <v>1218</v>
      </c>
      <c r="B5255" s="2">
        <v>41320</v>
      </c>
      <c r="C5255" s="3">
        <v>25.37</v>
      </c>
    </row>
    <row r="5256" spans="1:3" x14ac:dyDescent="0.35">
      <c r="A5256">
        <v>1219</v>
      </c>
      <c r="B5256" s="2">
        <v>41320</v>
      </c>
      <c r="C5256" s="3">
        <v>25.37</v>
      </c>
    </row>
    <row r="5257" spans="1:3" x14ac:dyDescent="0.35">
      <c r="A5257">
        <v>1220</v>
      </c>
      <c r="B5257" s="2">
        <v>41320</v>
      </c>
      <c r="C5257" s="3">
        <v>70.06</v>
      </c>
    </row>
    <row r="5258" spans="1:3" x14ac:dyDescent="0.35">
      <c r="A5258">
        <v>1221</v>
      </c>
      <c r="B5258" s="2">
        <v>41320</v>
      </c>
      <c r="C5258" s="3">
        <v>31.99</v>
      </c>
    </row>
    <row r="5259" spans="1:3" x14ac:dyDescent="0.35">
      <c r="A5259">
        <v>1222</v>
      </c>
      <c r="B5259" s="2">
        <v>41320</v>
      </c>
      <c r="C5259" s="3">
        <v>40.729999999999997</v>
      </c>
    </row>
    <row r="5260" spans="1:3" x14ac:dyDescent="0.35">
      <c r="A5260">
        <v>1223</v>
      </c>
      <c r="B5260" s="2">
        <v>41320</v>
      </c>
      <c r="C5260" s="3">
        <v>14.99</v>
      </c>
    </row>
    <row r="5261" spans="1:3" x14ac:dyDescent="0.35">
      <c r="A5261">
        <v>1224</v>
      </c>
      <c r="B5261" s="2">
        <v>41320</v>
      </c>
      <c r="C5261" s="3">
        <v>23.97</v>
      </c>
    </row>
    <row r="5262" spans="1:3" x14ac:dyDescent="0.35">
      <c r="A5262">
        <v>1225</v>
      </c>
      <c r="B5262" s="2">
        <v>41320</v>
      </c>
      <c r="C5262" s="3">
        <v>48.51</v>
      </c>
    </row>
    <row r="5263" spans="1:3" x14ac:dyDescent="0.35">
      <c r="A5263">
        <v>1226</v>
      </c>
      <c r="B5263" s="2">
        <v>41320</v>
      </c>
      <c r="C5263" s="3">
        <v>23.49</v>
      </c>
    </row>
    <row r="5264" spans="1:3" x14ac:dyDescent="0.35">
      <c r="A5264">
        <v>1227</v>
      </c>
      <c r="B5264" s="2">
        <v>41320</v>
      </c>
      <c r="C5264" s="3">
        <v>42.52</v>
      </c>
    </row>
    <row r="5265" spans="1:3" x14ac:dyDescent="0.35">
      <c r="A5265">
        <v>1228</v>
      </c>
      <c r="B5265" s="2">
        <v>41320</v>
      </c>
      <c r="C5265" s="3">
        <v>22.77</v>
      </c>
    </row>
    <row r="5266" spans="1:3" x14ac:dyDescent="0.35">
      <c r="A5266">
        <v>1229</v>
      </c>
      <c r="B5266" s="2">
        <v>41320</v>
      </c>
      <c r="C5266" s="3">
        <v>26.76</v>
      </c>
    </row>
    <row r="5267" spans="1:3" x14ac:dyDescent="0.35">
      <c r="A5267">
        <v>73</v>
      </c>
      <c r="B5267" s="2">
        <v>41319</v>
      </c>
      <c r="C5267" s="3">
        <v>80.23</v>
      </c>
    </row>
    <row r="5268" spans="1:3" x14ac:dyDescent="0.35">
      <c r="A5268">
        <v>88</v>
      </c>
      <c r="B5268" s="2">
        <v>41319</v>
      </c>
      <c r="C5268" s="3">
        <v>25.96</v>
      </c>
    </row>
    <row r="5269" spans="1:3" x14ac:dyDescent="0.35">
      <c r="A5269">
        <v>244</v>
      </c>
      <c r="B5269" s="2">
        <v>41319</v>
      </c>
      <c r="C5269" s="3">
        <v>319.22000000000003</v>
      </c>
    </row>
    <row r="5270" spans="1:3" x14ac:dyDescent="0.35">
      <c r="A5270">
        <v>509</v>
      </c>
      <c r="B5270" s="2">
        <v>41319</v>
      </c>
      <c r="C5270" s="3">
        <v>97.4</v>
      </c>
    </row>
    <row r="5271" spans="1:3" x14ac:dyDescent="0.35">
      <c r="A5271">
        <v>562</v>
      </c>
      <c r="B5271" s="2">
        <v>41319</v>
      </c>
      <c r="C5271" s="3">
        <v>44.99</v>
      </c>
    </row>
    <row r="5272" spans="1:3" x14ac:dyDescent="0.35">
      <c r="A5272">
        <v>633</v>
      </c>
      <c r="B5272" s="2">
        <v>41319</v>
      </c>
      <c r="C5272" s="3">
        <v>86.2</v>
      </c>
    </row>
    <row r="5273" spans="1:3" x14ac:dyDescent="0.35">
      <c r="A5273">
        <v>713</v>
      </c>
      <c r="B5273" s="2">
        <v>41319</v>
      </c>
      <c r="C5273" s="3">
        <v>20.58</v>
      </c>
    </row>
    <row r="5274" spans="1:3" x14ac:dyDescent="0.35">
      <c r="A5274">
        <v>814</v>
      </c>
      <c r="B5274" s="2">
        <v>41319</v>
      </c>
      <c r="C5274" s="3">
        <v>23.97</v>
      </c>
    </row>
    <row r="5275" spans="1:3" x14ac:dyDescent="0.35">
      <c r="A5275">
        <v>949</v>
      </c>
      <c r="B5275" s="2">
        <v>41319</v>
      </c>
      <c r="C5275" s="3">
        <v>15.79</v>
      </c>
    </row>
    <row r="5276" spans="1:3" x14ac:dyDescent="0.35">
      <c r="A5276">
        <v>950</v>
      </c>
      <c r="B5276" s="2">
        <v>41319</v>
      </c>
      <c r="C5276" s="3">
        <v>41.72</v>
      </c>
    </row>
    <row r="5277" spans="1:3" x14ac:dyDescent="0.35">
      <c r="A5277">
        <v>1183</v>
      </c>
      <c r="B5277" s="2">
        <v>41319</v>
      </c>
      <c r="C5277" s="3">
        <v>80.94</v>
      </c>
    </row>
    <row r="5278" spans="1:3" x14ac:dyDescent="0.35">
      <c r="A5278">
        <v>1184</v>
      </c>
      <c r="B5278" s="2">
        <v>41319</v>
      </c>
      <c r="C5278" s="3">
        <v>59.31</v>
      </c>
    </row>
    <row r="5279" spans="1:3" x14ac:dyDescent="0.35">
      <c r="A5279">
        <v>1185</v>
      </c>
      <c r="B5279" s="2">
        <v>41319</v>
      </c>
      <c r="C5279" s="3">
        <v>37.729999999999997</v>
      </c>
    </row>
    <row r="5280" spans="1:3" x14ac:dyDescent="0.35">
      <c r="A5280">
        <v>1186</v>
      </c>
      <c r="B5280" s="2">
        <v>41319</v>
      </c>
      <c r="C5280" s="3">
        <v>25.37</v>
      </c>
    </row>
    <row r="5281" spans="1:3" x14ac:dyDescent="0.35">
      <c r="A5281">
        <v>1187</v>
      </c>
      <c r="B5281" s="2">
        <v>41319</v>
      </c>
      <c r="C5281" s="3">
        <v>25.37</v>
      </c>
    </row>
    <row r="5282" spans="1:3" x14ac:dyDescent="0.35">
      <c r="A5282">
        <v>1188</v>
      </c>
      <c r="B5282" s="2">
        <v>41319</v>
      </c>
      <c r="C5282" s="3">
        <v>53.36</v>
      </c>
    </row>
    <row r="5283" spans="1:3" x14ac:dyDescent="0.35">
      <c r="A5283">
        <v>1189</v>
      </c>
      <c r="B5283" s="2">
        <v>41319</v>
      </c>
      <c r="C5283" s="3">
        <v>25.37</v>
      </c>
    </row>
    <row r="5284" spans="1:3" x14ac:dyDescent="0.35">
      <c r="A5284">
        <v>1190</v>
      </c>
      <c r="B5284" s="2">
        <v>41319</v>
      </c>
      <c r="C5284" s="3">
        <v>73.87</v>
      </c>
    </row>
    <row r="5285" spans="1:3" x14ac:dyDescent="0.35">
      <c r="A5285">
        <v>1191</v>
      </c>
      <c r="B5285" s="2">
        <v>41319</v>
      </c>
      <c r="C5285" s="3">
        <v>32.950000000000003</v>
      </c>
    </row>
    <row r="5286" spans="1:3" x14ac:dyDescent="0.35">
      <c r="A5286">
        <v>1192</v>
      </c>
      <c r="B5286" s="2">
        <v>41319</v>
      </c>
      <c r="C5286" s="3">
        <v>26.36</v>
      </c>
    </row>
    <row r="5287" spans="1:3" x14ac:dyDescent="0.35">
      <c r="A5287">
        <v>1193</v>
      </c>
      <c r="B5287" s="2">
        <v>41319</v>
      </c>
      <c r="C5287" s="3">
        <v>74.37</v>
      </c>
    </row>
    <row r="5288" spans="1:3" x14ac:dyDescent="0.35">
      <c r="A5288">
        <v>1194</v>
      </c>
      <c r="B5288" s="2">
        <v>41319</v>
      </c>
      <c r="C5288" s="3">
        <v>22.77</v>
      </c>
    </row>
    <row r="5289" spans="1:3" x14ac:dyDescent="0.35">
      <c r="A5289">
        <v>1195</v>
      </c>
      <c r="B5289" s="2">
        <v>41319</v>
      </c>
      <c r="C5289" s="3">
        <v>11</v>
      </c>
    </row>
    <row r="5290" spans="1:3" x14ac:dyDescent="0.35">
      <c r="A5290">
        <v>1196</v>
      </c>
      <c r="B5290" s="2">
        <v>41319</v>
      </c>
      <c r="C5290" s="3">
        <v>26.96</v>
      </c>
    </row>
    <row r="5291" spans="1:3" x14ac:dyDescent="0.35">
      <c r="A5291">
        <v>1197</v>
      </c>
      <c r="B5291" s="2">
        <v>41319</v>
      </c>
      <c r="C5291" s="3">
        <v>52.54</v>
      </c>
    </row>
    <row r="5292" spans="1:3" x14ac:dyDescent="0.35">
      <c r="A5292">
        <v>1198</v>
      </c>
      <c r="B5292" s="2">
        <v>41319</v>
      </c>
      <c r="C5292" s="3">
        <v>35.74</v>
      </c>
    </row>
    <row r="5293" spans="1:3" x14ac:dyDescent="0.35">
      <c r="A5293">
        <v>1199</v>
      </c>
      <c r="B5293" s="2">
        <v>41319</v>
      </c>
      <c r="C5293" s="3">
        <v>69.239999999999995</v>
      </c>
    </row>
    <row r="5294" spans="1:3" x14ac:dyDescent="0.35">
      <c r="A5294">
        <v>1200</v>
      </c>
      <c r="B5294" s="2">
        <v>41319</v>
      </c>
      <c r="C5294" s="3">
        <v>36.94</v>
      </c>
    </row>
    <row r="5295" spans="1:3" x14ac:dyDescent="0.35">
      <c r="A5295">
        <v>1201</v>
      </c>
      <c r="B5295" s="2">
        <v>41319</v>
      </c>
      <c r="C5295" s="3">
        <v>20.98</v>
      </c>
    </row>
    <row r="5296" spans="1:3" x14ac:dyDescent="0.35">
      <c r="A5296">
        <v>1202</v>
      </c>
      <c r="B5296" s="2">
        <v>41319</v>
      </c>
      <c r="C5296" s="3">
        <v>25.99</v>
      </c>
    </row>
    <row r="5297" spans="1:3" x14ac:dyDescent="0.35">
      <c r="A5297">
        <v>1203</v>
      </c>
      <c r="B5297" s="2">
        <v>41319</v>
      </c>
      <c r="C5297" s="3">
        <v>39.270000000000003</v>
      </c>
    </row>
    <row r="5298" spans="1:3" x14ac:dyDescent="0.35">
      <c r="A5298">
        <v>1204</v>
      </c>
      <c r="B5298" s="2">
        <v>41319</v>
      </c>
      <c r="C5298" s="3">
        <v>25.96</v>
      </c>
    </row>
    <row r="5299" spans="1:3" x14ac:dyDescent="0.35">
      <c r="A5299">
        <v>1205</v>
      </c>
      <c r="B5299" s="2">
        <v>41319</v>
      </c>
      <c r="C5299" s="3">
        <v>45.97</v>
      </c>
    </row>
    <row r="5300" spans="1:3" x14ac:dyDescent="0.35">
      <c r="A5300">
        <v>1206</v>
      </c>
      <c r="B5300" s="2">
        <v>41319</v>
      </c>
      <c r="C5300" s="3">
        <v>37.57</v>
      </c>
    </row>
    <row r="5301" spans="1:3" x14ac:dyDescent="0.35">
      <c r="A5301">
        <v>1207</v>
      </c>
      <c r="B5301" s="2">
        <v>41319</v>
      </c>
      <c r="C5301" s="3">
        <v>69.05</v>
      </c>
    </row>
    <row r="5302" spans="1:3" x14ac:dyDescent="0.35">
      <c r="A5302">
        <v>101</v>
      </c>
      <c r="B5302" s="2">
        <v>41318</v>
      </c>
      <c r="C5302" s="3">
        <v>23.49</v>
      </c>
    </row>
    <row r="5303" spans="1:3" x14ac:dyDescent="0.35">
      <c r="A5303">
        <v>129</v>
      </c>
      <c r="B5303" s="2">
        <v>41318</v>
      </c>
      <c r="C5303" s="3">
        <v>24.97</v>
      </c>
    </row>
    <row r="5304" spans="1:3" x14ac:dyDescent="0.35">
      <c r="A5304">
        <v>183</v>
      </c>
      <c r="B5304" s="2">
        <v>41318</v>
      </c>
      <c r="C5304" s="3">
        <v>26.76</v>
      </c>
    </row>
    <row r="5305" spans="1:3" x14ac:dyDescent="0.35">
      <c r="A5305">
        <v>310</v>
      </c>
      <c r="B5305" s="2">
        <v>41318</v>
      </c>
      <c r="C5305" s="3">
        <v>56.34</v>
      </c>
    </row>
    <row r="5306" spans="1:3" x14ac:dyDescent="0.35">
      <c r="A5306">
        <v>325</v>
      </c>
      <c r="B5306" s="2">
        <v>41318</v>
      </c>
      <c r="C5306" s="3">
        <v>39.74</v>
      </c>
    </row>
    <row r="5307" spans="1:3" x14ac:dyDescent="0.35">
      <c r="A5307">
        <v>643</v>
      </c>
      <c r="B5307" s="2">
        <v>41318</v>
      </c>
      <c r="C5307" s="3">
        <v>29.36</v>
      </c>
    </row>
    <row r="5308" spans="1:3" x14ac:dyDescent="0.35">
      <c r="A5308">
        <v>814</v>
      </c>
      <c r="B5308" s="2">
        <v>41318</v>
      </c>
      <c r="C5308" s="3">
        <v>45.07</v>
      </c>
    </row>
    <row r="5309" spans="1:3" x14ac:dyDescent="0.35">
      <c r="A5309">
        <v>841</v>
      </c>
      <c r="B5309" s="2">
        <v>41318</v>
      </c>
      <c r="C5309" s="3">
        <v>40.33</v>
      </c>
    </row>
    <row r="5310" spans="1:3" x14ac:dyDescent="0.35">
      <c r="A5310">
        <v>858</v>
      </c>
      <c r="B5310" s="2">
        <v>41318</v>
      </c>
      <c r="C5310" s="3">
        <v>40.98</v>
      </c>
    </row>
    <row r="5311" spans="1:3" x14ac:dyDescent="0.35">
      <c r="A5311">
        <v>962</v>
      </c>
      <c r="B5311" s="2">
        <v>41318</v>
      </c>
      <c r="C5311" s="3">
        <v>24.97</v>
      </c>
    </row>
    <row r="5312" spans="1:3" x14ac:dyDescent="0.35">
      <c r="A5312">
        <v>994</v>
      </c>
      <c r="B5312" s="2">
        <v>41318</v>
      </c>
      <c r="C5312" s="3">
        <v>50.98</v>
      </c>
    </row>
    <row r="5313" spans="1:3" x14ac:dyDescent="0.35">
      <c r="A5313">
        <v>1046</v>
      </c>
      <c r="B5313" s="2">
        <v>41318</v>
      </c>
      <c r="C5313" s="3">
        <v>24.97</v>
      </c>
    </row>
    <row r="5314" spans="1:3" x14ac:dyDescent="0.35">
      <c r="A5314">
        <v>1081</v>
      </c>
      <c r="B5314" s="2">
        <v>41318</v>
      </c>
      <c r="C5314" s="3">
        <v>109.5</v>
      </c>
    </row>
    <row r="5315" spans="1:3" x14ac:dyDescent="0.35">
      <c r="A5315">
        <v>1158</v>
      </c>
      <c r="B5315" s="2">
        <v>41318</v>
      </c>
      <c r="C5315" s="3">
        <v>26.96</v>
      </c>
    </row>
    <row r="5316" spans="1:3" x14ac:dyDescent="0.35">
      <c r="A5316">
        <v>1159</v>
      </c>
      <c r="B5316" s="2">
        <v>41318</v>
      </c>
      <c r="C5316" s="3">
        <v>61.76</v>
      </c>
    </row>
    <row r="5317" spans="1:3" x14ac:dyDescent="0.35">
      <c r="A5317">
        <v>1160</v>
      </c>
      <c r="B5317" s="2">
        <v>41318</v>
      </c>
      <c r="C5317" s="3">
        <v>85.37</v>
      </c>
    </row>
    <row r="5318" spans="1:3" x14ac:dyDescent="0.35">
      <c r="A5318">
        <v>1161</v>
      </c>
      <c r="B5318" s="2">
        <v>41318</v>
      </c>
      <c r="C5318" s="3">
        <v>30.99</v>
      </c>
    </row>
    <row r="5319" spans="1:3" x14ac:dyDescent="0.35">
      <c r="A5319">
        <v>1162</v>
      </c>
      <c r="B5319" s="2">
        <v>41318</v>
      </c>
      <c r="C5319" s="3">
        <v>43.72</v>
      </c>
    </row>
    <row r="5320" spans="1:3" x14ac:dyDescent="0.35">
      <c r="A5320">
        <v>1163</v>
      </c>
      <c r="B5320" s="2">
        <v>41318</v>
      </c>
      <c r="C5320" s="3">
        <v>60.99</v>
      </c>
    </row>
    <row r="5321" spans="1:3" x14ac:dyDescent="0.35">
      <c r="A5321">
        <v>1164</v>
      </c>
      <c r="B5321" s="2">
        <v>41318</v>
      </c>
      <c r="C5321" s="3">
        <v>41.73</v>
      </c>
    </row>
    <row r="5322" spans="1:3" x14ac:dyDescent="0.35">
      <c r="A5322">
        <v>1165</v>
      </c>
      <c r="B5322" s="2">
        <v>41318</v>
      </c>
      <c r="C5322" s="3">
        <v>88.42</v>
      </c>
    </row>
    <row r="5323" spans="1:3" x14ac:dyDescent="0.35">
      <c r="A5323">
        <v>1166</v>
      </c>
      <c r="B5323" s="2">
        <v>41318</v>
      </c>
      <c r="C5323" s="3">
        <v>99.8</v>
      </c>
    </row>
    <row r="5324" spans="1:3" x14ac:dyDescent="0.35">
      <c r="A5324">
        <v>1167</v>
      </c>
      <c r="B5324" s="2">
        <v>41318</v>
      </c>
      <c r="C5324" s="3">
        <v>23.97</v>
      </c>
    </row>
    <row r="5325" spans="1:3" x14ac:dyDescent="0.35">
      <c r="A5325">
        <v>1168</v>
      </c>
      <c r="B5325" s="2">
        <v>41318</v>
      </c>
      <c r="C5325" s="3">
        <v>22.77</v>
      </c>
    </row>
    <row r="5326" spans="1:3" x14ac:dyDescent="0.35">
      <c r="A5326">
        <v>1169</v>
      </c>
      <c r="B5326" s="2">
        <v>41318</v>
      </c>
      <c r="C5326" s="3">
        <v>26.96</v>
      </c>
    </row>
    <row r="5327" spans="1:3" x14ac:dyDescent="0.35">
      <c r="A5327">
        <v>1170</v>
      </c>
      <c r="B5327" s="2">
        <v>41318</v>
      </c>
      <c r="C5327" s="3">
        <v>57.52</v>
      </c>
    </row>
    <row r="5328" spans="1:3" x14ac:dyDescent="0.35">
      <c r="A5328">
        <v>1171</v>
      </c>
      <c r="B5328" s="2">
        <v>41318</v>
      </c>
      <c r="C5328" s="3">
        <v>23.97</v>
      </c>
    </row>
    <row r="5329" spans="1:3" x14ac:dyDescent="0.35">
      <c r="A5329">
        <v>1172</v>
      </c>
      <c r="B5329" s="2">
        <v>41318</v>
      </c>
      <c r="C5329" s="3">
        <v>23.49</v>
      </c>
    </row>
    <row r="5330" spans="1:3" x14ac:dyDescent="0.35">
      <c r="A5330">
        <v>1173</v>
      </c>
      <c r="B5330" s="2">
        <v>41318</v>
      </c>
      <c r="C5330" s="3">
        <v>39.74</v>
      </c>
    </row>
    <row r="5331" spans="1:3" x14ac:dyDescent="0.35">
      <c r="A5331">
        <v>1174</v>
      </c>
      <c r="B5331" s="2">
        <v>41318</v>
      </c>
      <c r="C5331" s="3">
        <v>23.49</v>
      </c>
    </row>
    <row r="5332" spans="1:3" x14ac:dyDescent="0.35">
      <c r="A5332">
        <v>1175</v>
      </c>
      <c r="B5332" s="2">
        <v>41318</v>
      </c>
      <c r="C5332" s="3">
        <v>70.28</v>
      </c>
    </row>
    <row r="5333" spans="1:3" x14ac:dyDescent="0.35">
      <c r="A5333">
        <v>1176</v>
      </c>
      <c r="B5333" s="2">
        <v>41318</v>
      </c>
      <c r="C5333" s="3">
        <v>21.97</v>
      </c>
    </row>
    <row r="5334" spans="1:3" x14ac:dyDescent="0.35">
      <c r="A5334">
        <v>1177</v>
      </c>
      <c r="B5334" s="2">
        <v>41318</v>
      </c>
      <c r="C5334" s="3">
        <v>16.78</v>
      </c>
    </row>
    <row r="5335" spans="1:3" x14ac:dyDescent="0.35">
      <c r="A5335">
        <v>1178</v>
      </c>
      <c r="B5335" s="2">
        <v>41318</v>
      </c>
      <c r="C5335" s="3">
        <v>38.94</v>
      </c>
    </row>
    <row r="5336" spans="1:3" x14ac:dyDescent="0.35">
      <c r="A5336">
        <v>1179</v>
      </c>
      <c r="B5336" s="2">
        <v>41318</v>
      </c>
      <c r="C5336" s="3">
        <v>24.97</v>
      </c>
    </row>
    <row r="5337" spans="1:3" x14ac:dyDescent="0.35">
      <c r="A5337">
        <v>1180</v>
      </c>
      <c r="B5337" s="2">
        <v>41318</v>
      </c>
      <c r="C5337" s="3">
        <v>24.97</v>
      </c>
    </row>
    <row r="5338" spans="1:3" x14ac:dyDescent="0.35">
      <c r="A5338">
        <v>1181</v>
      </c>
      <c r="B5338" s="2">
        <v>41318</v>
      </c>
      <c r="C5338" s="3">
        <v>61.67</v>
      </c>
    </row>
    <row r="5339" spans="1:3" x14ac:dyDescent="0.35">
      <c r="A5339">
        <v>1182</v>
      </c>
      <c r="B5339" s="2">
        <v>41318</v>
      </c>
      <c r="C5339" s="3">
        <v>33.76</v>
      </c>
    </row>
    <row r="5340" spans="1:3" x14ac:dyDescent="0.35">
      <c r="A5340">
        <v>17</v>
      </c>
      <c r="B5340" s="2">
        <v>41317</v>
      </c>
      <c r="C5340" s="3">
        <v>38.770000000000003</v>
      </c>
    </row>
    <row r="5341" spans="1:3" x14ac:dyDescent="0.35">
      <c r="A5341">
        <v>30</v>
      </c>
      <c r="B5341" s="2">
        <v>41317</v>
      </c>
      <c r="C5341" s="3">
        <v>51.47</v>
      </c>
    </row>
    <row r="5342" spans="1:3" x14ac:dyDescent="0.35">
      <c r="A5342">
        <v>116</v>
      </c>
      <c r="B5342" s="2">
        <v>41317</v>
      </c>
      <c r="C5342" s="3">
        <v>39.31</v>
      </c>
    </row>
    <row r="5343" spans="1:3" x14ac:dyDescent="0.35">
      <c r="A5343">
        <v>310</v>
      </c>
      <c r="B5343" s="2">
        <v>41317</v>
      </c>
      <c r="C5343" s="3">
        <v>70.959999999999994</v>
      </c>
    </row>
    <row r="5344" spans="1:3" x14ac:dyDescent="0.35">
      <c r="A5344">
        <v>572</v>
      </c>
      <c r="B5344" s="2">
        <v>41317</v>
      </c>
      <c r="C5344" s="3">
        <v>63.93</v>
      </c>
    </row>
    <row r="5345" spans="1:3" x14ac:dyDescent="0.35">
      <c r="A5345">
        <v>949</v>
      </c>
      <c r="B5345" s="2">
        <v>41317</v>
      </c>
      <c r="C5345" s="3">
        <v>37.729999999999997</v>
      </c>
    </row>
    <row r="5346" spans="1:3" x14ac:dyDescent="0.35">
      <c r="A5346">
        <v>969</v>
      </c>
      <c r="B5346" s="2">
        <v>41317</v>
      </c>
      <c r="C5346" s="3">
        <v>60.33</v>
      </c>
    </row>
    <row r="5347" spans="1:3" x14ac:dyDescent="0.35">
      <c r="A5347">
        <v>1037</v>
      </c>
      <c r="B5347" s="2">
        <v>41317</v>
      </c>
      <c r="C5347" s="3">
        <v>46.76</v>
      </c>
    </row>
    <row r="5348" spans="1:3" x14ac:dyDescent="0.35">
      <c r="A5348">
        <v>1114</v>
      </c>
      <c r="B5348" s="2">
        <v>41317</v>
      </c>
      <c r="C5348" s="3">
        <v>40.729999999999997</v>
      </c>
    </row>
    <row r="5349" spans="1:3" x14ac:dyDescent="0.35">
      <c r="A5349">
        <v>1133</v>
      </c>
      <c r="B5349" s="2">
        <v>41317</v>
      </c>
      <c r="C5349" s="3">
        <v>64.98</v>
      </c>
    </row>
    <row r="5350" spans="1:3" x14ac:dyDescent="0.35">
      <c r="A5350">
        <v>1134</v>
      </c>
      <c r="B5350" s="2">
        <v>41317</v>
      </c>
      <c r="C5350" s="3">
        <v>20.99</v>
      </c>
    </row>
    <row r="5351" spans="1:3" x14ac:dyDescent="0.35">
      <c r="A5351">
        <v>1135</v>
      </c>
      <c r="B5351" s="2">
        <v>41317</v>
      </c>
      <c r="C5351" s="3">
        <v>22.78</v>
      </c>
    </row>
    <row r="5352" spans="1:3" x14ac:dyDescent="0.35">
      <c r="A5352">
        <v>1136</v>
      </c>
      <c r="B5352" s="2">
        <v>41317</v>
      </c>
      <c r="C5352" s="3">
        <v>80.55</v>
      </c>
    </row>
    <row r="5353" spans="1:3" x14ac:dyDescent="0.35">
      <c r="A5353">
        <v>1137</v>
      </c>
      <c r="B5353" s="2">
        <v>41317</v>
      </c>
      <c r="C5353" s="3">
        <v>89.43</v>
      </c>
    </row>
    <row r="5354" spans="1:3" x14ac:dyDescent="0.35">
      <c r="A5354">
        <v>1138</v>
      </c>
      <c r="B5354" s="2">
        <v>41317</v>
      </c>
      <c r="C5354" s="3">
        <v>25.96</v>
      </c>
    </row>
    <row r="5355" spans="1:3" x14ac:dyDescent="0.35">
      <c r="A5355">
        <v>1139</v>
      </c>
      <c r="B5355" s="2">
        <v>41317</v>
      </c>
      <c r="C5355" s="3">
        <v>39.76</v>
      </c>
    </row>
    <row r="5356" spans="1:3" x14ac:dyDescent="0.35">
      <c r="A5356">
        <v>1140</v>
      </c>
      <c r="B5356" s="2">
        <v>41317</v>
      </c>
      <c r="C5356" s="3">
        <v>25.99</v>
      </c>
    </row>
    <row r="5357" spans="1:3" x14ac:dyDescent="0.35">
      <c r="A5357">
        <v>1141</v>
      </c>
      <c r="B5357" s="2">
        <v>41317</v>
      </c>
      <c r="C5357" s="3">
        <v>39.33</v>
      </c>
    </row>
    <row r="5358" spans="1:3" x14ac:dyDescent="0.35">
      <c r="A5358">
        <v>1142</v>
      </c>
      <c r="B5358" s="2">
        <v>41317</v>
      </c>
      <c r="C5358" s="3">
        <v>22.99</v>
      </c>
    </row>
    <row r="5359" spans="1:3" x14ac:dyDescent="0.35">
      <c r="A5359">
        <v>1143</v>
      </c>
      <c r="B5359" s="2">
        <v>41317</v>
      </c>
      <c r="C5359" s="3">
        <v>50.7</v>
      </c>
    </row>
    <row r="5360" spans="1:3" x14ac:dyDescent="0.35">
      <c r="A5360">
        <v>1144</v>
      </c>
      <c r="B5360" s="2">
        <v>41317</v>
      </c>
      <c r="C5360" s="3">
        <v>86.97</v>
      </c>
    </row>
    <row r="5361" spans="1:3" x14ac:dyDescent="0.35">
      <c r="A5361">
        <v>1145</v>
      </c>
      <c r="B5361" s="2">
        <v>41317</v>
      </c>
      <c r="C5361" s="3">
        <v>22.77</v>
      </c>
    </row>
    <row r="5362" spans="1:3" x14ac:dyDescent="0.35">
      <c r="A5362">
        <v>1146</v>
      </c>
      <c r="B5362" s="2">
        <v>41317</v>
      </c>
      <c r="C5362" s="3">
        <v>43.99</v>
      </c>
    </row>
    <row r="5363" spans="1:3" x14ac:dyDescent="0.35">
      <c r="A5363">
        <v>1147</v>
      </c>
      <c r="B5363" s="2">
        <v>41317</v>
      </c>
      <c r="C5363" s="3">
        <v>30.54</v>
      </c>
    </row>
    <row r="5364" spans="1:3" x14ac:dyDescent="0.35">
      <c r="A5364">
        <v>1148</v>
      </c>
      <c r="B5364" s="2">
        <v>41317</v>
      </c>
      <c r="C5364" s="3">
        <v>27.36</v>
      </c>
    </row>
    <row r="5365" spans="1:3" x14ac:dyDescent="0.35">
      <c r="A5365">
        <v>1149</v>
      </c>
      <c r="B5365" s="2">
        <v>41317</v>
      </c>
      <c r="C5365" s="3">
        <v>20.77</v>
      </c>
    </row>
    <row r="5366" spans="1:3" x14ac:dyDescent="0.35">
      <c r="A5366">
        <v>1150</v>
      </c>
      <c r="B5366" s="2">
        <v>41317</v>
      </c>
      <c r="C5366" s="3">
        <v>40.99</v>
      </c>
    </row>
    <row r="5367" spans="1:3" x14ac:dyDescent="0.35">
      <c r="A5367">
        <v>1151</v>
      </c>
      <c r="B5367" s="2">
        <v>41317</v>
      </c>
      <c r="C5367" s="3">
        <v>53.77</v>
      </c>
    </row>
    <row r="5368" spans="1:3" x14ac:dyDescent="0.35">
      <c r="A5368">
        <v>1152</v>
      </c>
      <c r="B5368" s="2">
        <v>41317</v>
      </c>
      <c r="C5368" s="3">
        <v>103.07</v>
      </c>
    </row>
    <row r="5369" spans="1:3" x14ac:dyDescent="0.35">
      <c r="A5369">
        <v>1153</v>
      </c>
      <c r="B5369" s="2">
        <v>41317</v>
      </c>
      <c r="C5369" s="3">
        <v>35.979999999999997</v>
      </c>
    </row>
    <row r="5370" spans="1:3" x14ac:dyDescent="0.35">
      <c r="A5370">
        <v>1154</v>
      </c>
      <c r="B5370" s="2">
        <v>41317</v>
      </c>
      <c r="C5370" s="3">
        <v>41.33</v>
      </c>
    </row>
    <row r="5371" spans="1:3" x14ac:dyDescent="0.35">
      <c r="A5371">
        <v>1155</v>
      </c>
      <c r="B5371" s="2">
        <v>41317</v>
      </c>
      <c r="C5371" s="3">
        <v>20.77</v>
      </c>
    </row>
    <row r="5372" spans="1:3" x14ac:dyDescent="0.35">
      <c r="A5372">
        <v>1156</v>
      </c>
      <c r="B5372" s="2">
        <v>41317</v>
      </c>
      <c r="C5372" s="3">
        <v>20.97</v>
      </c>
    </row>
    <row r="5373" spans="1:3" x14ac:dyDescent="0.35">
      <c r="A5373">
        <v>1157</v>
      </c>
      <c r="B5373" s="2">
        <v>41317</v>
      </c>
      <c r="C5373" s="3">
        <v>25.37</v>
      </c>
    </row>
    <row r="5374" spans="1:3" x14ac:dyDescent="0.35">
      <c r="A5374">
        <v>17</v>
      </c>
      <c r="B5374" s="2">
        <v>41316</v>
      </c>
      <c r="C5374" s="3">
        <v>24.97</v>
      </c>
    </row>
    <row r="5375" spans="1:3" x14ac:dyDescent="0.35">
      <c r="A5375">
        <v>211</v>
      </c>
      <c r="B5375" s="2">
        <v>41316</v>
      </c>
      <c r="C5375" s="3">
        <v>72.11</v>
      </c>
    </row>
    <row r="5376" spans="1:3" x14ac:dyDescent="0.35">
      <c r="A5376">
        <v>412</v>
      </c>
      <c r="B5376" s="2">
        <v>41316</v>
      </c>
      <c r="C5376" s="3">
        <v>26.36</v>
      </c>
    </row>
    <row r="5377" spans="1:3" x14ac:dyDescent="0.35">
      <c r="A5377">
        <v>444</v>
      </c>
      <c r="B5377" s="2">
        <v>41316</v>
      </c>
      <c r="C5377" s="3">
        <v>40.98</v>
      </c>
    </row>
    <row r="5378" spans="1:3" x14ac:dyDescent="0.35">
      <c r="A5378">
        <v>558</v>
      </c>
      <c r="B5378" s="2">
        <v>41316</v>
      </c>
      <c r="C5378" s="3">
        <v>30.3</v>
      </c>
    </row>
    <row r="5379" spans="1:3" x14ac:dyDescent="0.35">
      <c r="A5379">
        <v>693</v>
      </c>
      <c r="B5379" s="2">
        <v>41316</v>
      </c>
      <c r="C5379" s="3">
        <v>36.56</v>
      </c>
    </row>
    <row r="5380" spans="1:3" x14ac:dyDescent="0.35">
      <c r="A5380">
        <v>713</v>
      </c>
      <c r="B5380" s="2">
        <v>41316</v>
      </c>
      <c r="C5380" s="3">
        <v>25.7</v>
      </c>
    </row>
    <row r="5381" spans="1:3" x14ac:dyDescent="0.35">
      <c r="A5381">
        <v>751</v>
      </c>
      <c r="B5381" s="2">
        <v>41316</v>
      </c>
      <c r="C5381" s="3">
        <v>173.99</v>
      </c>
    </row>
    <row r="5382" spans="1:3" x14ac:dyDescent="0.35">
      <c r="A5382">
        <v>784</v>
      </c>
      <c r="B5382" s="2">
        <v>41316</v>
      </c>
      <c r="C5382" s="3">
        <v>49.9</v>
      </c>
    </row>
    <row r="5383" spans="1:3" x14ac:dyDescent="0.35">
      <c r="A5383">
        <v>846</v>
      </c>
      <c r="B5383" s="2">
        <v>41316</v>
      </c>
      <c r="C5383" s="3">
        <v>44.76</v>
      </c>
    </row>
    <row r="5384" spans="1:3" x14ac:dyDescent="0.35">
      <c r="A5384">
        <v>1054</v>
      </c>
      <c r="B5384" s="2">
        <v>41316</v>
      </c>
      <c r="C5384" s="3">
        <v>30.99</v>
      </c>
    </row>
    <row r="5385" spans="1:3" x14ac:dyDescent="0.35">
      <c r="A5385">
        <v>1084</v>
      </c>
      <c r="B5385" s="2">
        <v>41316</v>
      </c>
      <c r="C5385" s="3">
        <v>91.31</v>
      </c>
    </row>
    <row r="5386" spans="1:3" x14ac:dyDescent="0.35">
      <c r="A5386">
        <v>1100</v>
      </c>
      <c r="B5386" s="2">
        <v>41316</v>
      </c>
      <c r="C5386" s="3">
        <v>28.7</v>
      </c>
    </row>
    <row r="5387" spans="1:3" x14ac:dyDescent="0.35">
      <c r="A5387">
        <v>1101</v>
      </c>
      <c r="B5387" s="2">
        <v>41316</v>
      </c>
      <c r="C5387" s="3">
        <v>22.77</v>
      </c>
    </row>
    <row r="5388" spans="1:3" x14ac:dyDescent="0.35">
      <c r="A5388">
        <v>1102</v>
      </c>
      <c r="B5388" s="2">
        <v>41316</v>
      </c>
      <c r="C5388" s="3">
        <v>26.36</v>
      </c>
    </row>
    <row r="5389" spans="1:3" x14ac:dyDescent="0.35">
      <c r="A5389">
        <v>1103</v>
      </c>
      <c r="B5389" s="2">
        <v>41316</v>
      </c>
      <c r="C5389" s="3">
        <v>17.79</v>
      </c>
    </row>
    <row r="5390" spans="1:3" x14ac:dyDescent="0.35">
      <c r="A5390">
        <v>1104</v>
      </c>
      <c r="B5390" s="2">
        <v>41316</v>
      </c>
      <c r="C5390" s="3">
        <v>179.03</v>
      </c>
    </row>
    <row r="5391" spans="1:3" x14ac:dyDescent="0.35">
      <c r="A5391">
        <v>1105</v>
      </c>
      <c r="B5391" s="2">
        <v>41316</v>
      </c>
      <c r="C5391" s="3">
        <v>61.5</v>
      </c>
    </row>
    <row r="5392" spans="1:3" x14ac:dyDescent="0.35">
      <c r="A5392">
        <v>1106</v>
      </c>
      <c r="B5392" s="2">
        <v>41316</v>
      </c>
      <c r="C5392" s="3">
        <v>44.31</v>
      </c>
    </row>
    <row r="5393" spans="1:3" x14ac:dyDescent="0.35">
      <c r="A5393">
        <v>1107</v>
      </c>
      <c r="B5393" s="2">
        <v>41316</v>
      </c>
      <c r="C5393" s="3">
        <v>49.33</v>
      </c>
    </row>
    <row r="5394" spans="1:3" x14ac:dyDescent="0.35">
      <c r="A5394">
        <v>1108</v>
      </c>
      <c r="B5394" s="2">
        <v>41316</v>
      </c>
      <c r="C5394" s="3">
        <v>122.49</v>
      </c>
    </row>
    <row r="5395" spans="1:3" x14ac:dyDescent="0.35">
      <c r="A5395">
        <v>1109</v>
      </c>
      <c r="B5395" s="2">
        <v>41316</v>
      </c>
      <c r="C5395" s="3">
        <v>20.77</v>
      </c>
    </row>
    <row r="5396" spans="1:3" x14ac:dyDescent="0.35">
      <c r="A5396">
        <v>1110</v>
      </c>
      <c r="B5396" s="2">
        <v>41316</v>
      </c>
      <c r="C5396" s="3">
        <v>23.97</v>
      </c>
    </row>
    <row r="5397" spans="1:3" x14ac:dyDescent="0.35">
      <c r="A5397">
        <v>1111</v>
      </c>
      <c r="B5397" s="2">
        <v>41316</v>
      </c>
      <c r="C5397" s="3">
        <v>37.53</v>
      </c>
    </row>
    <row r="5398" spans="1:3" x14ac:dyDescent="0.35">
      <c r="A5398">
        <v>1112</v>
      </c>
      <c r="B5398" s="2">
        <v>41316</v>
      </c>
      <c r="C5398" s="3">
        <v>25.96</v>
      </c>
    </row>
    <row r="5399" spans="1:3" x14ac:dyDescent="0.35">
      <c r="A5399">
        <v>1113</v>
      </c>
      <c r="B5399" s="2">
        <v>41316</v>
      </c>
      <c r="C5399" s="3">
        <v>96.42</v>
      </c>
    </row>
    <row r="5400" spans="1:3" x14ac:dyDescent="0.35">
      <c r="A5400">
        <v>1114</v>
      </c>
      <c r="B5400" s="2">
        <v>41316</v>
      </c>
      <c r="C5400" s="3">
        <v>37.729999999999997</v>
      </c>
    </row>
    <row r="5401" spans="1:3" x14ac:dyDescent="0.35">
      <c r="A5401">
        <v>1115</v>
      </c>
      <c r="B5401" s="2">
        <v>41316</v>
      </c>
      <c r="C5401" s="3">
        <v>26.96</v>
      </c>
    </row>
    <row r="5402" spans="1:3" x14ac:dyDescent="0.35">
      <c r="A5402">
        <v>1116</v>
      </c>
      <c r="B5402" s="2">
        <v>41316</v>
      </c>
      <c r="C5402" s="3">
        <v>27.7</v>
      </c>
    </row>
    <row r="5403" spans="1:3" x14ac:dyDescent="0.35">
      <c r="A5403">
        <v>1117</v>
      </c>
      <c r="B5403" s="2">
        <v>41316</v>
      </c>
      <c r="C5403" s="3">
        <v>24.97</v>
      </c>
    </row>
    <row r="5404" spans="1:3" x14ac:dyDescent="0.35">
      <c r="A5404">
        <v>1118</v>
      </c>
      <c r="B5404" s="2">
        <v>41316</v>
      </c>
      <c r="C5404" s="3">
        <v>44.94</v>
      </c>
    </row>
    <row r="5405" spans="1:3" x14ac:dyDescent="0.35">
      <c r="A5405">
        <v>1119</v>
      </c>
      <c r="B5405" s="2">
        <v>41316</v>
      </c>
      <c r="C5405" s="3">
        <v>26.96</v>
      </c>
    </row>
    <row r="5406" spans="1:3" x14ac:dyDescent="0.35">
      <c r="A5406">
        <v>1120</v>
      </c>
      <c r="B5406" s="2">
        <v>41316</v>
      </c>
      <c r="C5406" s="3">
        <v>65.08</v>
      </c>
    </row>
    <row r="5407" spans="1:3" x14ac:dyDescent="0.35">
      <c r="A5407">
        <v>1121</v>
      </c>
      <c r="B5407" s="2">
        <v>41316</v>
      </c>
      <c r="C5407" s="3">
        <v>24.97</v>
      </c>
    </row>
    <row r="5408" spans="1:3" x14ac:dyDescent="0.35">
      <c r="A5408">
        <v>1122</v>
      </c>
      <c r="B5408" s="2">
        <v>41316</v>
      </c>
      <c r="C5408" s="3">
        <v>40.729999999999997</v>
      </c>
    </row>
    <row r="5409" spans="1:3" x14ac:dyDescent="0.35">
      <c r="A5409">
        <v>1123</v>
      </c>
      <c r="B5409" s="2">
        <v>41316</v>
      </c>
      <c r="C5409" s="3">
        <v>36.74</v>
      </c>
    </row>
    <row r="5410" spans="1:3" x14ac:dyDescent="0.35">
      <c r="A5410">
        <v>1124</v>
      </c>
      <c r="B5410" s="2">
        <v>41316</v>
      </c>
      <c r="C5410" s="3">
        <v>24.97</v>
      </c>
    </row>
    <row r="5411" spans="1:3" x14ac:dyDescent="0.35">
      <c r="A5411">
        <v>1125</v>
      </c>
      <c r="B5411" s="2">
        <v>41316</v>
      </c>
      <c r="C5411" s="3">
        <v>47.11</v>
      </c>
    </row>
    <row r="5412" spans="1:3" x14ac:dyDescent="0.35">
      <c r="A5412">
        <v>1126</v>
      </c>
      <c r="B5412" s="2">
        <v>41316</v>
      </c>
      <c r="C5412" s="3">
        <v>26.96</v>
      </c>
    </row>
    <row r="5413" spans="1:3" x14ac:dyDescent="0.35">
      <c r="A5413">
        <v>1127</v>
      </c>
      <c r="B5413" s="2">
        <v>41316</v>
      </c>
      <c r="C5413" s="3">
        <v>50.35</v>
      </c>
    </row>
    <row r="5414" spans="1:3" x14ac:dyDescent="0.35">
      <c r="A5414">
        <v>1128</v>
      </c>
      <c r="B5414" s="2">
        <v>41316</v>
      </c>
      <c r="C5414" s="3">
        <v>34.090000000000003</v>
      </c>
    </row>
    <row r="5415" spans="1:3" x14ac:dyDescent="0.35">
      <c r="A5415">
        <v>1129</v>
      </c>
      <c r="B5415" s="2">
        <v>41316</v>
      </c>
      <c r="C5415" s="3">
        <v>38.94</v>
      </c>
    </row>
    <row r="5416" spans="1:3" x14ac:dyDescent="0.35">
      <c r="A5416">
        <v>1130</v>
      </c>
      <c r="B5416" s="2">
        <v>41316</v>
      </c>
      <c r="C5416" s="3">
        <v>26.96</v>
      </c>
    </row>
    <row r="5417" spans="1:3" x14ac:dyDescent="0.35">
      <c r="A5417">
        <v>1131</v>
      </c>
      <c r="B5417" s="2">
        <v>41316</v>
      </c>
      <c r="C5417" s="3">
        <v>55.98</v>
      </c>
    </row>
    <row r="5418" spans="1:3" x14ac:dyDescent="0.35">
      <c r="A5418">
        <v>1132</v>
      </c>
      <c r="B5418" s="2">
        <v>41316</v>
      </c>
      <c r="C5418" s="3">
        <v>36.74</v>
      </c>
    </row>
    <row r="5419" spans="1:3" x14ac:dyDescent="0.35">
      <c r="A5419">
        <v>92</v>
      </c>
      <c r="B5419" s="2">
        <v>41315</v>
      </c>
      <c r="C5419" s="3">
        <v>34.54</v>
      </c>
    </row>
    <row r="5420" spans="1:3" x14ac:dyDescent="0.35">
      <c r="A5420">
        <v>195</v>
      </c>
      <c r="B5420" s="2">
        <v>41315</v>
      </c>
      <c r="C5420" s="3">
        <v>33.97</v>
      </c>
    </row>
    <row r="5421" spans="1:3" x14ac:dyDescent="0.35">
      <c r="A5421">
        <v>291</v>
      </c>
      <c r="B5421" s="2">
        <v>41315</v>
      </c>
      <c r="C5421" s="3">
        <v>69.680000000000007</v>
      </c>
    </row>
    <row r="5422" spans="1:3" x14ac:dyDescent="0.35">
      <c r="A5422">
        <v>325</v>
      </c>
      <c r="B5422" s="2">
        <v>41315</v>
      </c>
      <c r="C5422" s="3">
        <v>91.46</v>
      </c>
    </row>
    <row r="5423" spans="1:3" x14ac:dyDescent="0.35">
      <c r="A5423">
        <v>509</v>
      </c>
      <c r="B5423" s="2">
        <v>41315</v>
      </c>
      <c r="C5423" s="3">
        <v>96.01</v>
      </c>
    </row>
    <row r="5424" spans="1:3" x14ac:dyDescent="0.35">
      <c r="A5424">
        <v>681</v>
      </c>
      <c r="B5424" s="2">
        <v>41315</v>
      </c>
      <c r="C5424" s="3">
        <v>25.37</v>
      </c>
    </row>
    <row r="5425" spans="1:3" x14ac:dyDescent="0.35">
      <c r="A5425">
        <v>714</v>
      </c>
      <c r="B5425" s="2">
        <v>41315</v>
      </c>
      <c r="C5425" s="3">
        <v>25.37</v>
      </c>
    </row>
    <row r="5426" spans="1:3" x14ac:dyDescent="0.35">
      <c r="A5426">
        <v>841</v>
      </c>
      <c r="B5426" s="2">
        <v>41315</v>
      </c>
      <c r="C5426" s="3">
        <v>40.33</v>
      </c>
    </row>
    <row r="5427" spans="1:3" x14ac:dyDescent="0.35">
      <c r="A5427">
        <v>1059</v>
      </c>
      <c r="B5427" s="2">
        <v>41315</v>
      </c>
      <c r="C5427" s="3">
        <v>22.99</v>
      </c>
    </row>
    <row r="5428" spans="1:3" x14ac:dyDescent="0.35">
      <c r="A5428">
        <v>1067</v>
      </c>
      <c r="B5428" s="2">
        <v>41315</v>
      </c>
      <c r="C5428" s="3">
        <v>101.56</v>
      </c>
    </row>
    <row r="5429" spans="1:3" x14ac:dyDescent="0.35">
      <c r="A5429">
        <v>1068</v>
      </c>
      <c r="B5429" s="2">
        <v>41315</v>
      </c>
      <c r="C5429" s="3">
        <v>25.37</v>
      </c>
    </row>
    <row r="5430" spans="1:3" x14ac:dyDescent="0.35">
      <c r="A5430">
        <v>1069</v>
      </c>
      <c r="B5430" s="2">
        <v>41315</v>
      </c>
      <c r="C5430" s="3">
        <v>50.75</v>
      </c>
    </row>
    <row r="5431" spans="1:3" x14ac:dyDescent="0.35">
      <c r="A5431">
        <v>1070</v>
      </c>
      <c r="B5431" s="2">
        <v>41315</v>
      </c>
      <c r="C5431" s="3">
        <v>68.900000000000006</v>
      </c>
    </row>
    <row r="5432" spans="1:3" x14ac:dyDescent="0.35">
      <c r="A5432">
        <v>1071</v>
      </c>
      <c r="B5432" s="2">
        <v>41315</v>
      </c>
      <c r="C5432" s="3">
        <v>33.99</v>
      </c>
    </row>
    <row r="5433" spans="1:3" x14ac:dyDescent="0.35">
      <c r="A5433">
        <v>1072</v>
      </c>
      <c r="B5433" s="2">
        <v>41315</v>
      </c>
      <c r="C5433" s="3">
        <v>32.76</v>
      </c>
    </row>
    <row r="5434" spans="1:3" x14ac:dyDescent="0.35">
      <c r="A5434">
        <v>1073</v>
      </c>
      <c r="B5434" s="2">
        <v>41315</v>
      </c>
      <c r="C5434" s="3">
        <v>38.729999999999997</v>
      </c>
    </row>
    <row r="5435" spans="1:3" x14ac:dyDescent="0.35">
      <c r="A5435">
        <v>1074</v>
      </c>
      <c r="B5435" s="2">
        <v>41315</v>
      </c>
      <c r="C5435" s="3">
        <v>26.36</v>
      </c>
    </row>
    <row r="5436" spans="1:3" x14ac:dyDescent="0.35">
      <c r="A5436">
        <v>1075</v>
      </c>
      <c r="B5436" s="2">
        <v>41315</v>
      </c>
      <c r="C5436" s="3">
        <v>26.99</v>
      </c>
    </row>
    <row r="5437" spans="1:3" x14ac:dyDescent="0.35">
      <c r="A5437">
        <v>1076</v>
      </c>
      <c r="B5437" s="2">
        <v>41315</v>
      </c>
      <c r="C5437" s="3">
        <v>24.97</v>
      </c>
    </row>
    <row r="5438" spans="1:3" x14ac:dyDescent="0.35">
      <c r="A5438">
        <v>1077</v>
      </c>
      <c r="B5438" s="2">
        <v>41315</v>
      </c>
      <c r="C5438" s="3">
        <v>26.36</v>
      </c>
    </row>
    <row r="5439" spans="1:3" x14ac:dyDescent="0.35">
      <c r="A5439">
        <v>1078</v>
      </c>
      <c r="B5439" s="2">
        <v>41315</v>
      </c>
      <c r="C5439" s="3">
        <v>33.74</v>
      </c>
    </row>
    <row r="5440" spans="1:3" x14ac:dyDescent="0.35">
      <c r="A5440">
        <v>1079</v>
      </c>
      <c r="B5440" s="2">
        <v>41315</v>
      </c>
      <c r="C5440" s="3">
        <v>51.7</v>
      </c>
    </row>
    <row r="5441" spans="1:3" x14ac:dyDescent="0.35">
      <c r="A5441">
        <v>1080</v>
      </c>
      <c r="B5441" s="2">
        <v>41315</v>
      </c>
      <c r="C5441" s="3">
        <v>11</v>
      </c>
    </row>
    <row r="5442" spans="1:3" x14ac:dyDescent="0.35">
      <c r="A5442">
        <v>1081</v>
      </c>
      <c r="B5442" s="2">
        <v>41315</v>
      </c>
      <c r="C5442" s="3">
        <v>71.64</v>
      </c>
    </row>
    <row r="5443" spans="1:3" x14ac:dyDescent="0.35">
      <c r="A5443">
        <v>1082</v>
      </c>
      <c r="B5443" s="2">
        <v>41315</v>
      </c>
      <c r="C5443" s="3">
        <v>24.97</v>
      </c>
    </row>
    <row r="5444" spans="1:3" x14ac:dyDescent="0.35">
      <c r="A5444">
        <v>1083</v>
      </c>
      <c r="B5444" s="2">
        <v>41315</v>
      </c>
      <c r="C5444" s="3">
        <v>24.97</v>
      </c>
    </row>
    <row r="5445" spans="1:3" x14ac:dyDescent="0.35">
      <c r="A5445">
        <v>1084</v>
      </c>
      <c r="B5445" s="2">
        <v>41315</v>
      </c>
      <c r="C5445" s="3">
        <v>23.77</v>
      </c>
    </row>
    <row r="5446" spans="1:3" x14ac:dyDescent="0.35">
      <c r="A5446">
        <v>1085</v>
      </c>
      <c r="B5446" s="2">
        <v>41315</v>
      </c>
      <c r="C5446" s="3">
        <v>38.299999999999997</v>
      </c>
    </row>
    <row r="5447" spans="1:3" x14ac:dyDescent="0.35">
      <c r="A5447">
        <v>1086</v>
      </c>
      <c r="B5447" s="2">
        <v>41315</v>
      </c>
      <c r="C5447" s="3">
        <v>37.99</v>
      </c>
    </row>
    <row r="5448" spans="1:3" x14ac:dyDescent="0.35">
      <c r="A5448">
        <v>1087</v>
      </c>
      <c r="B5448" s="2">
        <v>41315</v>
      </c>
      <c r="C5448" s="3">
        <v>37.979999999999997</v>
      </c>
    </row>
    <row r="5449" spans="1:3" x14ac:dyDescent="0.35">
      <c r="A5449">
        <v>1088</v>
      </c>
      <c r="B5449" s="2">
        <v>41315</v>
      </c>
      <c r="C5449" s="3">
        <v>80.959999999999994</v>
      </c>
    </row>
    <row r="5450" spans="1:3" x14ac:dyDescent="0.35">
      <c r="A5450">
        <v>1089</v>
      </c>
      <c r="B5450" s="2">
        <v>41315</v>
      </c>
      <c r="C5450" s="3">
        <v>22.77</v>
      </c>
    </row>
    <row r="5451" spans="1:3" x14ac:dyDescent="0.35">
      <c r="A5451">
        <v>1090</v>
      </c>
      <c r="B5451" s="2">
        <v>41315</v>
      </c>
      <c r="C5451" s="3">
        <v>23.97</v>
      </c>
    </row>
    <row r="5452" spans="1:3" x14ac:dyDescent="0.35">
      <c r="A5452">
        <v>1091</v>
      </c>
      <c r="B5452" s="2">
        <v>41315</v>
      </c>
      <c r="C5452" s="3">
        <v>28.96</v>
      </c>
    </row>
    <row r="5453" spans="1:3" x14ac:dyDescent="0.35">
      <c r="A5453">
        <v>1092</v>
      </c>
      <c r="B5453" s="2">
        <v>41315</v>
      </c>
      <c r="C5453" s="3">
        <v>23.49</v>
      </c>
    </row>
    <row r="5454" spans="1:3" x14ac:dyDescent="0.35">
      <c r="A5454">
        <v>1093</v>
      </c>
      <c r="B5454" s="2">
        <v>41315</v>
      </c>
      <c r="C5454" s="3">
        <v>23.49</v>
      </c>
    </row>
    <row r="5455" spans="1:3" x14ac:dyDescent="0.35">
      <c r="A5455">
        <v>1094</v>
      </c>
      <c r="B5455" s="2">
        <v>41315</v>
      </c>
      <c r="C5455" s="3">
        <v>23.49</v>
      </c>
    </row>
    <row r="5456" spans="1:3" x14ac:dyDescent="0.35">
      <c r="A5456">
        <v>1095</v>
      </c>
      <c r="B5456" s="2">
        <v>41315</v>
      </c>
      <c r="C5456" s="3">
        <v>30.54</v>
      </c>
    </row>
    <row r="5457" spans="1:3" x14ac:dyDescent="0.35">
      <c r="A5457">
        <v>1096</v>
      </c>
      <c r="B5457" s="2">
        <v>41315</v>
      </c>
      <c r="C5457" s="3">
        <v>48.71</v>
      </c>
    </row>
    <row r="5458" spans="1:3" x14ac:dyDescent="0.35">
      <c r="A5458">
        <v>1097</v>
      </c>
      <c r="B5458" s="2">
        <v>41315</v>
      </c>
      <c r="C5458" s="3">
        <v>41.53</v>
      </c>
    </row>
    <row r="5459" spans="1:3" x14ac:dyDescent="0.35">
      <c r="A5459">
        <v>1098</v>
      </c>
      <c r="B5459" s="2">
        <v>41315</v>
      </c>
      <c r="C5459" s="3">
        <v>26.54</v>
      </c>
    </row>
    <row r="5460" spans="1:3" x14ac:dyDescent="0.35">
      <c r="A5460">
        <v>1099</v>
      </c>
      <c r="B5460" s="2">
        <v>41315</v>
      </c>
      <c r="C5460" s="3">
        <v>17.79</v>
      </c>
    </row>
    <row r="5461" spans="1:3" x14ac:dyDescent="0.35">
      <c r="A5461">
        <v>75</v>
      </c>
      <c r="B5461" s="2">
        <v>41314</v>
      </c>
      <c r="C5461" s="3">
        <v>31.77</v>
      </c>
    </row>
    <row r="5462" spans="1:3" x14ac:dyDescent="0.35">
      <c r="A5462">
        <v>179</v>
      </c>
      <c r="B5462" s="2">
        <v>41314</v>
      </c>
      <c r="C5462" s="3">
        <v>79.45</v>
      </c>
    </row>
    <row r="5463" spans="1:3" x14ac:dyDescent="0.35">
      <c r="A5463">
        <v>244</v>
      </c>
      <c r="B5463" s="2">
        <v>41314</v>
      </c>
      <c r="C5463" s="3">
        <v>153.96</v>
      </c>
    </row>
    <row r="5464" spans="1:3" x14ac:dyDescent="0.35">
      <c r="A5464">
        <v>272</v>
      </c>
      <c r="B5464" s="2">
        <v>41314</v>
      </c>
      <c r="C5464" s="3">
        <v>52.82</v>
      </c>
    </row>
    <row r="5465" spans="1:3" x14ac:dyDescent="0.35">
      <c r="A5465">
        <v>283</v>
      </c>
      <c r="B5465" s="2">
        <v>41314</v>
      </c>
      <c r="C5465" s="3">
        <v>39.729999999999997</v>
      </c>
    </row>
    <row r="5466" spans="1:3" x14ac:dyDescent="0.35">
      <c r="A5466">
        <v>457</v>
      </c>
      <c r="B5466" s="2">
        <v>41314</v>
      </c>
      <c r="C5466" s="3">
        <v>20.98</v>
      </c>
    </row>
    <row r="5467" spans="1:3" x14ac:dyDescent="0.35">
      <c r="A5467">
        <v>712</v>
      </c>
      <c r="B5467" s="2">
        <v>41314</v>
      </c>
      <c r="C5467" s="3">
        <v>41.92</v>
      </c>
    </row>
    <row r="5468" spans="1:3" x14ac:dyDescent="0.35">
      <c r="A5468">
        <v>975</v>
      </c>
      <c r="B5468" s="2">
        <v>41314</v>
      </c>
      <c r="C5468" s="3">
        <v>43.74</v>
      </c>
    </row>
    <row r="5469" spans="1:3" x14ac:dyDescent="0.35">
      <c r="A5469">
        <v>1038</v>
      </c>
      <c r="B5469" s="2">
        <v>41314</v>
      </c>
      <c r="C5469" s="3">
        <v>22.77</v>
      </c>
    </row>
    <row r="5470" spans="1:3" x14ac:dyDescent="0.35">
      <c r="A5470">
        <v>1039</v>
      </c>
      <c r="B5470" s="2">
        <v>41314</v>
      </c>
      <c r="C5470" s="3">
        <v>33.299999999999997</v>
      </c>
    </row>
    <row r="5471" spans="1:3" x14ac:dyDescent="0.35">
      <c r="A5471">
        <v>1040</v>
      </c>
      <c r="B5471" s="2">
        <v>41314</v>
      </c>
      <c r="C5471" s="3">
        <v>22.77</v>
      </c>
    </row>
    <row r="5472" spans="1:3" x14ac:dyDescent="0.35">
      <c r="A5472">
        <v>1041</v>
      </c>
      <c r="B5472" s="2">
        <v>41314</v>
      </c>
      <c r="C5472" s="3">
        <v>62.7</v>
      </c>
    </row>
    <row r="5473" spans="1:3" x14ac:dyDescent="0.35">
      <c r="A5473">
        <v>1042</v>
      </c>
      <c r="B5473" s="2">
        <v>41314</v>
      </c>
      <c r="C5473" s="3">
        <v>22.77</v>
      </c>
    </row>
    <row r="5474" spans="1:3" x14ac:dyDescent="0.35">
      <c r="A5474">
        <v>1043</v>
      </c>
      <c r="B5474" s="2">
        <v>41314</v>
      </c>
      <c r="C5474" s="3">
        <v>23.49</v>
      </c>
    </row>
    <row r="5475" spans="1:3" x14ac:dyDescent="0.35">
      <c r="A5475">
        <v>1044</v>
      </c>
      <c r="B5475" s="2">
        <v>41314</v>
      </c>
      <c r="C5475" s="3">
        <v>23.77</v>
      </c>
    </row>
    <row r="5476" spans="1:3" x14ac:dyDescent="0.35">
      <c r="A5476">
        <v>1045</v>
      </c>
      <c r="B5476" s="2">
        <v>41314</v>
      </c>
      <c r="C5476" s="3">
        <v>20.99</v>
      </c>
    </row>
    <row r="5477" spans="1:3" x14ac:dyDescent="0.35">
      <c r="A5477">
        <v>1046</v>
      </c>
      <c r="B5477" s="2">
        <v>41314</v>
      </c>
      <c r="C5477" s="3">
        <v>173.04</v>
      </c>
    </row>
    <row r="5478" spans="1:3" x14ac:dyDescent="0.35">
      <c r="A5478">
        <v>1047</v>
      </c>
      <c r="B5478" s="2">
        <v>41314</v>
      </c>
      <c r="C5478" s="3">
        <v>61.88</v>
      </c>
    </row>
    <row r="5479" spans="1:3" x14ac:dyDescent="0.35">
      <c r="A5479">
        <v>1048</v>
      </c>
      <c r="B5479" s="2">
        <v>41314</v>
      </c>
      <c r="C5479" s="3">
        <v>55.7</v>
      </c>
    </row>
    <row r="5480" spans="1:3" x14ac:dyDescent="0.35">
      <c r="A5480">
        <v>1049</v>
      </c>
      <c r="B5480" s="2">
        <v>41314</v>
      </c>
      <c r="C5480" s="3">
        <v>20.97</v>
      </c>
    </row>
    <row r="5481" spans="1:3" x14ac:dyDescent="0.35">
      <c r="A5481">
        <v>1050</v>
      </c>
      <c r="B5481" s="2">
        <v>41314</v>
      </c>
      <c r="C5481" s="3">
        <v>26.36</v>
      </c>
    </row>
    <row r="5482" spans="1:3" x14ac:dyDescent="0.35">
      <c r="A5482">
        <v>1051</v>
      </c>
      <c r="B5482" s="2">
        <v>41314</v>
      </c>
      <c r="C5482" s="3">
        <v>72.680000000000007</v>
      </c>
    </row>
    <row r="5483" spans="1:3" x14ac:dyDescent="0.35">
      <c r="A5483">
        <v>1052</v>
      </c>
      <c r="B5483" s="2">
        <v>41314</v>
      </c>
      <c r="C5483" s="3">
        <v>85.95</v>
      </c>
    </row>
    <row r="5484" spans="1:3" x14ac:dyDescent="0.35">
      <c r="A5484">
        <v>1053</v>
      </c>
      <c r="B5484" s="2">
        <v>41314</v>
      </c>
      <c r="C5484" s="3">
        <v>72.47</v>
      </c>
    </row>
    <row r="5485" spans="1:3" x14ac:dyDescent="0.35">
      <c r="A5485">
        <v>1054</v>
      </c>
      <c r="B5485" s="2">
        <v>41314</v>
      </c>
      <c r="C5485" s="3">
        <v>25.37</v>
      </c>
    </row>
    <row r="5486" spans="1:3" x14ac:dyDescent="0.35">
      <c r="A5486">
        <v>1055</v>
      </c>
      <c r="B5486" s="2">
        <v>41314</v>
      </c>
      <c r="C5486" s="3">
        <v>39.99</v>
      </c>
    </row>
    <row r="5487" spans="1:3" x14ac:dyDescent="0.35">
      <c r="A5487">
        <v>1056</v>
      </c>
      <c r="B5487" s="2">
        <v>41314</v>
      </c>
      <c r="C5487" s="3">
        <v>44.31</v>
      </c>
    </row>
    <row r="5488" spans="1:3" x14ac:dyDescent="0.35">
      <c r="A5488">
        <v>1057</v>
      </c>
      <c r="B5488" s="2">
        <v>41314</v>
      </c>
      <c r="C5488" s="3">
        <v>53.9</v>
      </c>
    </row>
    <row r="5489" spans="1:3" x14ac:dyDescent="0.35">
      <c r="A5489">
        <v>1058</v>
      </c>
      <c r="B5489" s="2">
        <v>41314</v>
      </c>
      <c r="C5489" s="3">
        <v>65.97</v>
      </c>
    </row>
    <row r="5490" spans="1:3" x14ac:dyDescent="0.35">
      <c r="A5490">
        <v>1059</v>
      </c>
      <c r="B5490" s="2">
        <v>41314</v>
      </c>
      <c r="C5490" s="3">
        <v>161.66</v>
      </c>
    </row>
    <row r="5491" spans="1:3" x14ac:dyDescent="0.35">
      <c r="A5491">
        <v>1060</v>
      </c>
      <c r="B5491" s="2">
        <v>41314</v>
      </c>
      <c r="C5491" s="3">
        <v>68.59</v>
      </c>
    </row>
    <row r="5492" spans="1:3" x14ac:dyDescent="0.35">
      <c r="A5492">
        <v>1061</v>
      </c>
      <c r="B5492" s="2">
        <v>41314</v>
      </c>
      <c r="C5492" s="3">
        <v>20.77</v>
      </c>
    </row>
    <row r="5493" spans="1:3" x14ac:dyDescent="0.35">
      <c r="A5493">
        <v>1062</v>
      </c>
      <c r="B5493" s="2">
        <v>41314</v>
      </c>
      <c r="C5493" s="3">
        <v>25.77</v>
      </c>
    </row>
    <row r="5494" spans="1:3" x14ac:dyDescent="0.35">
      <c r="A5494">
        <v>1063</v>
      </c>
      <c r="B5494" s="2">
        <v>41314</v>
      </c>
      <c r="C5494" s="3">
        <v>24.97</v>
      </c>
    </row>
    <row r="5495" spans="1:3" x14ac:dyDescent="0.35">
      <c r="A5495">
        <v>1064</v>
      </c>
      <c r="B5495" s="2">
        <v>41314</v>
      </c>
      <c r="C5495" s="3">
        <v>97.6</v>
      </c>
    </row>
    <row r="5496" spans="1:3" x14ac:dyDescent="0.35">
      <c r="A5496">
        <v>1065</v>
      </c>
      <c r="B5496" s="2">
        <v>41314</v>
      </c>
      <c r="C5496" s="3">
        <v>38.94</v>
      </c>
    </row>
    <row r="5497" spans="1:3" x14ac:dyDescent="0.35">
      <c r="A5497">
        <v>1066</v>
      </c>
      <c r="B5497" s="2">
        <v>41314</v>
      </c>
      <c r="C5497" s="3">
        <v>31.99</v>
      </c>
    </row>
    <row r="5498" spans="1:3" x14ac:dyDescent="0.35">
      <c r="A5498">
        <v>226</v>
      </c>
      <c r="B5498" s="2">
        <v>41313</v>
      </c>
      <c r="C5498" s="3">
        <v>26.7</v>
      </c>
    </row>
    <row r="5499" spans="1:3" x14ac:dyDescent="0.35">
      <c r="A5499">
        <v>247</v>
      </c>
      <c r="B5499" s="2">
        <v>41313</v>
      </c>
      <c r="C5499" s="3">
        <v>51.9</v>
      </c>
    </row>
    <row r="5500" spans="1:3" x14ac:dyDescent="0.35">
      <c r="A5500">
        <v>330</v>
      </c>
      <c r="B5500" s="2">
        <v>41313</v>
      </c>
      <c r="C5500" s="3">
        <v>105.57</v>
      </c>
    </row>
    <row r="5501" spans="1:3" x14ac:dyDescent="0.35">
      <c r="A5501">
        <v>491</v>
      </c>
      <c r="B5501" s="2">
        <v>41313</v>
      </c>
      <c r="C5501" s="3">
        <v>45</v>
      </c>
    </row>
    <row r="5502" spans="1:3" x14ac:dyDescent="0.35">
      <c r="A5502">
        <v>500</v>
      </c>
      <c r="B5502" s="2">
        <v>41313</v>
      </c>
      <c r="C5502" s="3">
        <v>50.73</v>
      </c>
    </row>
    <row r="5503" spans="1:3" x14ac:dyDescent="0.35">
      <c r="A5503">
        <v>671</v>
      </c>
      <c r="B5503" s="2">
        <v>41313</v>
      </c>
      <c r="C5503" s="3">
        <v>26.96</v>
      </c>
    </row>
    <row r="5504" spans="1:3" x14ac:dyDescent="0.35">
      <c r="A5504">
        <v>783</v>
      </c>
      <c r="B5504" s="2">
        <v>41313</v>
      </c>
      <c r="C5504" s="3">
        <v>57.93</v>
      </c>
    </row>
    <row r="5505" spans="1:3" x14ac:dyDescent="0.35">
      <c r="A5505">
        <v>794</v>
      </c>
      <c r="B5505" s="2">
        <v>41313</v>
      </c>
      <c r="C5505" s="3">
        <v>20.98</v>
      </c>
    </row>
    <row r="5506" spans="1:3" x14ac:dyDescent="0.35">
      <c r="A5506">
        <v>814</v>
      </c>
      <c r="B5506" s="2">
        <v>41313</v>
      </c>
      <c r="C5506" s="3">
        <v>75.66</v>
      </c>
    </row>
    <row r="5507" spans="1:3" x14ac:dyDescent="0.35">
      <c r="A5507">
        <v>823</v>
      </c>
      <c r="B5507" s="2">
        <v>41313</v>
      </c>
      <c r="C5507" s="3">
        <v>54.7</v>
      </c>
    </row>
    <row r="5508" spans="1:3" x14ac:dyDescent="0.35">
      <c r="A5508">
        <v>1007</v>
      </c>
      <c r="B5508" s="2">
        <v>41313</v>
      </c>
      <c r="C5508" s="3">
        <v>130.55000000000001</v>
      </c>
    </row>
    <row r="5509" spans="1:3" x14ac:dyDescent="0.35">
      <c r="A5509">
        <v>1008</v>
      </c>
      <c r="B5509" s="2">
        <v>41313</v>
      </c>
      <c r="C5509" s="3">
        <v>47.77</v>
      </c>
    </row>
    <row r="5510" spans="1:3" x14ac:dyDescent="0.35">
      <c r="A5510">
        <v>1009</v>
      </c>
      <c r="B5510" s="2">
        <v>41313</v>
      </c>
      <c r="C5510" s="3">
        <v>22.77</v>
      </c>
    </row>
    <row r="5511" spans="1:3" x14ac:dyDescent="0.35">
      <c r="A5511">
        <v>1010</v>
      </c>
      <c r="B5511" s="2">
        <v>41313</v>
      </c>
      <c r="C5511" s="3">
        <v>165.18</v>
      </c>
    </row>
    <row r="5512" spans="1:3" x14ac:dyDescent="0.35">
      <c r="A5512">
        <v>1011</v>
      </c>
      <c r="B5512" s="2">
        <v>41313</v>
      </c>
      <c r="C5512" s="3">
        <v>46.23</v>
      </c>
    </row>
    <row r="5513" spans="1:3" x14ac:dyDescent="0.35">
      <c r="A5513">
        <v>1012</v>
      </c>
      <c r="B5513" s="2">
        <v>41313</v>
      </c>
      <c r="C5513" s="3">
        <v>40.99</v>
      </c>
    </row>
    <row r="5514" spans="1:3" x14ac:dyDescent="0.35">
      <c r="A5514">
        <v>1013</v>
      </c>
      <c r="B5514" s="2">
        <v>41313</v>
      </c>
      <c r="C5514" s="3">
        <v>24.97</v>
      </c>
    </row>
    <row r="5515" spans="1:3" x14ac:dyDescent="0.35">
      <c r="A5515">
        <v>1014</v>
      </c>
      <c r="B5515" s="2">
        <v>41313</v>
      </c>
      <c r="C5515" s="3">
        <v>43.99</v>
      </c>
    </row>
    <row r="5516" spans="1:3" x14ac:dyDescent="0.35">
      <c r="A5516">
        <v>1015</v>
      </c>
      <c r="B5516" s="2">
        <v>41313</v>
      </c>
      <c r="C5516" s="3">
        <v>35.729999999999997</v>
      </c>
    </row>
    <row r="5517" spans="1:3" x14ac:dyDescent="0.35">
      <c r="A5517">
        <v>1016</v>
      </c>
      <c r="B5517" s="2">
        <v>41313</v>
      </c>
      <c r="C5517" s="3">
        <v>39.74</v>
      </c>
    </row>
    <row r="5518" spans="1:3" x14ac:dyDescent="0.35">
      <c r="A5518">
        <v>1017</v>
      </c>
      <c r="B5518" s="2">
        <v>41313</v>
      </c>
      <c r="C5518" s="3">
        <v>21.78</v>
      </c>
    </row>
    <row r="5519" spans="1:3" x14ac:dyDescent="0.35">
      <c r="A5519">
        <v>1018</v>
      </c>
      <c r="B5519" s="2">
        <v>41313</v>
      </c>
      <c r="C5519" s="3">
        <v>35.770000000000003</v>
      </c>
    </row>
    <row r="5520" spans="1:3" x14ac:dyDescent="0.35">
      <c r="A5520">
        <v>1019</v>
      </c>
      <c r="B5520" s="2">
        <v>41313</v>
      </c>
      <c r="C5520" s="3">
        <v>20.97</v>
      </c>
    </row>
    <row r="5521" spans="1:3" x14ac:dyDescent="0.35">
      <c r="A5521">
        <v>1020</v>
      </c>
      <c r="B5521" s="2">
        <v>41313</v>
      </c>
      <c r="C5521" s="3">
        <v>28.7</v>
      </c>
    </row>
    <row r="5522" spans="1:3" x14ac:dyDescent="0.35">
      <c r="A5522">
        <v>1021</v>
      </c>
      <c r="B5522" s="2">
        <v>41313</v>
      </c>
      <c r="C5522" s="3">
        <v>52.14</v>
      </c>
    </row>
    <row r="5523" spans="1:3" x14ac:dyDescent="0.35">
      <c r="A5523">
        <v>1022</v>
      </c>
      <c r="B5523" s="2">
        <v>41313</v>
      </c>
      <c r="C5523" s="3">
        <v>30.97</v>
      </c>
    </row>
    <row r="5524" spans="1:3" x14ac:dyDescent="0.35">
      <c r="A5524">
        <v>1023</v>
      </c>
      <c r="B5524" s="2">
        <v>41313</v>
      </c>
      <c r="C5524" s="3">
        <v>22.77</v>
      </c>
    </row>
    <row r="5525" spans="1:3" x14ac:dyDescent="0.35">
      <c r="A5525">
        <v>1024</v>
      </c>
      <c r="B5525" s="2">
        <v>41313</v>
      </c>
      <c r="C5525" s="3">
        <v>39.67</v>
      </c>
    </row>
    <row r="5526" spans="1:3" x14ac:dyDescent="0.35">
      <c r="A5526">
        <v>1025</v>
      </c>
      <c r="B5526" s="2">
        <v>41313</v>
      </c>
      <c r="C5526" s="3">
        <v>53.9</v>
      </c>
    </row>
    <row r="5527" spans="1:3" x14ac:dyDescent="0.35">
      <c r="A5527">
        <v>1026</v>
      </c>
      <c r="B5527" s="2">
        <v>41313</v>
      </c>
      <c r="C5527" s="3">
        <v>26.96</v>
      </c>
    </row>
    <row r="5528" spans="1:3" x14ac:dyDescent="0.35">
      <c r="A5528">
        <v>1027</v>
      </c>
      <c r="B5528" s="2">
        <v>41313</v>
      </c>
      <c r="C5528" s="3">
        <v>28.99</v>
      </c>
    </row>
    <row r="5529" spans="1:3" x14ac:dyDescent="0.35">
      <c r="A5529">
        <v>1028</v>
      </c>
      <c r="B5529" s="2">
        <v>41313</v>
      </c>
      <c r="C5529" s="3">
        <v>25.96</v>
      </c>
    </row>
    <row r="5530" spans="1:3" x14ac:dyDescent="0.35">
      <c r="A5530">
        <v>1029</v>
      </c>
      <c r="B5530" s="2">
        <v>41313</v>
      </c>
      <c r="C5530" s="3">
        <v>54.99</v>
      </c>
    </row>
    <row r="5531" spans="1:3" x14ac:dyDescent="0.35">
      <c r="A5531">
        <v>1030</v>
      </c>
      <c r="B5531" s="2">
        <v>41313</v>
      </c>
      <c r="C5531" s="3">
        <v>22.77</v>
      </c>
    </row>
    <row r="5532" spans="1:3" x14ac:dyDescent="0.35">
      <c r="A5532">
        <v>1031</v>
      </c>
      <c r="B5532" s="2">
        <v>41313</v>
      </c>
      <c r="C5532" s="3">
        <v>164.16</v>
      </c>
    </row>
    <row r="5533" spans="1:3" x14ac:dyDescent="0.35">
      <c r="A5533">
        <v>1032</v>
      </c>
      <c r="B5533" s="2">
        <v>41313</v>
      </c>
      <c r="C5533" s="3">
        <v>23.97</v>
      </c>
    </row>
    <row r="5534" spans="1:3" x14ac:dyDescent="0.35">
      <c r="A5534">
        <v>1033</v>
      </c>
      <c r="B5534" s="2">
        <v>41313</v>
      </c>
      <c r="C5534" s="3">
        <v>31.99</v>
      </c>
    </row>
    <row r="5535" spans="1:3" x14ac:dyDescent="0.35">
      <c r="A5535">
        <v>1034</v>
      </c>
      <c r="B5535" s="2">
        <v>41313</v>
      </c>
      <c r="C5535" s="3">
        <v>25.37</v>
      </c>
    </row>
    <row r="5536" spans="1:3" x14ac:dyDescent="0.35">
      <c r="A5536">
        <v>1035</v>
      </c>
      <c r="B5536" s="2">
        <v>41313</v>
      </c>
      <c r="C5536" s="3">
        <v>28.9</v>
      </c>
    </row>
    <row r="5537" spans="1:3" x14ac:dyDescent="0.35">
      <c r="A5537">
        <v>1036</v>
      </c>
      <c r="B5537" s="2">
        <v>41313</v>
      </c>
      <c r="C5537" s="3">
        <v>31.99</v>
      </c>
    </row>
    <row r="5538" spans="1:3" x14ac:dyDescent="0.35">
      <c r="A5538">
        <v>1037</v>
      </c>
      <c r="B5538" s="2">
        <v>41313</v>
      </c>
      <c r="C5538" s="3">
        <v>30.7</v>
      </c>
    </row>
    <row r="5539" spans="1:3" x14ac:dyDescent="0.35">
      <c r="A5539">
        <v>142</v>
      </c>
      <c r="B5539" s="2">
        <v>41312</v>
      </c>
      <c r="C5539" s="3">
        <v>37.14</v>
      </c>
    </row>
    <row r="5540" spans="1:3" x14ac:dyDescent="0.35">
      <c r="A5540">
        <v>147</v>
      </c>
      <c r="B5540" s="2">
        <v>41312</v>
      </c>
      <c r="C5540" s="3">
        <v>25.39</v>
      </c>
    </row>
    <row r="5541" spans="1:3" x14ac:dyDescent="0.35">
      <c r="A5541">
        <v>187</v>
      </c>
      <c r="B5541" s="2">
        <v>41312</v>
      </c>
      <c r="C5541" s="3">
        <v>24.77</v>
      </c>
    </row>
    <row r="5542" spans="1:3" x14ac:dyDescent="0.35">
      <c r="A5542">
        <v>306</v>
      </c>
      <c r="B5542" s="2">
        <v>41312</v>
      </c>
      <c r="C5542" s="3">
        <v>25.37</v>
      </c>
    </row>
    <row r="5543" spans="1:3" x14ac:dyDescent="0.35">
      <c r="A5543">
        <v>336</v>
      </c>
      <c r="B5543" s="2">
        <v>41312</v>
      </c>
      <c r="C5543" s="3">
        <v>109.18</v>
      </c>
    </row>
    <row r="5544" spans="1:3" x14ac:dyDescent="0.35">
      <c r="A5544">
        <v>487</v>
      </c>
      <c r="B5544" s="2">
        <v>41312</v>
      </c>
      <c r="C5544" s="3">
        <v>25.79</v>
      </c>
    </row>
    <row r="5545" spans="1:3" x14ac:dyDescent="0.35">
      <c r="A5545">
        <v>567</v>
      </c>
      <c r="B5545" s="2">
        <v>41312</v>
      </c>
      <c r="C5545" s="3">
        <v>39.93</v>
      </c>
    </row>
    <row r="5546" spans="1:3" x14ac:dyDescent="0.35">
      <c r="A5546">
        <v>648</v>
      </c>
      <c r="B5546" s="2">
        <v>41312</v>
      </c>
      <c r="C5546" s="3">
        <v>20.98</v>
      </c>
    </row>
    <row r="5547" spans="1:3" x14ac:dyDescent="0.35">
      <c r="A5547">
        <v>675</v>
      </c>
      <c r="B5547" s="2">
        <v>41312</v>
      </c>
      <c r="C5547" s="3">
        <v>107.93</v>
      </c>
    </row>
    <row r="5548" spans="1:3" x14ac:dyDescent="0.35">
      <c r="A5548">
        <v>681</v>
      </c>
      <c r="B5548" s="2">
        <v>41312</v>
      </c>
      <c r="C5548" s="3">
        <v>40.770000000000003</v>
      </c>
    </row>
    <row r="5549" spans="1:3" x14ac:dyDescent="0.35">
      <c r="A5549">
        <v>841</v>
      </c>
      <c r="B5549" s="2">
        <v>41312</v>
      </c>
      <c r="C5549" s="3">
        <v>56.28</v>
      </c>
    </row>
    <row r="5550" spans="1:3" x14ac:dyDescent="0.35">
      <c r="A5550">
        <v>886</v>
      </c>
      <c r="B5550" s="2">
        <v>41312</v>
      </c>
      <c r="C5550" s="3">
        <v>79.41</v>
      </c>
    </row>
    <row r="5551" spans="1:3" x14ac:dyDescent="0.35">
      <c r="A5551">
        <v>949</v>
      </c>
      <c r="B5551" s="2">
        <v>41312</v>
      </c>
      <c r="C5551" s="3">
        <v>31.95</v>
      </c>
    </row>
    <row r="5552" spans="1:3" x14ac:dyDescent="0.35">
      <c r="A5552">
        <v>981</v>
      </c>
      <c r="B5552" s="2">
        <v>41312</v>
      </c>
      <c r="C5552" s="3">
        <v>41.31</v>
      </c>
    </row>
    <row r="5553" spans="1:3" x14ac:dyDescent="0.35">
      <c r="A5553">
        <v>982</v>
      </c>
      <c r="B5553" s="2">
        <v>41312</v>
      </c>
      <c r="C5553" s="3">
        <v>27.7</v>
      </c>
    </row>
    <row r="5554" spans="1:3" x14ac:dyDescent="0.35">
      <c r="A5554">
        <v>983</v>
      </c>
      <c r="B5554" s="2">
        <v>41312</v>
      </c>
      <c r="C5554" s="3">
        <v>24.97</v>
      </c>
    </row>
    <row r="5555" spans="1:3" x14ac:dyDescent="0.35">
      <c r="A5555">
        <v>984</v>
      </c>
      <c r="B5555" s="2">
        <v>41312</v>
      </c>
      <c r="C5555" s="3">
        <v>24.97</v>
      </c>
    </row>
    <row r="5556" spans="1:3" x14ac:dyDescent="0.35">
      <c r="A5556">
        <v>985</v>
      </c>
      <c r="B5556" s="2">
        <v>41312</v>
      </c>
      <c r="C5556" s="3">
        <v>51.74</v>
      </c>
    </row>
    <row r="5557" spans="1:3" x14ac:dyDescent="0.35">
      <c r="A5557">
        <v>986</v>
      </c>
      <c r="B5557" s="2">
        <v>41312</v>
      </c>
      <c r="C5557" s="3">
        <v>39.93</v>
      </c>
    </row>
    <row r="5558" spans="1:3" x14ac:dyDescent="0.35">
      <c r="A5558">
        <v>987</v>
      </c>
      <c r="B5558" s="2">
        <v>41312</v>
      </c>
      <c r="C5558" s="3">
        <v>39.340000000000003</v>
      </c>
    </row>
    <row r="5559" spans="1:3" x14ac:dyDescent="0.35">
      <c r="A5559">
        <v>988</v>
      </c>
      <c r="B5559" s="2">
        <v>41312</v>
      </c>
      <c r="C5559" s="3">
        <v>25.96</v>
      </c>
    </row>
    <row r="5560" spans="1:3" x14ac:dyDescent="0.35">
      <c r="A5560">
        <v>989</v>
      </c>
      <c r="B5560" s="2">
        <v>41312</v>
      </c>
      <c r="C5560" s="3">
        <v>50.98</v>
      </c>
    </row>
    <row r="5561" spans="1:3" x14ac:dyDescent="0.35">
      <c r="A5561">
        <v>990</v>
      </c>
      <c r="B5561" s="2">
        <v>41312</v>
      </c>
      <c r="C5561" s="3">
        <v>66.27</v>
      </c>
    </row>
    <row r="5562" spans="1:3" x14ac:dyDescent="0.35">
      <c r="A5562">
        <v>991</v>
      </c>
      <c r="B5562" s="2">
        <v>41312</v>
      </c>
      <c r="C5562" s="3">
        <v>24.97</v>
      </c>
    </row>
    <row r="5563" spans="1:3" x14ac:dyDescent="0.35">
      <c r="A5563">
        <v>992</v>
      </c>
      <c r="B5563" s="2">
        <v>41312</v>
      </c>
      <c r="C5563" s="3">
        <v>60.68</v>
      </c>
    </row>
    <row r="5564" spans="1:3" x14ac:dyDescent="0.35">
      <c r="A5564">
        <v>993</v>
      </c>
      <c r="B5564" s="2">
        <v>41312</v>
      </c>
      <c r="C5564" s="3">
        <v>41.31</v>
      </c>
    </row>
    <row r="5565" spans="1:3" x14ac:dyDescent="0.35">
      <c r="A5565">
        <v>994</v>
      </c>
      <c r="B5565" s="2">
        <v>41312</v>
      </c>
      <c r="C5565" s="3">
        <v>70.959999999999994</v>
      </c>
    </row>
    <row r="5566" spans="1:3" x14ac:dyDescent="0.35">
      <c r="A5566">
        <v>995</v>
      </c>
      <c r="B5566" s="2">
        <v>41312</v>
      </c>
      <c r="C5566" s="3">
        <v>40.729999999999997</v>
      </c>
    </row>
    <row r="5567" spans="1:3" x14ac:dyDescent="0.35">
      <c r="A5567">
        <v>996</v>
      </c>
      <c r="B5567" s="2">
        <v>41312</v>
      </c>
      <c r="C5567" s="3">
        <v>56.68</v>
      </c>
    </row>
    <row r="5568" spans="1:3" x14ac:dyDescent="0.35">
      <c r="A5568">
        <v>997</v>
      </c>
      <c r="B5568" s="2">
        <v>41312</v>
      </c>
      <c r="C5568" s="3">
        <v>22.77</v>
      </c>
    </row>
    <row r="5569" spans="1:3" x14ac:dyDescent="0.35">
      <c r="A5569">
        <v>998</v>
      </c>
      <c r="B5569" s="2">
        <v>41312</v>
      </c>
      <c r="C5569" s="3">
        <v>39.76</v>
      </c>
    </row>
    <row r="5570" spans="1:3" x14ac:dyDescent="0.35">
      <c r="A5570">
        <v>999</v>
      </c>
      <c r="B5570" s="2">
        <v>41312</v>
      </c>
      <c r="C5570" s="3">
        <v>21.78</v>
      </c>
    </row>
    <row r="5571" spans="1:3" x14ac:dyDescent="0.35">
      <c r="A5571">
        <v>1000</v>
      </c>
      <c r="B5571" s="2">
        <v>41312</v>
      </c>
      <c r="C5571" s="3">
        <v>20.97</v>
      </c>
    </row>
    <row r="5572" spans="1:3" x14ac:dyDescent="0.35">
      <c r="A5572">
        <v>1001</v>
      </c>
      <c r="B5572" s="2">
        <v>41312</v>
      </c>
      <c r="C5572" s="3">
        <v>49.77</v>
      </c>
    </row>
    <row r="5573" spans="1:3" x14ac:dyDescent="0.35">
      <c r="A5573">
        <v>1002</v>
      </c>
      <c r="B5573" s="2">
        <v>41312</v>
      </c>
      <c r="C5573" s="3">
        <v>22.77</v>
      </c>
    </row>
    <row r="5574" spans="1:3" x14ac:dyDescent="0.35">
      <c r="A5574">
        <v>1003</v>
      </c>
      <c r="B5574" s="2">
        <v>41312</v>
      </c>
      <c r="C5574" s="3">
        <v>70.34</v>
      </c>
    </row>
    <row r="5575" spans="1:3" x14ac:dyDescent="0.35">
      <c r="A5575">
        <v>1004</v>
      </c>
      <c r="B5575" s="2">
        <v>41312</v>
      </c>
      <c r="C5575" s="3">
        <v>38.94</v>
      </c>
    </row>
    <row r="5576" spans="1:3" x14ac:dyDescent="0.35">
      <c r="A5576">
        <v>1005</v>
      </c>
      <c r="B5576" s="2">
        <v>41312</v>
      </c>
      <c r="C5576" s="3">
        <v>38.53</v>
      </c>
    </row>
    <row r="5577" spans="1:3" x14ac:dyDescent="0.35">
      <c r="A5577">
        <v>1006</v>
      </c>
      <c r="B5577" s="2">
        <v>41312</v>
      </c>
      <c r="C5577" s="3">
        <v>25.37</v>
      </c>
    </row>
    <row r="5578" spans="1:3" x14ac:dyDescent="0.35">
      <c r="A5578">
        <v>17</v>
      </c>
      <c r="B5578" s="2">
        <v>41311</v>
      </c>
      <c r="C5578" s="3">
        <v>34.54</v>
      </c>
    </row>
    <row r="5579" spans="1:3" x14ac:dyDescent="0.35">
      <c r="A5579">
        <v>142</v>
      </c>
      <c r="B5579" s="2">
        <v>41311</v>
      </c>
      <c r="C5579" s="3">
        <v>23.97</v>
      </c>
    </row>
    <row r="5580" spans="1:3" x14ac:dyDescent="0.35">
      <c r="A5580">
        <v>406</v>
      </c>
      <c r="B5580" s="2">
        <v>41311</v>
      </c>
      <c r="C5580" s="3">
        <v>67.66</v>
      </c>
    </row>
    <row r="5581" spans="1:3" x14ac:dyDescent="0.35">
      <c r="A5581">
        <v>456</v>
      </c>
      <c r="B5581" s="2">
        <v>41311</v>
      </c>
      <c r="C5581" s="3">
        <v>22.77</v>
      </c>
    </row>
    <row r="5582" spans="1:3" x14ac:dyDescent="0.35">
      <c r="A5582">
        <v>471</v>
      </c>
      <c r="B5582" s="2">
        <v>41311</v>
      </c>
      <c r="C5582" s="3">
        <v>25.79</v>
      </c>
    </row>
    <row r="5583" spans="1:3" x14ac:dyDescent="0.35">
      <c r="A5583">
        <v>552</v>
      </c>
      <c r="B5583" s="2">
        <v>41311</v>
      </c>
      <c r="C5583" s="3">
        <v>82.24</v>
      </c>
    </row>
    <row r="5584" spans="1:3" x14ac:dyDescent="0.35">
      <c r="A5584">
        <v>728</v>
      </c>
      <c r="B5584" s="2">
        <v>41311</v>
      </c>
      <c r="C5584" s="3">
        <v>36.74</v>
      </c>
    </row>
    <row r="5585" spans="1:3" x14ac:dyDescent="0.35">
      <c r="A5585">
        <v>837</v>
      </c>
      <c r="B5585" s="2">
        <v>41311</v>
      </c>
      <c r="C5585" s="3">
        <v>23.97</v>
      </c>
    </row>
    <row r="5586" spans="1:3" x14ac:dyDescent="0.35">
      <c r="A5586">
        <v>854</v>
      </c>
      <c r="B5586" s="2">
        <v>41311</v>
      </c>
      <c r="C5586" s="3">
        <v>27.76</v>
      </c>
    </row>
    <row r="5587" spans="1:3" x14ac:dyDescent="0.35">
      <c r="A5587">
        <v>938</v>
      </c>
      <c r="B5587" s="2">
        <v>41311</v>
      </c>
      <c r="C5587" s="3">
        <v>46.77</v>
      </c>
    </row>
    <row r="5588" spans="1:3" x14ac:dyDescent="0.35">
      <c r="A5588">
        <v>939</v>
      </c>
      <c r="B5588" s="2">
        <v>41311</v>
      </c>
      <c r="C5588" s="3">
        <v>69.47</v>
      </c>
    </row>
    <row r="5589" spans="1:3" x14ac:dyDescent="0.35">
      <c r="A5589">
        <v>940</v>
      </c>
      <c r="B5589" s="2">
        <v>41311</v>
      </c>
      <c r="C5589" s="3">
        <v>35.54</v>
      </c>
    </row>
    <row r="5590" spans="1:3" x14ac:dyDescent="0.35">
      <c r="A5590">
        <v>941</v>
      </c>
      <c r="B5590" s="2">
        <v>41311</v>
      </c>
      <c r="C5590" s="3">
        <v>62.38</v>
      </c>
    </row>
    <row r="5591" spans="1:3" x14ac:dyDescent="0.35">
      <c r="A5591">
        <v>942</v>
      </c>
      <c r="B5591" s="2">
        <v>41311</v>
      </c>
      <c r="C5591" s="3">
        <v>193.02</v>
      </c>
    </row>
    <row r="5592" spans="1:3" x14ac:dyDescent="0.35">
      <c r="A5592">
        <v>943</v>
      </c>
      <c r="B5592" s="2">
        <v>41311</v>
      </c>
      <c r="C5592" s="3">
        <v>37.950000000000003</v>
      </c>
    </row>
    <row r="5593" spans="1:3" x14ac:dyDescent="0.35">
      <c r="A5593">
        <v>944</v>
      </c>
      <c r="B5593" s="2">
        <v>41311</v>
      </c>
      <c r="C5593" s="3">
        <v>42.11</v>
      </c>
    </row>
    <row r="5594" spans="1:3" x14ac:dyDescent="0.35">
      <c r="A5594">
        <v>945</v>
      </c>
      <c r="B5594" s="2">
        <v>41311</v>
      </c>
      <c r="C5594" s="3">
        <v>26.9</v>
      </c>
    </row>
    <row r="5595" spans="1:3" x14ac:dyDescent="0.35">
      <c r="A5595">
        <v>946</v>
      </c>
      <c r="B5595" s="2">
        <v>41311</v>
      </c>
      <c r="C5595" s="3">
        <v>38.76</v>
      </c>
    </row>
    <row r="5596" spans="1:3" x14ac:dyDescent="0.35">
      <c r="A5596">
        <v>947</v>
      </c>
      <c r="B5596" s="2">
        <v>41311</v>
      </c>
      <c r="C5596" s="3">
        <v>29.36</v>
      </c>
    </row>
    <row r="5597" spans="1:3" x14ac:dyDescent="0.35">
      <c r="A5597">
        <v>948</v>
      </c>
      <c r="B5597" s="2">
        <v>41311</v>
      </c>
      <c r="C5597" s="3">
        <v>41.67</v>
      </c>
    </row>
    <row r="5598" spans="1:3" x14ac:dyDescent="0.35">
      <c r="A5598">
        <v>949</v>
      </c>
      <c r="B5598" s="2">
        <v>41311</v>
      </c>
      <c r="C5598" s="3">
        <v>43.92</v>
      </c>
    </row>
    <row r="5599" spans="1:3" x14ac:dyDescent="0.35">
      <c r="A5599">
        <v>950</v>
      </c>
      <c r="B5599" s="2">
        <v>41311</v>
      </c>
      <c r="C5599" s="3">
        <v>25.96</v>
      </c>
    </row>
    <row r="5600" spans="1:3" x14ac:dyDescent="0.35">
      <c r="A5600">
        <v>951</v>
      </c>
      <c r="B5600" s="2">
        <v>41311</v>
      </c>
      <c r="C5600" s="3">
        <v>63.48</v>
      </c>
    </row>
    <row r="5601" spans="1:3" x14ac:dyDescent="0.35">
      <c r="A5601">
        <v>952</v>
      </c>
      <c r="B5601" s="2">
        <v>41311</v>
      </c>
      <c r="C5601" s="3">
        <v>152.16</v>
      </c>
    </row>
    <row r="5602" spans="1:3" x14ac:dyDescent="0.35">
      <c r="A5602">
        <v>953</v>
      </c>
      <c r="B5602" s="2">
        <v>41311</v>
      </c>
      <c r="C5602" s="3">
        <v>22.77</v>
      </c>
    </row>
    <row r="5603" spans="1:3" x14ac:dyDescent="0.35">
      <c r="A5603">
        <v>954</v>
      </c>
      <c r="B5603" s="2">
        <v>41311</v>
      </c>
      <c r="C5603" s="3">
        <v>41.93</v>
      </c>
    </row>
    <row r="5604" spans="1:3" x14ac:dyDescent="0.35">
      <c r="A5604">
        <v>955</v>
      </c>
      <c r="B5604" s="2">
        <v>41311</v>
      </c>
      <c r="C5604" s="3">
        <v>133.9</v>
      </c>
    </row>
    <row r="5605" spans="1:3" x14ac:dyDescent="0.35">
      <c r="A5605">
        <v>956</v>
      </c>
      <c r="B5605" s="2">
        <v>41311</v>
      </c>
      <c r="C5605" s="3">
        <v>29.36</v>
      </c>
    </row>
    <row r="5606" spans="1:3" x14ac:dyDescent="0.35">
      <c r="A5606">
        <v>957</v>
      </c>
      <c r="B5606" s="2">
        <v>41311</v>
      </c>
      <c r="C5606" s="3">
        <v>23.49</v>
      </c>
    </row>
    <row r="5607" spans="1:3" x14ac:dyDescent="0.35">
      <c r="A5607">
        <v>958</v>
      </c>
      <c r="B5607" s="2">
        <v>41311</v>
      </c>
      <c r="C5607" s="3">
        <v>30.99</v>
      </c>
    </row>
    <row r="5608" spans="1:3" x14ac:dyDescent="0.35">
      <c r="A5608">
        <v>959</v>
      </c>
      <c r="B5608" s="2">
        <v>41311</v>
      </c>
      <c r="C5608" s="3">
        <v>88.21</v>
      </c>
    </row>
    <row r="5609" spans="1:3" x14ac:dyDescent="0.35">
      <c r="A5609">
        <v>960</v>
      </c>
      <c r="B5609" s="2">
        <v>41311</v>
      </c>
      <c r="C5609" s="3">
        <v>51.97</v>
      </c>
    </row>
    <row r="5610" spans="1:3" x14ac:dyDescent="0.35">
      <c r="A5610">
        <v>961</v>
      </c>
      <c r="B5610" s="2">
        <v>41311</v>
      </c>
      <c r="C5610" s="3">
        <v>24.97</v>
      </c>
    </row>
    <row r="5611" spans="1:3" x14ac:dyDescent="0.35">
      <c r="A5611">
        <v>962</v>
      </c>
      <c r="B5611" s="2">
        <v>41311</v>
      </c>
      <c r="C5611" s="3">
        <v>21.97</v>
      </c>
    </row>
    <row r="5612" spans="1:3" x14ac:dyDescent="0.35">
      <c r="A5612">
        <v>963</v>
      </c>
      <c r="B5612" s="2">
        <v>41311</v>
      </c>
      <c r="C5612" s="3">
        <v>29.99</v>
      </c>
    </row>
    <row r="5613" spans="1:3" x14ac:dyDescent="0.35">
      <c r="A5613">
        <v>964</v>
      </c>
      <c r="B5613" s="2">
        <v>41311</v>
      </c>
      <c r="C5613" s="3">
        <v>22.97</v>
      </c>
    </row>
    <row r="5614" spans="1:3" x14ac:dyDescent="0.35">
      <c r="A5614">
        <v>965</v>
      </c>
      <c r="B5614" s="2">
        <v>41311</v>
      </c>
      <c r="C5614" s="3">
        <v>24.97</v>
      </c>
    </row>
    <row r="5615" spans="1:3" x14ac:dyDescent="0.35">
      <c r="A5615">
        <v>966</v>
      </c>
      <c r="B5615" s="2">
        <v>41311</v>
      </c>
      <c r="C5615" s="3">
        <v>36.76</v>
      </c>
    </row>
    <row r="5616" spans="1:3" x14ac:dyDescent="0.35">
      <c r="A5616">
        <v>967</v>
      </c>
      <c r="B5616" s="2">
        <v>41311</v>
      </c>
      <c r="C5616" s="3">
        <v>40.33</v>
      </c>
    </row>
    <row r="5617" spans="1:3" x14ac:dyDescent="0.35">
      <c r="A5617">
        <v>968</v>
      </c>
      <c r="B5617" s="2">
        <v>41311</v>
      </c>
      <c r="C5617" s="3">
        <v>20.97</v>
      </c>
    </row>
    <row r="5618" spans="1:3" x14ac:dyDescent="0.35">
      <c r="A5618">
        <v>969</v>
      </c>
      <c r="B5618" s="2">
        <v>41311</v>
      </c>
      <c r="C5618" s="3">
        <v>91.71</v>
      </c>
    </row>
    <row r="5619" spans="1:3" x14ac:dyDescent="0.35">
      <c r="A5619">
        <v>970</v>
      </c>
      <c r="B5619" s="2">
        <v>41311</v>
      </c>
      <c r="C5619" s="3">
        <v>20.77</v>
      </c>
    </row>
    <row r="5620" spans="1:3" x14ac:dyDescent="0.35">
      <c r="A5620">
        <v>971</v>
      </c>
      <c r="B5620" s="2">
        <v>41311</v>
      </c>
      <c r="C5620" s="3">
        <v>36.54</v>
      </c>
    </row>
    <row r="5621" spans="1:3" x14ac:dyDescent="0.35">
      <c r="A5621">
        <v>972</v>
      </c>
      <c r="B5621" s="2">
        <v>41311</v>
      </c>
      <c r="C5621" s="3">
        <v>107.29</v>
      </c>
    </row>
    <row r="5622" spans="1:3" x14ac:dyDescent="0.35">
      <c r="A5622">
        <v>973</v>
      </c>
      <c r="B5622" s="2">
        <v>41311</v>
      </c>
      <c r="C5622" s="3">
        <v>39.99</v>
      </c>
    </row>
    <row r="5623" spans="1:3" x14ac:dyDescent="0.35">
      <c r="A5623">
        <v>974</v>
      </c>
      <c r="B5623" s="2">
        <v>41311</v>
      </c>
      <c r="C5623" s="3">
        <v>42.52</v>
      </c>
    </row>
    <row r="5624" spans="1:3" x14ac:dyDescent="0.35">
      <c r="A5624">
        <v>975</v>
      </c>
      <c r="B5624" s="2">
        <v>41311</v>
      </c>
      <c r="C5624" s="3">
        <v>48.31</v>
      </c>
    </row>
    <row r="5625" spans="1:3" x14ac:dyDescent="0.35">
      <c r="A5625">
        <v>976</v>
      </c>
      <c r="B5625" s="2">
        <v>41311</v>
      </c>
      <c r="C5625" s="3">
        <v>25.96</v>
      </c>
    </row>
    <row r="5626" spans="1:3" x14ac:dyDescent="0.35">
      <c r="A5626">
        <v>977</v>
      </c>
      <c r="B5626" s="2">
        <v>41311</v>
      </c>
      <c r="C5626" s="3">
        <v>67.27</v>
      </c>
    </row>
    <row r="5627" spans="1:3" x14ac:dyDescent="0.35">
      <c r="A5627">
        <v>978</v>
      </c>
      <c r="B5627" s="2">
        <v>41311</v>
      </c>
      <c r="C5627" s="3">
        <v>26.36</v>
      </c>
    </row>
    <row r="5628" spans="1:3" x14ac:dyDescent="0.35">
      <c r="A5628">
        <v>979</v>
      </c>
      <c r="B5628" s="2">
        <v>41311</v>
      </c>
      <c r="C5628" s="3">
        <v>28.9</v>
      </c>
    </row>
    <row r="5629" spans="1:3" x14ac:dyDescent="0.35">
      <c r="A5629">
        <v>980</v>
      </c>
      <c r="B5629" s="2">
        <v>41311</v>
      </c>
      <c r="C5629" s="3">
        <v>124.94</v>
      </c>
    </row>
    <row r="5630" spans="1:3" x14ac:dyDescent="0.35">
      <c r="A5630">
        <v>7</v>
      </c>
      <c r="B5630" s="2">
        <v>41310</v>
      </c>
      <c r="C5630" s="3">
        <v>22.77</v>
      </c>
    </row>
    <row r="5631" spans="1:3" x14ac:dyDescent="0.35">
      <c r="A5631">
        <v>86</v>
      </c>
      <c r="B5631" s="2">
        <v>41310</v>
      </c>
      <c r="C5631" s="3">
        <v>19</v>
      </c>
    </row>
    <row r="5632" spans="1:3" x14ac:dyDescent="0.35">
      <c r="A5632">
        <v>136</v>
      </c>
      <c r="B5632" s="2">
        <v>41310</v>
      </c>
      <c r="C5632" s="3">
        <v>30.96</v>
      </c>
    </row>
    <row r="5633" spans="1:3" x14ac:dyDescent="0.35">
      <c r="A5633">
        <v>167</v>
      </c>
      <c r="B5633" s="2">
        <v>41310</v>
      </c>
      <c r="C5633" s="3">
        <v>60.96</v>
      </c>
    </row>
    <row r="5634" spans="1:3" x14ac:dyDescent="0.35">
      <c r="A5634">
        <v>189</v>
      </c>
      <c r="B5634" s="2">
        <v>41310</v>
      </c>
      <c r="C5634" s="3">
        <v>22.77</v>
      </c>
    </row>
    <row r="5635" spans="1:3" x14ac:dyDescent="0.35">
      <c r="A5635">
        <v>336</v>
      </c>
      <c r="B5635" s="2">
        <v>41310</v>
      </c>
      <c r="C5635" s="3">
        <v>77.22</v>
      </c>
    </row>
    <row r="5636" spans="1:3" x14ac:dyDescent="0.35">
      <c r="A5636">
        <v>485</v>
      </c>
      <c r="B5636" s="2">
        <v>41310</v>
      </c>
      <c r="C5636" s="3">
        <v>47.11</v>
      </c>
    </row>
    <row r="5637" spans="1:3" x14ac:dyDescent="0.35">
      <c r="A5637">
        <v>496</v>
      </c>
      <c r="B5637" s="2">
        <v>41310</v>
      </c>
      <c r="C5637" s="3">
        <v>26.36</v>
      </c>
    </row>
    <row r="5638" spans="1:3" x14ac:dyDescent="0.35">
      <c r="A5638">
        <v>699</v>
      </c>
      <c r="B5638" s="2">
        <v>41310</v>
      </c>
      <c r="C5638" s="3">
        <v>22.77</v>
      </c>
    </row>
    <row r="5639" spans="1:3" x14ac:dyDescent="0.35">
      <c r="A5639">
        <v>813</v>
      </c>
      <c r="B5639" s="2">
        <v>41310</v>
      </c>
      <c r="C5639" s="3">
        <v>51.98</v>
      </c>
    </row>
    <row r="5640" spans="1:3" x14ac:dyDescent="0.35">
      <c r="A5640">
        <v>897</v>
      </c>
      <c r="B5640" s="2">
        <v>41310</v>
      </c>
      <c r="C5640" s="3">
        <v>22.77</v>
      </c>
    </row>
    <row r="5641" spans="1:3" x14ac:dyDescent="0.35">
      <c r="A5641">
        <v>908</v>
      </c>
      <c r="B5641" s="2">
        <v>41310</v>
      </c>
      <c r="C5641" s="3">
        <v>37.14</v>
      </c>
    </row>
    <row r="5642" spans="1:3" x14ac:dyDescent="0.35">
      <c r="A5642">
        <v>913</v>
      </c>
      <c r="B5642" s="2">
        <v>41310</v>
      </c>
      <c r="C5642" s="3">
        <v>24.77</v>
      </c>
    </row>
    <row r="5643" spans="1:3" x14ac:dyDescent="0.35">
      <c r="A5643">
        <v>914</v>
      </c>
      <c r="B5643" s="2">
        <v>41310</v>
      </c>
      <c r="C5643" s="3">
        <v>34.54</v>
      </c>
    </row>
    <row r="5644" spans="1:3" x14ac:dyDescent="0.35">
      <c r="A5644">
        <v>915</v>
      </c>
      <c r="B5644" s="2">
        <v>41310</v>
      </c>
      <c r="C5644" s="3">
        <v>48.56</v>
      </c>
    </row>
    <row r="5645" spans="1:3" x14ac:dyDescent="0.35">
      <c r="A5645">
        <v>916</v>
      </c>
      <c r="B5645" s="2">
        <v>41310</v>
      </c>
      <c r="C5645" s="3">
        <v>103.81</v>
      </c>
    </row>
    <row r="5646" spans="1:3" x14ac:dyDescent="0.35">
      <c r="A5646">
        <v>917</v>
      </c>
      <c r="B5646" s="2">
        <v>41310</v>
      </c>
      <c r="C5646" s="3">
        <v>24.77</v>
      </c>
    </row>
    <row r="5647" spans="1:3" x14ac:dyDescent="0.35">
      <c r="A5647">
        <v>918</v>
      </c>
      <c r="B5647" s="2">
        <v>41310</v>
      </c>
      <c r="C5647" s="3">
        <v>23.77</v>
      </c>
    </row>
    <row r="5648" spans="1:3" x14ac:dyDescent="0.35">
      <c r="A5648">
        <v>919</v>
      </c>
      <c r="B5648" s="2">
        <v>41310</v>
      </c>
      <c r="C5648" s="3">
        <v>19.77</v>
      </c>
    </row>
    <row r="5649" spans="1:3" x14ac:dyDescent="0.35">
      <c r="A5649">
        <v>920</v>
      </c>
      <c r="B5649" s="2">
        <v>41310</v>
      </c>
      <c r="C5649" s="3">
        <v>24.97</v>
      </c>
    </row>
    <row r="5650" spans="1:3" x14ac:dyDescent="0.35">
      <c r="A5650">
        <v>921</v>
      </c>
      <c r="B5650" s="2">
        <v>41310</v>
      </c>
      <c r="C5650" s="3">
        <v>41.53</v>
      </c>
    </row>
    <row r="5651" spans="1:3" x14ac:dyDescent="0.35">
      <c r="A5651">
        <v>922</v>
      </c>
      <c r="B5651" s="2">
        <v>41310</v>
      </c>
      <c r="C5651" s="3">
        <v>76.64</v>
      </c>
    </row>
    <row r="5652" spans="1:3" x14ac:dyDescent="0.35">
      <c r="A5652">
        <v>923</v>
      </c>
      <c r="B5652" s="2">
        <v>41310</v>
      </c>
      <c r="C5652" s="3">
        <v>25.37</v>
      </c>
    </row>
    <row r="5653" spans="1:3" x14ac:dyDescent="0.35">
      <c r="A5653">
        <v>924</v>
      </c>
      <c r="B5653" s="2">
        <v>41310</v>
      </c>
      <c r="C5653" s="3">
        <v>23.57</v>
      </c>
    </row>
    <row r="5654" spans="1:3" x14ac:dyDescent="0.35">
      <c r="A5654">
        <v>925</v>
      </c>
      <c r="B5654" s="2">
        <v>41310</v>
      </c>
      <c r="C5654" s="3">
        <v>40.92</v>
      </c>
    </row>
    <row r="5655" spans="1:3" x14ac:dyDescent="0.35">
      <c r="A5655">
        <v>926</v>
      </c>
      <c r="B5655" s="2">
        <v>41310</v>
      </c>
      <c r="C5655" s="3">
        <v>48.47</v>
      </c>
    </row>
    <row r="5656" spans="1:3" x14ac:dyDescent="0.35">
      <c r="A5656">
        <v>927</v>
      </c>
      <c r="B5656" s="2">
        <v>41310</v>
      </c>
      <c r="C5656" s="3">
        <v>35.74</v>
      </c>
    </row>
    <row r="5657" spans="1:3" x14ac:dyDescent="0.35">
      <c r="A5657">
        <v>928</v>
      </c>
      <c r="B5657" s="2">
        <v>41310</v>
      </c>
      <c r="C5657" s="3">
        <v>31.74</v>
      </c>
    </row>
    <row r="5658" spans="1:3" x14ac:dyDescent="0.35">
      <c r="A5658">
        <v>929</v>
      </c>
      <c r="B5658" s="2">
        <v>41310</v>
      </c>
      <c r="C5658" s="3">
        <v>24.97</v>
      </c>
    </row>
    <row r="5659" spans="1:3" x14ac:dyDescent="0.35">
      <c r="A5659">
        <v>930</v>
      </c>
      <c r="B5659" s="2">
        <v>41310</v>
      </c>
      <c r="C5659" s="3">
        <v>49.7</v>
      </c>
    </row>
    <row r="5660" spans="1:3" x14ac:dyDescent="0.35">
      <c r="A5660">
        <v>931</v>
      </c>
      <c r="B5660" s="2">
        <v>41310</v>
      </c>
      <c r="C5660" s="3">
        <v>25.37</v>
      </c>
    </row>
    <row r="5661" spans="1:3" x14ac:dyDescent="0.35">
      <c r="A5661">
        <v>932</v>
      </c>
      <c r="B5661" s="2">
        <v>41310</v>
      </c>
      <c r="C5661" s="3">
        <v>35.96</v>
      </c>
    </row>
    <row r="5662" spans="1:3" x14ac:dyDescent="0.35">
      <c r="A5662">
        <v>933</v>
      </c>
      <c r="B5662" s="2">
        <v>41310</v>
      </c>
      <c r="C5662" s="3">
        <v>31.97</v>
      </c>
    </row>
    <row r="5663" spans="1:3" x14ac:dyDescent="0.35">
      <c r="A5663">
        <v>934</v>
      </c>
      <c r="B5663" s="2">
        <v>41310</v>
      </c>
      <c r="C5663" s="3">
        <v>40.92</v>
      </c>
    </row>
    <row r="5664" spans="1:3" x14ac:dyDescent="0.35">
      <c r="A5664">
        <v>935</v>
      </c>
      <c r="B5664" s="2">
        <v>41310</v>
      </c>
      <c r="C5664" s="3">
        <v>25.96</v>
      </c>
    </row>
    <row r="5665" spans="1:3" x14ac:dyDescent="0.35">
      <c r="A5665">
        <v>936</v>
      </c>
      <c r="B5665" s="2">
        <v>41310</v>
      </c>
      <c r="C5665" s="3">
        <v>50.14</v>
      </c>
    </row>
    <row r="5666" spans="1:3" x14ac:dyDescent="0.35">
      <c r="A5666">
        <v>937</v>
      </c>
      <c r="B5666" s="2">
        <v>41310</v>
      </c>
      <c r="C5666" s="3">
        <v>22.77</v>
      </c>
    </row>
    <row r="5667" spans="1:3" x14ac:dyDescent="0.35">
      <c r="A5667">
        <v>18</v>
      </c>
      <c r="B5667" s="2">
        <v>41309</v>
      </c>
      <c r="C5667" s="3">
        <v>20.99</v>
      </c>
    </row>
    <row r="5668" spans="1:3" x14ac:dyDescent="0.35">
      <c r="A5668">
        <v>46</v>
      </c>
      <c r="B5668" s="2">
        <v>41309</v>
      </c>
      <c r="C5668" s="3">
        <v>50.33</v>
      </c>
    </row>
    <row r="5669" spans="1:3" x14ac:dyDescent="0.35">
      <c r="A5669">
        <v>202</v>
      </c>
      <c r="B5669" s="2">
        <v>41309</v>
      </c>
      <c r="C5669" s="3">
        <v>36.26</v>
      </c>
    </row>
    <row r="5670" spans="1:3" x14ac:dyDescent="0.35">
      <c r="A5670">
        <v>448</v>
      </c>
      <c r="B5670" s="2">
        <v>41309</v>
      </c>
      <c r="C5670" s="3">
        <v>55.97</v>
      </c>
    </row>
    <row r="5671" spans="1:3" x14ac:dyDescent="0.35">
      <c r="A5671">
        <v>558</v>
      </c>
      <c r="B5671" s="2">
        <v>41309</v>
      </c>
      <c r="C5671" s="3">
        <v>30.3</v>
      </c>
    </row>
    <row r="5672" spans="1:3" x14ac:dyDescent="0.35">
      <c r="A5672">
        <v>673</v>
      </c>
      <c r="B5672" s="2">
        <v>41309</v>
      </c>
      <c r="C5672" s="3">
        <v>24.97</v>
      </c>
    </row>
    <row r="5673" spans="1:3" x14ac:dyDescent="0.35">
      <c r="A5673">
        <v>756</v>
      </c>
      <c r="B5673" s="2">
        <v>41309</v>
      </c>
      <c r="C5673" s="3">
        <v>22.97</v>
      </c>
    </row>
    <row r="5674" spans="1:3" x14ac:dyDescent="0.35">
      <c r="A5674">
        <v>823</v>
      </c>
      <c r="B5674" s="2">
        <v>41309</v>
      </c>
      <c r="C5674" s="3">
        <v>51.7</v>
      </c>
    </row>
    <row r="5675" spans="1:3" x14ac:dyDescent="0.35">
      <c r="A5675">
        <v>873</v>
      </c>
      <c r="B5675" s="2">
        <v>41309</v>
      </c>
      <c r="C5675" s="3">
        <v>20.77</v>
      </c>
    </row>
    <row r="5676" spans="1:3" x14ac:dyDescent="0.35">
      <c r="A5676">
        <v>877</v>
      </c>
      <c r="B5676" s="2">
        <v>41309</v>
      </c>
      <c r="C5676" s="3">
        <v>39.340000000000003</v>
      </c>
    </row>
    <row r="5677" spans="1:3" x14ac:dyDescent="0.35">
      <c r="A5677">
        <v>878</v>
      </c>
      <c r="B5677" s="2">
        <v>41309</v>
      </c>
      <c r="C5677" s="3">
        <v>58.3</v>
      </c>
    </row>
    <row r="5678" spans="1:3" x14ac:dyDescent="0.35">
      <c r="A5678">
        <v>879</v>
      </c>
      <c r="B5678" s="2">
        <v>41309</v>
      </c>
      <c r="C5678" s="3">
        <v>43.32</v>
      </c>
    </row>
    <row r="5679" spans="1:3" x14ac:dyDescent="0.35">
      <c r="A5679">
        <v>880</v>
      </c>
      <c r="B5679" s="2">
        <v>41309</v>
      </c>
      <c r="C5679" s="3">
        <v>38.57</v>
      </c>
    </row>
    <row r="5680" spans="1:3" x14ac:dyDescent="0.35">
      <c r="A5680">
        <v>881</v>
      </c>
      <c r="B5680" s="2">
        <v>41309</v>
      </c>
      <c r="C5680" s="3">
        <v>40.92</v>
      </c>
    </row>
    <row r="5681" spans="1:3" x14ac:dyDescent="0.35">
      <c r="A5681">
        <v>882</v>
      </c>
      <c r="B5681" s="2">
        <v>41309</v>
      </c>
      <c r="C5681" s="3">
        <v>41.99</v>
      </c>
    </row>
    <row r="5682" spans="1:3" x14ac:dyDescent="0.35">
      <c r="A5682">
        <v>883</v>
      </c>
      <c r="B5682" s="2">
        <v>41309</v>
      </c>
      <c r="C5682" s="3">
        <v>25.96</v>
      </c>
    </row>
    <row r="5683" spans="1:3" x14ac:dyDescent="0.35">
      <c r="A5683">
        <v>884</v>
      </c>
      <c r="B5683" s="2">
        <v>41309</v>
      </c>
      <c r="C5683" s="3">
        <v>38.76</v>
      </c>
    </row>
    <row r="5684" spans="1:3" x14ac:dyDescent="0.35">
      <c r="A5684">
        <v>885</v>
      </c>
      <c r="B5684" s="2">
        <v>41309</v>
      </c>
      <c r="C5684" s="3">
        <v>34.54</v>
      </c>
    </row>
    <row r="5685" spans="1:3" x14ac:dyDescent="0.35">
      <c r="A5685">
        <v>886</v>
      </c>
      <c r="B5685" s="2">
        <v>41309</v>
      </c>
      <c r="C5685" s="3">
        <v>76.13</v>
      </c>
    </row>
    <row r="5686" spans="1:3" x14ac:dyDescent="0.35">
      <c r="A5686">
        <v>887</v>
      </c>
      <c r="B5686" s="2">
        <v>41309</v>
      </c>
      <c r="C5686" s="3">
        <v>21.78</v>
      </c>
    </row>
    <row r="5687" spans="1:3" x14ac:dyDescent="0.35">
      <c r="A5687">
        <v>888</v>
      </c>
      <c r="B5687" s="2">
        <v>41309</v>
      </c>
      <c r="C5687" s="3">
        <v>53.98</v>
      </c>
    </row>
    <row r="5688" spans="1:3" x14ac:dyDescent="0.35">
      <c r="A5688">
        <v>889</v>
      </c>
      <c r="B5688" s="2">
        <v>41309</v>
      </c>
      <c r="C5688" s="3">
        <v>25.99</v>
      </c>
    </row>
    <row r="5689" spans="1:3" x14ac:dyDescent="0.35">
      <c r="A5689">
        <v>890</v>
      </c>
      <c r="B5689" s="2">
        <v>41309</v>
      </c>
      <c r="C5689" s="3">
        <v>17.79</v>
      </c>
    </row>
    <row r="5690" spans="1:3" x14ac:dyDescent="0.35">
      <c r="A5690">
        <v>891</v>
      </c>
      <c r="B5690" s="2">
        <v>41309</v>
      </c>
      <c r="C5690" s="3">
        <v>30.99</v>
      </c>
    </row>
    <row r="5691" spans="1:3" x14ac:dyDescent="0.35">
      <c r="A5691">
        <v>892</v>
      </c>
      <c r="B5691" s="2">
        <v>41309</v>
      </c>
      <c r="C5691" s="3">
        <v>26.36</v>
      </c>
    </row>
    <row r="5692" spans="1:3" x14ac:dyDescent="0.35">
      <c r="A5692">
        <v>893</v>
      </c>
      <c r="B5692" s="2">
        <v>41309</v>
      </c>
      <c r="C5692" s="3">
        <v>59.6</v>
      </c>
    </row>
    <row r="5693" spans="1:3" x14ac:dyDescent="0.35">
      <c r="A5693">
        <v>894</v>
      </c>
      <c r="B5693" s="2">
        <v>41309</v>
      </c>
      <c r="C5693" s="3">
        <v>22.58</v>
      </c>
    </row>
    <row r="5694" spans="1:3" x14ac:dyDescent="0.35">
      <c r="A5694">
        <v>895</v>
      </c>
      <c r="B5694" s="2">
        <v>41309</v>
      </c>
      <c r="C5694" s="3">
        <v>30.99</v>
      </c>
    </row>
    <row r="5695" spans="1:3" x14ac:dyDescent="0.35">
      <c r="A5695">
        <v>896</v>
      </c>
      <c r="B5695" s="2">
        <v>41309</v>
      </c>
      <c r="C5695" s="3">
        <v>41.33</v>
      </c>
    </row>
    <row r="5696" spans="1:3" x14ac:dyDescent="0.35">
      <c r="A5696">
        <v>897</v>
      </c>
      <c r="B5696" s="2">
        <v>41309</v>
      </c>
      <c r="C5696" s="3">
        <v>17.79</v>
      </c>
    </row>
    <row r="5697" spans="1:3" x14ac:dyDescent="0.35">
      <c r="A5697">
        <v>898</v>
      </c>
      <c r="B5697" s="2">
        <v>41309</v>
      </c>
      <c r="C5697" s="3">
        <v>38.94</v>
      </c>
    </row>
    <row r="5698" spans="1:3" x14ac:dyDescent="0.35">
      <c r="A5698">
        <v>899</v>
      </c>
      <c r="B5698" s="2">
        <v>41309</v>
      </c>
      <c r="C5698" s="3">
        <v>33.94</v>
      </c>
    </row>
    <row r="5699" spans="1:3" x14ac:dyDescent="0.35">
      <c r="A5699">
        <v>900</v>
      </c>
      <c r="B5699" s="2">
        <v>41309</v>
      </c>
      <c r="C5699" s="3">
        <v>24.77</v>
      </c>
    </row>
    <row r="5700" spans="1:3" x14ac:dyDescent="0.35">
      <c r="A5700">
        <v>901</v>
      </c>
      <c r="B5700" s="2">
        <v>41309</v>
      </c>
      <c r="C5700" s="3">
        <v>63.77</v>
      </c>
    </row>
    <row r="5701" spans="1:3" x14ac:dyDescent="0.35">
      <c r="A5701">
        <v>902</v>
      </c>
      <c r="B5701" s="2">
        <v>41309</v>
      </c>
      <c r="C5701" s="3">
        <v>44.51</v>
      </c>
    </row>
    <row r="5702" spans="1:3" x14ac:dyDescent="0.35">
      <c r="A5702">
        <v>903</v>
      </c>
      <c r="B5702" s="2">
        <v>41309</v>
      </c>
      <c r="C5702" s="3">
        <v>25.37</v>
      </c>
    </row>
    <row r="5703" spans="1:3" x14ac:dyDescent="0.35">
      <c r="A5703">
        <v>904</v>
      </c>
      <c r="B5703" s="2">
        <v>41309</v>
      </c>
      <c r="C5703" s="3">
        <v>42.33</v>
      </c>
    </row>
    <row r="5704" spans="1:3" x14ac:dyDescent="0.35">
      <c r="A5704">
        <v>905</v>
      </c>
      <c r="B5704" s="2">
        <v>41309</v>
      </c>
      <c r="C5704" s="3">
        <v>26.76</v>
      </c>
    </row>
    <row r="5705" spans="1:3" x14ac:dyDescent="0.35">
      <c r="A5705">
        <v>906</v>
      </c>
      <c r="B5705" s="2">
        <v>41309</v>
      </c>
      <c r="C5705" s="3">
        <v>31.99</v>
      </c>
    </row>
    <row r="5706" spans="1:3" x14ac:dyDescent="0.35">
      <c r="A5706">
        <v>907</v>
      </c>
      <c r="B5706" s="2">
        <v>41309</v>
      </c>
      <c r="C5706" s="3">
        <v>25.77</v>
      </c>
    </row>
    <row r="5707" spans="1:3" x14ac:dyDescent="0.35">
      <c r="A5707">
        <v>908</v>
      </c>
      <c r="B5707" s="2">
        <v>41309</v>
      </c>
      <c r="C5707" s="3">
        <v>26.36</v>
      </c>
    </row>
    <row r="5708" spans="1:3" x14ac:dyDescent="0.35">
      <c r="A5708">
        <v>909</v>
      </c>
      <c r="B5708" s="2">
        <v>41309</v>
      </c>
      <c r="C5708" s="3">
        <v>36.74</v>
      </c>
    </row>
    <row r="5709" spans="1:3" x14ac:dyDescent="0.35">
      <c r="A5709">
        <v>910</v>
      </c>
      <c r="B5709" s="2">
        <v>41309</v>
      </c>
      <c r="C5709" s="3">
        <v>235.28</v>
      </c>
    </row>
    <row r="5710" spans="1:3" x14ac:dyDescent="0.35">
      <c r="A5710">
        <v>911</v>
      </c>
      <c r="B5710" s="2">
        <v>41309</v>
      </c>
      <c r="C5710" s="3">
        <v>22.77</v>
      </c>
    </row>
    <row r="5711" spans="1:3" x14ac:dyDescent="0.35">
      <c r="A5711">
        <v>912</v>
      </c>
      <c r="B5711" s="2">
        <v>41309</v>
      </c>
      <c r="C5711" s="3">
        <v>15.79</v>
      </c>
    </row>
    <row r="5712" spans="1:3" x14ac:dyDescent="0.35">
      <c r="A5712">
        <v>86</v>
      </c>
      <c r="B5712" s="2">
        <v>41308</v>
      </c>
      <c r="C5712" s="3">
        <v>35.74</v>
      </c>
    </row>
    <row r="5713" spans="1:3" x14ac:dyDescent="0.35">
      <c r="A5713">
        <v>150</v>
      </c>
      <c r="B5713" s="2">
        <v>41308</v>
      </c>
      <c r="C5713" s="3">
        <v>37.14</v>
      </c>
    </row>
    <row r="5714" spans="1:3" x14ac:dyDescent="0.35">
      <c r="A5714">
        <v>157</v>
      </c>
      <c r="B5714" s="2">
        <v>41308</v>
      </c>
      <c r="C5714" s="3">
        <v>34.979999999999997</v>
      </c>
    </row>
    <row r="5715" spans="1:3" x14ac:dyDescent="0.35">
      <c r="A5715">
        <v>179</v>
      </c>
      <c r="B5715" s="2">
        <v>41308</v>
      </c>
      <c r="C5715" s="3">
        <v>40.97</v>
      </c>
    </row>
    <row r="5716" spans="1:3" x14ac:dyDescent="0.35">
      <c r="A5716">
        <v>244</v>
      </c>
      <c r="B5716" s="2">
        <v>41308</v>
      </c>
      <c r="C5716" s="3">
        <v>175.93</v>
      </c>
    </row>
    <row r="5717" spans="1:3" x14ac:dyDescent="0.35">
      <c r="A5717">
        <v>284</v>
      </c>
      <c r="B5717" s="2">
        <v>41308</v>
      </c>
      <c r="C5717" s="3">
        <v>47.67</v>
      </c>
    </row>
    <row r="5718" spans="1:3" x14ac:dyDescent="0.35">
      <c r="A5718">
        <v>324</v>
      </c>
      <c r="B5718" s="2">
        <v>41308</v>
      </c>
      <c r="C5718" s="3">
        <v>39.93</v>
      </c>
    </row>
    <row r="5719" spans="1:3" x14ac:dyDescent="0.35">
      <c r="A5719">
        <v>357</v>
      </c>
      <c r="B5719" s="2">
        <v>41308</v>
      </c>
      <c r="C5719" s="3">
        <v>253.98</v>
      </c>
    </row>
    <row r="5720" spans="1:3" x14ac:dyDescent="0.35">
      <c r="A5720">
        <v>841</v>
      </c>
      <c r="B5720" s="2">
        <v>41308</v>
      </c>
      <c r="C5720" s="3">
        <v>52.1</v>
      </c>
    </row>
    <row r="5721" spans="1:3" x14ac:dyDescent="0.35">
      <c r="A5721">
        <v>842</v>
      </c>
      <c r="B5721" s="2">
        <v>41308</v>
      </c>
      <c r="C5721" s="3">
        <v>72.09</v>
      </c>
    </row>
    <row r="5722" spans="1:3" x14ac:dyDescent="0.35">
      <c r="A5722">
        <v>843</v>
      </c>
      <c r="B5722" s="2">
        <v>41308</v>
      </c>
      <c r="C5722" s="3">
        <v>58.71</v>
      </c>
    </row>
    <row r="5723" spans="1:3" x14ac:dyDescent="0.35">
      <c r="A5723">
        <v>844</v>
      </c>
      <c r="B5723" s="2">
        <v>41308</v>
      </c>
      <c r="C5723" s="3">
        <v>23.99</v>
      </c>
    </row>
    <row r="5724" spans="1:3" x14ac:dyDescent="0.35">
      <c r="A5724">
        <v>845</v>
      </c>
      <c r="B5724" s="2">
        <v>41308</v>
      </c>
      <c r="C5724" s="3">
        <v>79.650000000000006</v>
      </c>
    </row>
    <row r="5725" spans="1:3" x14ac:dyDescent="0.35">
      <c r="A5725">
        <v>846</v>
      </c>
      <c r="B5725" s="2">
        <v>41308</v>
      </c>
      <c r="C5725" s="3">
        <v>46.51</v>
      </c>
    </row>
    <row r="5726" spans="1:3" x14ac:dyDescent="0.35">
      <c r="A5726">
        <v>847</v>
      </c>
      <c r="B5726" s="2">
        <v>41308</v>
      </c>
      <c r="C5726" s="3">
        <v>34.36</v>
      </c>
    </row>
    <row r="5727" spans="1:3" x14ac:dyDescent="0.35">
      <c r="A5727">
        <v>848</v>
      </c>
      <c r="B5727" s="2">
        <v>41308</v>
      </c>
      <c r="C5727" s="3">
        <v>272.79000000000002</v>
      </c>
    </row>
    <row r="5728" spans="1:3" x14ac:dyDescent="0.35">
      <c r="A5728">
        <v>849</v>
      </c>
      <c r="B5728" s="2">
        <v>41308</v>
      </c>
      <c r="C5728" s="3">
        <v>22.77</v>
      </c>
    </row>
    <row r="5729" spans="1:3" x14ac:dyDescent="0.35">
      <c r="A5729">
        <v>850</v>
      </c>
      <c r="B5729" s="2">
        <v>41308</v>
      </c>
      <c r="C5729" s="3">
        <v>22.77</v>
      </c>
    </row>
    <row r="5730" spans="1:3" x14ac:dyDescent="0.35">
      <c r="A5730">
        <v>851</v>
      </c>
      <c r="B5730" s="2">
        <v>41308</v>
      </c>
      <c r="C5730" s="3">
        <v>130.57</v>
      </c>
    </row>
    <row r="5731" spans="1:3" x14ac:dyDescent="0.35">
      <c r="A5731">
        <v>852</v>
      </c>
      <c r="B5731" s="2">
        <v>41308</v>
      </c>
      <c r="C5731" s="3">
        <v>54.3</v>
      </c>
    </row>
    <row r="5732" spans="1:3" x14ac:dyDescent="0.35">
      <c r="A5732">
        <v>853</v>
      </c>
      <c r="B5732" s="2">
        <v>41308</v>
      </c>
      <c r="C5732" s="3">
        <v>37.14</v>
      </c>
    </row>
    <row r="5733" spans="1:3" x14ac:dyDescent="0.35">
      <c r="A5733">
        <v>854</v>
      </c>
      <c r="B5733" s="2">
        <v>41308</v>
      </c>
      <c r="C5733" s="3">
        <v>42.72</v>
      </c>
    </row>
    <row r="5734" spans="1:3" x14ac:dyDescent="0.35">
      <c r="A5734">
        <v>855</v>
      </c>
      <c r="B5734" s="2">
        <v>41308</v>
      </c>
      <c r="C5734" s="3">
        <v>65.77</v>
      </c>
    </row>
    <row r="5735" spans="1:3" x14ac:dyDescent="0.35">
      <c r="A5735">
        <v>856</v>
      </c>
      <c r="B5735" s="2">
        <v>41308</v>
      </c>
      <c r="C5735" s="3">
        <v>50.71</v>
      </c>
    </row>
    <row r="5736" spans="1:3" x14ac:dyDescent="0.35">
      <c r="A5736">
        <v>857</v>
      </c>
      <c r="B5736" s="2">
        <v>41308</v>
      </c>
      <c r="C5736" s="3">
        <v>24.7</v>
      </c>
    </row>
    <row r="5737" spans="1:3" x14ac:dyDescent="0.35">
      <c r="A5737">
        <v>858</v>
      </c>
      <c r="B5737" s="2">
        <v>41308</v>
      </c>
      <c r="C5737" s="3">
        <v>83.85</v>
      </c>
    </row>
    <row r="5738" spans="1:3" x14ac:dyDescent="0.35">
      <c r="A5738">
        <v>859</v>
      </c>
      <c r="B5738" s="2">
        <v>41308</v>
      </c>
      <c r="C5738" s="3">
        <v>21.78</v>
      </c>
    </row>
    <row r="5739" spans="1:3" x14ac:dyDescent="0.35">
      <c r="A5739">
        <v>860</v>
      </c>
      <c r="B5739" s="2">
        <v>41308</v>
      </c>
      <c r="C5739" s="3">
        <v>40.58</v>
      </c>
    </row>
    <row r="5740" spans="1:3" x14ac:dyDescent="0.35">
      <c r="A5740">
        <v>861</v>
      </c>
      <c r="B5740" s="2">
        <v>41308</v>
      </c>
      <c r="C5740" s="3">
        <v>41.32</v>
      </c>
    </row>
    <row r="5741" spans="1:3" x14ac:dyDescent="0.35">
      <c r="A5741">
        <v>862</v>
      </c>
      <c r="B5741" s="2">
        <v>41308</v>
      </c>
      <c r="C5741" s="3">
        <v>68.540000000000006</v>
      </c>
    </row>
    <row r="5742" spans="1:3" x14ac:dyDescent="0.35">
      <c r="A5742">
        <v>863</v>
      </c>
      <c r="B5742" s="2">
        <v>41308</v>
      </c>
      <c r="C5742" s="3">
        <v>22.77</v>
      </c>
    </row>
    <row r="5743" spans="1:3" x14ac:dyDescent="0.35">
      <c r="A5743">
        <v>864</v>
      </c>
      <c r="B5743" s="2">
        <v>41308</v>
      </c>
      <c r="C5743" s="3">
        <v>21.77</v>
      </c>
    </row>
    <row r="5744" spans="1:3" x14ac:dyDescent="0.35">
      <c r="A5744">
        <v>865</v>
      </c>
      <c r="B5744" s="2">
        <v>41308</v>
      </c>
      <c r="C5744" s="3">
        <v>36.54</v>
      </c>
    </row>
    <row r="5745" spans="1:3" x14ac:dyDescent="0.35">
      <c r="A5745">
        <v>866</v>
      </c>
      <c r="B5745" s="2">
        <v>41308</v>
      </c>
      <c r="C5745" s="3">
        <v>39.99</v>
      </c>
    </row>
    <row r="5746" spans="1:3" x14ac:dyDescent="0.35">
      <c r="A5746">
        <v>867</v>
      </c>
      <c r="B5746" s="2">
        <v>41308</v>
      </c>
      <c r="C5746" s="3">
        <v>25.79</v>
      </c>
    </row>
    <row r="5747" spans="1:3" x14ac:dyDescent="0.35">
      <c r="A5747">
        <v>868</v>
      </c>
      <c r="B5747" s="2">
        <v>41308</v>
      </c>
      <c r="C5747" s="3">
        <v>61</v>
      </c>
    </row>
    <row r="5748" spans="1:3" x14ac:dyDescent="0.35">
      <c r="A5748">
        <v>869</v>
      </c>
      <c r="B5748" s="2">
        <v>41308</v>
      </c>
      <c r="C5748" s="3">
        <v>26.36</v>
      </c>
    </row>
    <row r="5749" spans="1:3" x14ac:dyDescent="0.35">
      <c r="A5749">
        <v>870</v>
      </c>
      <c r="B5749" s="2">
        <v>41308</v>
      </c>
      <c r="C5749" s="3">
        <v>25.37</v>
      </c>
    </row>
    <row r="5750" spans="1:3" x14ac:dyDescent="0.35">
      <c r="A5750">
        <v>871</v>
      </c>
      <c r="B5750" s="2">
        <v>41308</v>
      </c>
      <c r="C5750" s="3">
        <v>26.36</v>
      </c>
    </row>
    <row r="5751" spans="1:3" x14ac:dyDescent="0.35">
      <c r="A5751">
        <v>872</v>
      </c>
      <c r="B5751" s="2">
        <v>41308</v>
      </c>
      <c r="C5751" s="3">
        <v>40.729999999999997</v>
      </c>
    </row>
    <row r="5752" spans="1:3" x14ac:dyDescent="0.35">
      <c r="A5752">
        <v>873</v>
      </c>
      <c r="B5752" s="2">
        <v>41308</v>
      </c>
      <c r="C5752" s="3">
        <v>26.76</v>
      </c>
    </row>
    <row r="5753" spans="1:3" x14ac:dyDescent="0.35">
      <c r="A5753">
        <v>874</v>
      </c>
      <c r="B5753" s="2">
        <v>41308</v>
      </c>
      <c r="C5753" s="3">
        <v>25.96</v>
      </c>
    </row>
    <row r="5754" spans="1:3" x14ac:dyDescent="0.35">
      <c r="A5754">
        <v>875</v>
      </c>
      <c r="B5754" s="2">
        <v>41308</v>
      </c>
      <c r="C5754" s="3">
        <v>20.77</v>
      </c>
    </row>
    <row r="5755" spans="1:3" x14ac:dyDescent="0.35">
      <c r="A5755">
        <v>876</v>
      </c>
      <c r="B5755" s="2">
        <v>41308</v>
      </c>
      <c r="C5755" s="3">
        <v>67.349999999999994</v>
      </c>
    </row>
    <row r="5756" spans="1:3" x14ac:dyDescent="0.35">
      <c r="A5756">
        <v>57</v>
      </c>
      <c r="B5756" s="2">
        <v>41307</v>
      </c>
      <c r="C5756" s="3">
        <v>26.36</v>
      </c>
    </row>
    <row r="5757" spans="1:3" x14ac:dyDescent="0.35">
      <c r="A5757">
        <v>310</v>
      </c>
      <c r="B5757" s="2">
        <v>41307</v>
      </c>
      <c r="C5757" s="3">
        <v>85.95</v>
      </c>
    </row>
    <row r="5758" spans="1:3" x14ac:dyDescent="0.35">
      <c r="A5758">
        <v>572</v>
      </c>
      <c r="B5758" s="2">
        <v>41307</v>
      </c>
      <c r="C5758" s="3">
        <v>26.96</v>
      </c>
    </row>
    <row r="5759" spans="1:3" x14ac:dyDescent="0.35">
      <c r="A5759">
        <v>618</v>
      </c>
      <c r="B5759" s="2">
        <v>41307</v>
      </c>
      <c r="C5759" s="3">
        <v>46.71</v>
      </c>
    </row>
    <row r="5760" spans="1:3" x14ac:dyDescent="0.35">
      <c r="A5760">
        <v>708</v>
      </c>
      <c r="B5760" s="2">
        <v>41307</v>
      </c>
      <c r="C5760" s="3">
        <v>40.58</v>
      </c>
    </row>
    <row r="5761" spans="1:3" x14ac:dyDescent="0.35">
      <c r="A5761">
        <v>776</v>
      </c>
      <c r="B5761" s="2">
        <v>41307</v>
      </c>
      <c r="C5761" s="3">
        <v>35.979999999999997</v>
      </c>
    </row>
    <row r="5762" spans="1:3" x14ac:dyDescent="0.35">
      <c r="A5762">
        <v>811</v>
      </c>
      <c r="B5762" s="2">
        <v>41307</v>
      </c>
      <c r="C5762" s="3">
        <v>190.21</v>
      </c>
    </row>
    <row r="5763" spans="1:3" x14ac:dyDescent="0.35">
      <c r="A5763">
        <v>812</v>
      </c>
      <c r="B5763" s="2">
        <v>41307</v>
      </c>
      <c r="C5763" s="3">
        <v>22.58</v>
      </c>
    </row>
    <row r="5764" spans="1:3" x14ac:dyDescent="0.35">
      <c r="A5764">
        <v>813</v>
      </c>
      <c r="B5764" s="2">
        <v>41307</v>
      </c>
      <c r="C5764" s="3">
        <v>53.98</v>
      </c>
    </row>
    <row r="5765" spans="1:3" x14ac:dyDescent="0.35">
      <c r="A5765">
        <v>814</v>
      </c>
      <c r="B5765" s="2">
        <v>41307</v>
      </c>
      <c r="C5765" s="3">
        <v>68.14</v>
      </c>
    </row>
    <row r="5766" spans="1:3" x14ac:dyDescent="0.35">
      <c r="A5766">
        <v>815</v>
      </c>
      <c r="B5766" s="2">
        <v>41307</v>
      </c>
      <c r="C5766" s="3">
        <v>40.67</v>
      </c>
    </row>
    <row r="5767" spans="1:3" x14ac:dyDescent="0.35">
      <c r="A5767">
        <v>816</v>
      </c>
      <c r="B5767" s="2">
        <v>41307</v>
      </c>
      <c r="C5767" s="3">
        <v>25.37</v>
      </c>
    </row>
    <row r="5768" spans="1:3" x14ac:dyDescent="0.35">
      <c r="A5768">
        <v>817</v>
      </c>
      <c r="B5768" s="2">
        <v>41307</v>
      </c>
      <c r="C5768" s="3">
        <v>34.74</v>
      </c>
    </row>
    <row r="5769" spans="1:3" x14ac:dyDescent="0.35">
      <c r="A5769">
        <v>818</v>
      </c>
      <c r="B5769" s="2">
        <v>41307</v>
      </c>
      <c r="C5769" s="3">
        <v>79.510000000000005</v>
      </c>
    </row>
    <row r="5770" spans="1:3" x14ac:dyDescent="0.35">
      <c r="A5770">
        <v>819</v>
      </c>
      <c r="B5770" s="2">
        <v>41307</v>
      </c>
      <c r="C5770" s="3">
        <v>26.36</v>
      </c>
    </row>
    <row r="5771" spans="1:3" x14ac:dyDescent="0.35">
      <c r="A5771">
        <v>820</v>
      </c>
      <c r="B5771" s="2">
        <v>41307</v>
      </c>
      <c r="C5771" s="3">
        <v>23.97</v>
      </c>
    </row>
    <row r="5772" spans="1:3" x14ac:dyDescent="0.35">
      <c r="A5772">
        <v>821</v>
      </c>
      <c r="B5772" s="2">
        <v>41307</v>
      </c>
      <c r="C5772" s="3">
        <v>63.46</v>
      </c>
    </row>
    <row r="5773" spans="1:3" x14ac:dyDescent="0.35">
      <c r="A5773">
        <v>822</v>
      </c>
      <c r="B5773" s="2">
        <v>41307</v>
      </c>
      <c r="C5773" s="3">
        <v>22.77</v>
      </c>
    </row>
    <row r="5774" spans="1:3" x14ac:dyDescent="0.35">
      <c r="A5774">
        <v>823</v>
      </c>
      <c r="B5774" s="2">
        <v>41307</v>
      </c>
      <c r="C5774" s="3">
        <v>87.6</v>
      </c>
    </row>
    <row r="5775" spans="1:3" x14ac:dyDescent="0.35">
      <c r="A5775">
        <v>824</v>
      </c>
      <c r="B5775" s="2">
        <v>41307</v>
      </c>
      <c r="C5775" s="3">
        <v>33</v>
      </c>
    </row>
    <row r="5776" spans="1:3" x14ac:dyDescent="0.35">
      <c r="A5776">
        <v>825</v>
      </c>
      <c r="B5776" s="2">
        <v>41307</v>
      </c>
      <c r="C5776" s="3">
        <v>56.53</v>
      </c>
    </row>
    <row r="5777" spans="1:3" x14ac:dyDescent="0.35">
      <c r="A5777">
        <v>826</v>
      </c>
      <c r="B5777" s="2">
        <v>41307</v>
      </c>
      <c r="C5777" s="3">
        <v>69.53</v>
      </c>
    </row>
    <row r="5778" spans="1:3" x14ac:dyDescent="0.35">
      <c r="A5778">
        <v>827</v>
      </c>
      <c r="B5778" s="2">
        <v>41307</v>
      </c>
      <c r="C5778" s="3">
        <v>30.99</v>
      </c>
    </row>
    <row r="5779" spans="1:3" x14ac:dyDescent="0.35">
      <c r="A5779">
        <v>828</v>
      </c>
      <c r="B5779" s="2">
        <v>41307</v>
      </c>
      <c r="C5779" s="3">
        <v>23.49</v>
      </c>
    </row>
    <row r="5780" spans="1:3" x14ac:dyDescent="0.35">
      <c r="A5780">
        <v>829</v>
      </c>
      <c r="B5780" s="2">
        <v>41307</v>
      </c>
      <c r="C5780" s="3">
        <v>44.7</v>
      </c>
    </row>
    <row r="5781" spans="1:3" x14ac:dyDescent="0.35">
      <c r="A5781">
        <v>830</v>
      </c>
      <c r="B5781" s="2">
        <v>41307</v>
      </c>
      <c r="C5781" s="3">
        <v>21.99</v>
      </c>
    </row>
    <row r="5782" spans="1:3" x14ac:dyDescent="0.35">
      <c r="A5782">
        <v>831</v>
      </c>
      <c r="B5782" s="2">
        <v>41307</v>
      </c>
      <c r="C5782" s="3">
        <v>24.97</v>
      </c>
    </row>
    <row r="5783" spans="1:3" x14ac:dyDescent="0.35">
      <c r="A5783">
        <v>832</v>
      </c>
      <c r="B5783" s="2">
        <v>41307</v>
      </c>
      <c r="C5783" s="3">
        <v>28.96</v>
      </c>
    </row>
    <row r="5784" spans="1:3" x14ac:dyDescent="0.35">
      <c r="A5784">
        <v>833</v>
      </c>
      <c r="B5784" s="2">
        <v>41307</v>
      </c>
      <c r="C5784" s="3">
        <v>29.54</v>
      </c>
    </row>
    <row r="5785" spans="1:3" x14ac:dyDescent="0.35">
      <c r="A5785">
        <v>834</v>
      </c>
      <c r="B5785" s="2">
        <v>41307</v>
      </c>
      <c r="C5785" s="3">
        <v>31.98</v>
      </c>
    </row>
    <row r="5786" spans="1:3" x14ac:dyDescent="0.35">
      <c r="A5786">
        <v>835</v>
      </c>
      <c r="B5786" s="2">
        <v>41307</v>
      </c>
      <c r="C5786" s="3">
        <v>140.97999999999999</v>
      </c>
    </row>
    <row r="5787" spans="1:3" x14ac:dyDescent="0.35">
      <c r="A5787">
        <v>836</v>
      </c>
      <c r="B5787" s="2">
        <v>41307</v>
      </c>
      <c r="C5787" s="3">
        <v>26.7</v>
      </c>
    </row>
    <row r="5788" spans="1:3" x14ac:dyDescent="0.35">
      <c r="A5788">
        <v>837</v>
      </c>
      <c r="B5788" s="2">
        <v>41307</v>
      </c>
      <c r="C5788" s="3">
        <v>23.97</v>
      </c>
    </row>
    <row r="5789" spans="1:3" x14ac:dyDescent="0.35">
      <c r="A5789">
        <v>838</v>
      </c>
      <c r="B5789" s="2">
        <v>41307</v>
      </c>
      <c r="C5789" s="3">
        <v>72.45</v>
      </c>
    </row>
    <row r="5790" spans="1:3" x14ac:dyDescent="0.35">
      <c r="A5790">
        <v>839</v>
      </c>
      <c r="B5790" s="2">
        <v>41307</v>
      </c>
      <c r="C5790" s="3">
        <v>38.130000000000003</v>
      </c>
    </row>
    <row r="5791" spans="1:3" x14ac:dyDescent="0.35">
      <c r="A5791">
        <v>840</v>
      </c>
      <c r="B5791" s="2">
        <v>41307</v>
      </c>
      <c r="C5791" s="3">
        <v>25.96</v>
      </c>
    </row>
    <row r="5792" spans="1:3" x14ac:dyDescent="0.35">
      <c r="A5792">
        <v>11</v>
      </c>
      <c r="B5792" s="2">
        <v>41306</v>
      </c>
      <c r="C5792" s="3">
        <v>20.77</v>
      </c>
    </row>
    <row r="5793" spans="1:3" x14ac:dyDescent="0.35">
      <c r="A5793">
        <v>200</v>
      </c>
      <c r="B5793" s="2">
        <v>41306</v>
      </c>
      <c r="C5793" s="3">
        <v>34.99</v>
      </c>
    </row>
    <row r="5794" spans="1:3" x14ac:dyDescent="0.35">
      <c r="A5794">
        <v>385</v>
      </c>
      <c r="B5794" s="2">
        <v>41306</v>
      </c>
      <c r="C5794" s="3">
        <v>52.68</v>
      </c>
    </row>
    <row r="5795" spans="1:3" x14ac:dyDescent="0.35">
      <c r="A5795">
        <v>720</v>
      </c>
      <c r="B5795" s="2">
        <v>41306</v>
      </c>
      <c r="C5795" s="3">
        <v>20.77</v>
      </c>
    </row>
    <row r="5796" spans="1:3" x14ac:dyDescent="0.35">
      <c r="A5796">
        <v>782</v>
      </c>
      <c r="B5796" s="2">
        <v>41306</v>
      </c>
      <c r="C5796" s="3">
        <v>32.75</v>
      </c>
    </row>
    <row r="5797" spans="1:3" x14ac:dyDescent="0.35">
      <c r="A5797">
        <v>783</v>
      </c>
      <c r="B5797" s="2">
        <v>41306</v>
      </c>
      <c r="C5797" s="3">
        <v>23.97</v>
      </c>
    </row>
    <row r="5798" spans="1:3" x14ac:dyDescent="0.35">
      <c r="A5798">
        <v>784</v>
      </c>
      <c r="B5798" s="2">
        <v>41306</v>
      </c>
      <c r="C5798" s="3">
        <v>54.73</v>
      </c>
    </row>
    <row r="5799" spans="1:3" x14ac:dyDescent="0.35">
      <c r="A5799">
        <v>785</v>
      </c>
      <c r="B5799" s="2">
        <v>41306</v>
      </c>
      <c r="C5799" s="3">
        <v>19.97</v>
      </c>
    </row>
    <row r="5800" spans="1:3" x14ac:dyDescent="0.35">
      <c r="A5800">
        <v>786</v>
      </c>
      <c r="B5800" s="2">
        <v>41306</v>
      </c>
      <c r="C5800" s="3">
        <v>15.79</v>
      </c>
    </row>
    <row r="5801" spans="1:3" x14ac:dyDescent="0.35">
      <c r="A5801">
        <v>787</v>
      </c>
      <c r="B5801" s="2">
        <v>41306</v>
      </c>
      <c r="C5801" s="3">
        <v>77.260000000000005</v>
      </c>
    </row>
    <row r="5802" spans="1:3" x14ac:dyDescent="0.35">
      <c r="A5802">
        <v>788</v>
      </c>
      <c r="B5802" s="2">
        <v>41306</v>
      </c>
      <c r="C5802" s="3">
        <v>42.35</v>
      </c>
    </row>
    <row r="5803" spans="1:3" x14ac:dyDescent="0.35">
      <c r="A5803">
        <v>789</v>
      </c>
      <c r="B5803" s="2">
        <v>41306</v>
      </c>
      <c r="C5803" s="3">
        <v>25.37</v>
      </c>
    </row>
    <row r="5804" spans="1:3" x14ac:dyDescent="0.35">
      <c r="A5804">
        <v>790</v>
      </c>
      <c r="B5804" s="2">
        <v>41306</v>
      </c>
      <c r="C5804" s="3">
        <v>128.74</v>
      </c>
    </row>
    <row r="5805" spans="1:3" x14ac:dyDescent="0.35">
      <c r="A5805">
        <v>791</v>
      </c>
      <c r="B5805" s="2">
        <v>41306</v>
      </c>
      <c r="C5805" s="3">
        <v>23.49</v>
      </c>
    </row>
    <row r="5806" spans="1:3" x14ac:dyDescent="0.35">
      <c r="A5806">
        <v>792</v>
      </c>
      <c r="B5806" s="2">
        <v>41306</v>
      </c>
      <c r="C5806" s="3">
        <v>66.260000000000005</v>
      </c>
    </row>
    <row r="5807" spans="1:3" x14ac:dyDescent="0.35">
      <c r="A5807">
        <v>793</v>
      </c>
      <c r="B5807" s="2">
        <v>41306</v>
      </c>
      <c r="C5807" s="3">
        <v>59.67</v>
      </c>
    </row>
    <row r="5808" spans="1:3" x14ac:dyDescent="0.35">
      <c r="A5808">
        <v>794</v>
      </c>
      <c r="B5808" s="2">
        <v>41306</v>
      </c>
      <c r="C5808" s="3">
        <v>20.78</v>
      </c>
    </row>
    <row r="5809" spans="1:3" x14ac:dyDescent="0.35">
      <c r="A5809">
        <v>795</v>
      </c>
      <c r="B5809" s="2">
        <v>41306</v>
      </c>
      <c r="C5809" s="3">
        <v>49.99</v>
      </c>
    </row>
    <row r="5810" spans="1:3" x14ac:dyDescent="0.35">
      <c r="A5810">
        <v>796</v>
      </c>
      <c r="B5810" s="2">
        <v>41306</v>
      </c>
      <c r="C5810" s="3">
        <v>91.3</v>
      </c>
    </row>
    <row r="5811" spans="1:3" x14ac:dyDescent="0.35">
      <c r="A5811">
        <v>797</v>
      </c>
      <c r="B5811" s="2">
        <v>41306</v>
      </c>
      <c r="C5811" s="3">
        <v>30.77</v>
      </c>
    </row>
    <row r="5812" spans="1:3" x14ac:dyDescent="0.35">
      <c r="A5812">
        <v>798</v>
      </c>
      <c r="B5812" s="2">
        <v>41306</v>
      </c>
      <c r="C5812" s="3">
        <v>100.2</v>
      </c>
    </row>
    <row r="5813" spans="1:3" x14ac:dyDescent="0.35">
      <c r="A5813">
        <v>799</v>
      </c>
      <c r="B5813" s="2">
        <v>41306</v>
      </c>
      <c r="C5813" s="3">
        <v>36.74</v>
      </c>
    </row>
    <row r="5814" spans="1:3" x14ac:dyDescent="0.35">
      <c r="A5814">
        <v>800</v>
      </c>
      <c r="B5814" s="2">
        <v>41306</v>
      </c>
      <c r="C5814" s="3">
        <v>22.77</v>
      </c>
    </row>
    <row r="5815" spans="1:3" x14ac:dyDescent="0.35">
      <c r="A5815">
        <v>801</v>
      </c>
      <c r="B5815" s="2">
        <v>41306</v>
      </c>
      <c r="C5815" s="3">
        <v>158.07</v>
      </c>
    </row>
    <row r="5816" spans="1:3" x14ac:dyDescent="0.35">
      <c r="A5816">
        <v>802</v>
      </c>
      <c r="B5816" s="2">
        <v>41306</v>
      </c>
      <c r="C5816" s="3">
        <v>25.37</v>
      </c>
    </row>
    <row r="5817" spans="1:3" x14ac:dyDescent="0.35">
      <c r="A5817">
        <v>803</v>
      </c>
      <c r="B5817" s="2">
        <v>41306</v>
      </c>
      <c r="C5817" s="3">
        <v>27.76</v>
      </c>
    </row>
    <row r="5818" spans="1:3" x14ac:dyDescent="0.35">
      <c r="A5818">
        <v>804</v>
      </c>
      <c r="B5818" s="2">
        <v>41306</v>
      </c>
      <c r="C5818" s="3">
        <v>26.96</v>
      </c>
    </row>
    <row r="5819" spans="1:3" x14ac:dyDescent="0.35">
      <c r="A5819">
        <v>805</v>
      </c>
      <c r="B5819" s="2">
        <v>41306</v>
      </c>
      <c r="C5819" s="3">
        <v>36.75</v>
      </c>
    </row>
    <row r="5820" spans="1:3" x14ac:dyDescent="0.35">
      <c r="A5820">
        <v>806</v>
      </c>
      <c r="B5820" s="2">
        <v>41306</v>
      </c>
      <c r="C5820" s="3">
        <v>34.54</v>
      </c>
    </row>
    <row r="5821" spans="1:3" x14ac:dyDescent="0.35">
      <c r="A5821">
        <v>807</v>
      </c>
      <c r="B5821" s="2">
        <v>41306</v>
      </c>
      <c r="C5821" s="3">
        <v>38.85</v>
      </c>
    </row>
    <row r="5822" spans="1:3" x14ac:dyDescent="0.35">
      <c r="A5822">
        <v>808</v>
      </c>
      <c r="B5822" s="2">
        <v>41306</v>
      </c>
      <c r="C5822" s="3">
        <v>43.97</v>
      </c>
    </row>
    <row r="5823" spans="1:3" x14ac:dyDescent="0.35">
      <c r="A5823">
        <v>809</v>
      </c>
      <c r="B5823" s="2">
        <v>41306</v>
      </c>
      <c r="C5823" s="3">
        <v>37.67</v>
      </c>
    </row>
    <row r="5824" spans="1:3" x14ac:dyDescent="0.35">
      <c r="A5824">
        <v>810</v>
      </c>
      <c r="B5824" s="2">
        <v>41306</v>
      </c>
      <c r="C5824" s="3">
        <v>73.25</v>
      </c>
    </row>
    <row r="5825" spans="1:3" x14ac:dyDescent="0.35">
      <c r="A5825">
        <v>310</v>
      </c>
      <c r="B5825" s="2">
        <v>41305</v>
      </c>
      <c r="C5825" s="3">
        <v>25.99</v>
      </c>
    </row>
    <row r="5826" spans="1:3" x14ac:dyDescent="0.35">
      <c r="A5826">
        <v>491</v>
      </c>
      <c r="B5826" s="2">
        <v>41305</v>
      </c>
      <c r="C5826" s="3">
        <v>34.99</v>
      </c>
    </row>
    <row r="5827" spans="1:3" x14ac:dyDescent="0.35">
      <c r="A5827">
        <v>760</v>
      </c>
      <c r="B5827" s="2">
        <v>41305</v>
      </c>
      <c r="C5827" s="3">
        <v>79.44</v>
      </c>
    </row>
    <row r="5828" spans="1:3" x14ac:dyDescent="0.35">
      <c r="A5828">
        <v>761</v>
      </c>
      <c r="B5828" s="2">
        <v>41305</v>
      </c>
      <c r="C5828" s="3">
        <v>121.84</v>
      </c>
    </row>
    <row r="5829" spans="1:3" x14ac:dyDescent="0.35">
      <c r="A5829">
        <v>762</v>
      </c>
      <c r="B5829" s="2">
        <v>41305</v>
      </c>
      <c r="C5829" s="3">
        <v>25.99</v>
      </c>
    </row>
    <row r="5830" spans="1:3" x14ac:dyDescent="0.35">
      <c r="A5830">
        <v>763</v>
      </c>
      <c r="B5830" s="2">
        <v>41305</v>
      </c>
      <c r="C5830" s="3">
        <v>83.46</v>
      </c>
    </row>
    <row r="5831" spans="1:3" x14ac:dyDescent="0.35">
      <c r="A5831">
        <v>764</v>
      </c>
      <c r="B5831" s="2">
        <v>41305</v>
      </c>
      <c r="C5831" s="3">
        <v>99.7</v>
      </c>
    </row>
    <row r="5832" spans="1:3" x14ac:dyDescent="0.35">
      <c r="A5832">
        <v>765</v>
      </c>
      <c r="B5832" s="2">
        <v>41305</v>
      </c>
      <c r="C5832" s="3">
        <v>56.28</v>
      </c>
    </row>
    <row r="5833" spans="1:3" x14ac:dyDescent="0.35">
      <c r="A5833">
        <v>766</v>
      </c>
      <c r="B5833" s="2">
        <v>41305</v>
      </c>
      <c r="C5833" s="3">
        <v>19.97</v>
      </c>
    </row>
    <row r="5834" spans="1:3" x14ac:dyDescent="0.35">
      <c r="A5834">
        <v>767</v>
      </c>
      <c r="B5834" s="2">
        <v>41305</v>
      </c>
      <c r="C5834" s="3">
        <v>26.99</v>
      </c>
    </row>
    <row r="5835" spans="1:3" x14ac:dyDescent="0.35">
      <c r="A5835">
        <v>768</v>
      </c>
      <c r="B5835" s="2">
        <v>41305</v>
      </c>
      <c r="C5835" s="3">
        <v>87.8</v>
      </c>
    </row>
    <row r="5836" spans="1:3" x14ac:dyDescent="0.35">
      <c r="A5836">
        <v>769</v>
      </c>
      <c r="B5836" s="2">
        <v>41305</v>
      </c>
      <c r="C5836" s="3">
        <v>25.97</v>
      </c>
    </row>
    <row r="5837" spans="1:3" x14ac:dyDescent="0.35">
      <c r="A5837">
        <v>770</v>
      </c>
      <c r="B5837" s="2">
        <v>41305</v>
      </c>
      <c r="C5837" s="3">
        <v>41.72</v>
      </c>
    </row>
    <row r="5838" spans="1:3" x14ac:dyDescent="0.35">
      <c r="A5838">
        <v>771</v>
      </c>
      <c r="B5838" s="2">
        <v>41305</v>
      </c>
      <c r="C5838" s="3">
        <v>37.729999999999997</v>
      </c>
    </row>
    <row r="5839" spans="1:3" x14ac:dyDescent="0.35">
      <c r="A5839">
        <v>772</v>
      </c>
      <c r="B5839" s="2">
        <v>41305</v>
      </c>
      <c r="C5839" s="3">
        <v>27.96</v>
      </c>
    </row>
    <row r="5840" spans="1:3" x14ac:dyDescent="0.35">
      <c r="A5840">
        <v>773</v>
      </c>
      <c r="B5840" s="2">
        <v>41305</v>
      </c>
      <c r="C5840" s="3">
        <v>22.77</v>
      </c>
    </row>
    <row r="5841" spans="1:3" x14ac:dyDescent="0.35">
      <c r="A5841">
        <v>774</v>
      </c>
      <c r="B5841" s="2">
        <v>41305</v>
      </c>
      <c r="C5841" s="3">
        <v>115.29</v>
      </c>
    </row>
    <row r="5842" spans="1:3" x14ac:dyDescent="0.35">
      <c r="A5842">
        <v>775</v>
      </c>
      <c r="B5842" s="2">
        <v>41305</v>
      </c>
      <c r="C5842" s="3">
        <v>22.77</v>
      </c>
    </row>
    <row r="5843" spans="1:3" x14ac:dyDescent="0.35">
      <c r="A5843">
        <v>776</v>
      </c>
      <c r="B5843" s="2">
        <v>41305</v>
      </c>
      <c r="C5843" s="3">
        <v>24.97</v>
      </c>
    </row>
    <row r="5844" spans="1:3" x14ac:dyDescent="0.35">
      <c r="A5844">
        <v>777</v>
      </c>
      <c r="B5844" s="2">
        <v>41305</v>
      </c>
      <c r="C5844" s="3">
        <v>23.49</v>
      </c>
    </row>
    <row r="5845" spans="1:3" x14ac:dyDescent="0.35">
      <c r="A5845">
        <v>778</v>
      </c>
      <c r="B5845" s="2">
        <v>41305</v>
      </c>
      <c r="C5845" s="3">
        <v>57.08</v>
      </c>
    </row>
    <row r="5846" spans="1:3" x14ac:dyDescent="0.35">
      <c r="A5846">
        <v>779</v>
      </c>
      <c r="B5846" s="2">
        <v>41305</v>
      </c>
      <c r="C5846" s="3">
        <v>20.98</v>
      </c>
    </row>
    <row r="5847" spans="1:3" x14ac:dyDescent="0.35">
      <c r="A5847">
        <v>780</v>
      </c>
      <c r="B5847" s="2">
        <v>41305</v>
      </c>
      <c r="C5847" s="3">
        <v>25.96</v>
      </c>
    </row>
    <row r="5848" spans="1:3" x14ac:dyDescent="0.35">
      <c r="A5848">
        <v>781</v>
      </c>
      <c r="B5848" s="2">
        <v>41305</v>
      </c>
      <c r="C5848" s="3">
        <v>22.77</v>
      </c>
    </row>
    <row r="5849" spans="1:3" x14ac:dyDescent="0.35">
      <c r="A5849">
        <v>325</v>
      </c>
      <c r="B5849" s="2">
        <v>41304</v>
      </c>
      <c r="C5849" s="3">
        <v>46.55</v>
      </c>
    </row>
    <row r="5850" spans="1:3" x14ac:dyDescent="0.35">
      <c r="A5850">
        <v>330</v>
      </c>
      <c r="B5850" s="2">
        <v>41304</v>
      </c>
      <c r="C5850" s="3">
        <v>47.5</v>
      </c>
    </row>
    <row r="5851" spans="1:3" x14ac:dyDescent="0.35">
      <c r="A5851">
        <v>469</v>
      </c>
      <c r="B5851" s="2">
        <v>41304</v>
      </c>
      <c r="C5851" s="3">
        <v>23.77</v>
      </c>
    </row>
    <row r="5852" spans="1:3" x14ac:dyDescent="0.35">
      <c r="A5852">
        <v>655</v>
      </c>
      <c r="B5852" s="2">
        <v>41304</v>
      </c>
      <c r="C5852" s="3">
        <v>25.37</v>
      </c>
    </row>
    <row r="5853" spans="1:3" x14ac:dyDescent="0.35">
      <c r="A5853">
        <v>699</v>
      </c>
      <c r="B5853" s="2">
        <v>41304</v>
      </c>
      <c r="C5853" s="3">
        <v>22.77</v>
      </c>
    </row>
    <row r="5854" spans="1:3" x14ac:dyDescent="0.35">
      <c r="A5854">
        <v>720</v>
      </c>
      <c r="B5854" s="2">
        <v>41304</v>
      </c>
      <c r="C5854" s="3">
        <v>25.37</v>
      </c>
    </row>
    <row r="5855" spans="1:3" x14ac:dyDescent="0.35">
      <c r="A5855">
        <v>730</v>
      </c>
      <c r="B5855" s="2">
        <v>41304</v>
      </c>
      <c r="C5855" s="3">
        <v>27.99</v>
      </c>
    </row>
    <row r="5856" spans="1:3" x14ac:dyDescent="0.35">
      <c r="A5856">
        <v>731</v>
      </c>
      <c r="B5856" s="2">
        <v>41304</v>
      </c>
      <c r="C5856" s="3">
        <v>52.5</v>
      </c>
    </row>
    <row r="5857" spans="1:3" x14ac:dyDescent="0.35">
      <c r="A5857">
        <v>732</v>
      </c>
      <c r="B5857" s="2">
        <v>41304</v>
      </c>
      <c r="C5857" s="3">
        <v>50.51</v>
      </c>
    </row>
    <row r="5858" spans="1:3" x14ac:dyDescent="0.35">
      <c r="A5858">
        <v>733</v>
      </c>
      <c r="B5858" s="2">
        <v>41304</v>
      </c>
      <c r="C5858" s="3">
        <v>26.36</v>
      </c>
    </row>
    <row r="5859" spans="1:3" x14ac:dyDescent="0.35">
      <c r="A5859">
        <v>734</v>
      </c>
      <c r="B5859" s="2">
        <v>41304</v>
      </c>
      <c r="C5859" s="3">
        <v>25.96</v>
      </c>
    </row>
    <row r="5860" spans="1:3" x14ac:dyDescent="0.35">
      <c r="A5860">
        <v>735</v>
      </c>
      <c r="B5860" s="2">
        <v>41304</v>
      </c>
      <c r="C5860" s="3">
        <v>31.54</v>
      </c>
    </row>
    <row r="5861" spans="1:3" x14ac:dyDescent="0.35">
      <c r="A5861">
        <v>736</v>
      </c>
      <c r="B5861" s="2">
        <v>41304</v>
      </c>
      <c r="C5861" s="3">
        <v>43.24</v>
      </c>
    </row>
    <row r="5862" spans="1:3" x14ac:dyDescent="0.35">
      <c r="A5862">
        <v>737</v>
      </c>
      <c r="B5862" s="2">
        <v>41304</v>
      </c>
      <c r="C5862" s="3">
        <v>17.79</v>
      </c>
    </row>
    <row r="5863" spans="1:3" x14ac:dyDescent="0.35">
      <c r="A5863">
        <v>738</v>
      </c>
      <c r="B5863" s="2">
        <v>41304</v>
      </c>
      <c r="C5863" s="3">
        <v>55.98</v>
      </c>
    </row>
    <row r="5864" spans="1:3" x14ac:dyDescent="0.35">
      <c r="A5864">
        <v>739</v>
      </c>
      <c r="B5864" s="2">
        <v>41304</v>
      </c>
      <c r="C5864" s="3">
        <v>39.94</v>
      </c>
    </row>
    <row r="5865" spans="1:3" x14ac:dyDescent="0.35">
      <c r="A5865">
        <v>740</v>
      </c>
      <c r="B5865" s="2">
        <v>41304</v>
      </c>
      <c r="C5865" s="3">
        <v>22.77</v>
      </c>
    </row>
    <row r="5866" spans="1:3" x14ac:dyDescent="0.35">
      <c r="A5866">
        <v>741</v>
      </c>
      <c r="B5866" s="2">
        <v>41304</v>
      </c>
      <c r="C5866" s="3">
        <v>39.729999999999997</v>
      </c>
    </row>
    <row r="5867" spans="1:3" x14ac:dyDescent="0.35">
      <c r="A5867">
        <v>742</v>
      </c>
      <c r="B5867" s="2">
        <v>41304</v>
      </c>
      <c r="C5867" s="3">
        <v>16.98</v>
      </c>
    </row>
    <row r="5868" spans="1:3" x14ac:dyDescent="0.35">
      <c r="A5868">
        <v>743</v>
      </c>
      <c r="B5868" s="2">
        <v>41304</v>
      </c>
      <c r="C5868" s="3">
        <v>25.37</v>
      </c>
    </row>
    <row r="5869" spans="1:3" x14ac:dyDescent="0.35">
      <c r="A5869">
        <v>744</v>
      </c>
      <c r="B5869" s="2">
        <v>41304</v>
      </c>
      <c r="C5869" s="3">
        <v>51.73</v>
      </c>
    </row>
    <row r="5870" spans="1:3" x14ac:dyDescent="0.35">
      <c r="A5870">
        <v>745</v>
      </c>
      <c r="B5870" s="2">
        <v>41304</v>
      </c>
      <c r="C5870" s="3">
        <v>18.98</v>
      </c>
    </row>
    <row r="5871" spans="1:3" x14ac:dyDescent="0.35">
      <c r="A5871">
        <v>746</v>
      </c>
      <c r="B5871" s="2">
        <v>41304</v>
      </c>
      <c r="C5871" s="3">
        <v>30.98</v>
      </c>
    </row>
    <row r="5872" spans="1:3" x14ac:dyDescent="0.35">
      <c r="A5872">
        <v>747</v>
      </c>
      <c r="B5872" s="2">
        <v>41304</v>
      </c>
      <c r="C5872" s="3">
        <v>101.41</v>
      </c>
    </row>
    <row r="5873" spans="1:3" x14ac:dyDescent="0.35">
      <c r="A5873">
        <v>748</v>
      </c>
      <c r="B5873" s="2">
        <v>41304</v>
      </c>
      <c r="C5873" s="3">
        <v>22.77</v>
      </c>
    </row>
    <row r="5874" spans="1:3" x14ac:dyDescent="0.35">
      <c r="A5874">
        <v>749</v>
      </c>
      <c r="B5874" s="2">
        <v>41304</v>
      </c>
      <c r="C5874" s="3">
        <v>50.98</v>
      </c>
    </row>
    <row r="5875" spans="1:3" x14ac:dyDescent="0.35">
      <c r="A5875">
        <v>750</v>
      </c>
      <c r="B5875" s="2">
        <v>41304</v>
      </c>
      <c r="C5875" s="3">
        <v>23.49</v>
      </c>
    </row>
    <row r="5876" spans="1:3" x14ac:dyDescent="0.35">
      <c r="A5876">
        <v>751</v>
      </c>
      <c r="B5876" s="2">
        <v>41304</v>
      </c>
      <c r="C5876" s="3">
        <v>43.48</v>
      </c>
    </row>
    <row r="5877" spans="1:3" x14ac:dyDescent="0.35">
      <c r="A5877">
        <v>752</v>
      </c>
      <c r="B5877" s="2">
        <v>41304</v>
      </c>
      <c r="C5877" s="3">
        <v>26.36</v>
      </c>
    </row>
    <row r="5878" spans="1:3" x14ac:dyDescent="0.35">
      <c r="A5878">
        <v>753</v>
      </c>
      <c r="B5878" s="2">
        <v>41304</v>
      </c>
      <c r="C5878" s="3">
        <v>65.98</v>
      </c>
    </row>
    <row r="5879" spans="1:3" x14ac:dyDescent="0.35">
      <c r="A5879">
        <v>754</v>
      </c>
      <c r="B5879" s="2">
        <v>41304</v>
      </c>
      <c r="C5879" s="3">
        <v>27</v>
      </c>
    </row>
    <row r="5880" spans="1:3" x14ac:dyDescent="0.35">
      <c r="A5880">
        <v>755</v>
      </c>
      <c r="B5880" s="2">
        <v>41304</v>
      </c>
      <c r="C5880" s="3">
        <v>30.99</v>
      </c>
    </row>
    <row r="5881" spans="1:3" x14ac:dyDescent="0.35">
      <c r="A5881">
        <v>756</v>
      </c>
      <c r="B5881" s="2">
        <v>41304</v>
      </c>
      <c r="C5881" s="3">
        <v>27.36</v>
      </c>
    </row>
    <row r="5882" spans="1:3" x14ac:dyDescent="0.35">
      <c r="A5882">
        <v>757</v>
      </c>
      <c r="B5882" s="2">
        <v>41304</v>
      </c>
      <c r="C5882" s="3">
        <v>47.51</v>
      </c>
    </row>
    <row r="5883" spans="1:3" x14ac:dyDescent="0.35">
      <c r="A5883">
        <v>758</v>
      </c>
      <c r="B5883" s="2">
        <v>41304</v>
      </c>
      <c r="C5883" s="3">
        <v>32.97</v>
      </c>
    </row>
    <row r="5884" spans="1:3" x14ac:dyDescent="0.35">
      <c r="A5884">
        <v>759</v>
      </c>
      <c r="B5884" s="2">
        <v>41304</v>
      </c>
      <c r="C5884" s="3">
        <v>34.54</v>
      </c>
    </row>
    <row r="5885" spans="1:3" x14ac:dyDescent="0.35">
      <c r="A5885">
        <v>157</v>
      </c>
      <c r="B5885" s="2">
        <v>41303</v>
      </c>
      <c r="C5885" s="3">
        <v>38.94</v>
      </c>
    </row>
    <row r="5886" spans="1:3" x14ac:dyDescent="0.35">
      <c r="A5886">
        <v>325</v>
      </c>
      <c r="B5886" s="2">
        <v>41303</v>
      </c>
      <c r="C5886" s="3">
        <v>47.28</v>
      </c>
    </row>
    <row r="5887" spans="1:3" x14ac:dyDescent="0.35">
      <c r="A5887">
        <v>364</v>
      </c>
      <c r="B5887" s="2">
        <v>41303</v>
      </c>
      <c r="C5887" s="3">
        <v>30.74</v>
      </c>
    </row>
    <row r="5888" spans="1:3" x14ac:dyDescent="0.35">
      <c r="A5888">
        <v>697</v>
      </c>
      <c r="B5888" s="2">
        <v>41303</v>
      </c>
      <c r="C5888" s="3">
        <v>25.96</v>
      </c>
    </row>
    <row r="5889" spans="1:3" x14ac:dyDescent="0.35">
      <c r="A5889">
        <v>698</v>
      </c>
      <c r="B5889" s="2">
        <v>41303</v>
      </c>
      <c r="C5889" s="3">
        <v>14.99</v>
      </c>
    </row>
    <row r="5890" spans="1:3" x14ac:dyDescent="0.35">
      <c r="A5890">
        <v>699</v>
      </c>
      <c r="B5890" s="2">
        <v>41303</v>
      </c>
      <c r="C5890" s="3">
        <v>38.130000000000003</v>
      </c>
    </row>
    <row r="5891" spans="1:3" x14ac:dyDescent="0.35">
      <c r="A5891">
        <v>700</v>
      </c>
      <c r="B5891" s="2">
        <v>41303</v>
      </c>
      <c r="C5891" s="3">
        <v>47.97</v>
      </c>
    </row>
    <row r="5892" spans="1:3" x14ac:dyDescent="0.35">
      <c r="A5892">
        <v>701</v>
      </c>
      <c r="B5892" s="2">
        <v>41303</v>
      </c>
      <c r="C5892" s="3">
        <v>26.36</v>
      </c>
    </row>
    <row r="5893" spans="1:3" x14ac:dyDescent="0.35">
      <c r="A5893">
        <v>702</v>
      </c>
      <c r="B5893" s="2">
        <v>41303</v>
      </c>
      <c r="C5893" s="3">
        <v>115.17</v>
      </c>
    </row>
    <row r="5894" spans="1:3" x14ac:dyDescent="0.35">
      <c r="A5894">
        <v>703</v>
      </c>
      <c r="B5894" s="2">
        <v>41303</v>
      </c>
      <c r="C5894" s="3">
        <v>24.99</v>
      </c>
    </row>
    <row r="5895" spans="1:3" x14ac:dyDescent="0.35">
      <c r="A5895">
        <v>704</v>
      </c>
      <c r="B5895" s="2">
        <v>41303</v>
      </c>
      <c r="C5895" s="3">
        <v>44.13</v>
      </c>
    </row>
    <row r="5896" spans="1:3" x14ac:dyDescent="0.35">
      <c r="A5896">
        <v>705</v>
      </c>
      <c r="B5896" s="2">
        <v>41303</v>
      </c>
      <c r="C5896" s="3">
        <v>23.97</v>
      </c>
    </row>
    <row r="5897" spans="1:3" x14ac:dyDescent="0.35">
      <c r="A5897">
        <v>706</v>
      </c>
      <c r="B5897" s="2">
        <v>41303</v>
      </c>
      <c r="C5897" s="3">
        <v>32.99</v>
      </c>
    </row>
    <row r="5898" spans="1:3" x14ac:dyDescent="0.35">
      <c r="A5898">
        <v>707</v>
      </c>
      <c r="B5898" s="2">
        <v>41303</v>
      </c>
      <c r="C5898" s="3">
        <v>22.77</v>
      </c>
    </row>
    <row r="5899" spans="1:3" x14ac:dyDescent="0.35">
      <c r="A5899">
        <v>708</v>
      </c>
      <c r="B5899" s="2">
        <v>41303</v>
      </c>
      <c r="C5899" s="3">
        <v>25.79</v>
      </c>
    </row>
    <row r="5900" spans="1:3" x14ac:dyDescent="0.35">
      <c r="A5900">
        <v>709</v>
      </c>
      <c r="B5900" s="2">
        <v>41303</v>
      </c>
      <c r="C5900" s="3">
        <v>23.49</v>
      </c>
    </row>
    <row r="5901" spans="1:3" x14ac:dyDescent="0.35">
      <c r="A5901">
        <v>710</v>
      </c>
      <c r="B5901" s="2">
        <v>41303</v>
      </c>
      <c r="C5901" s="3">
        <v>36.76</v>
      </c>
    </row>
    <row r="5902" spans="1:3" x14ac:dyDescent="0.35">
      <c r="A5902">
        <v>711</v>
      </c>
      <c r="B5902" s="2">
        <v>41303</v>
      </c>
      <c r="C5902" s="3">
        <v>30.99</v>
      </c>
    </row>
    <row r="5903" spans="1:3" x14ac:dyDescent="0.35">
      <c r="A5903">
        <v>712</v>
      </c>
      <c r="B5903" s="2">
        <v>41303</v>
      </c>
      <c r="C5903" s="3">
        <v>20.98</v>
      </c>
    </row>
    <row r="5904" spans="1:3" x14ac:dyDescent="0.35">
      <c r="A5904">
        <v>713</v>
      </c>
      <c r="B5904" s="2">
        <v>41303</v>
      </c>
      <c r="C5904" s="3">
        <v>25.7</v>
      </c>
    </row>
    <row r="5905" spans="1:3" x14ac:dyDescent="0.35">
      <c r="A5905">
        <v>714</v>
      </c>
      <c r="B5905" s="2">
        <v>41303</v>
      </c>
      <c r="C5905" s="3">
        <v>41.36</v>
      </c>
    </row>
    <row r="5906" spans="1:3" x14ac:dyDescent="0.35">
      <c r="A5906">
        <v>715</v>
      </c>
      <c r="B5906" s="2">
        <v>41303</v>
      </c>
      <c r="C5906" s="3">
        <v>91.26</v>
      </c>
    </row>
    <row r="5907" spans="1:3" x14ac:dyDescent="0.35">
      <c r="A5907">
        <v>716</v>
      </c>
      <c r="B5907" s="2">
        <v>41303</v>
      </c>
      <c r="C5907" s="3">
        <v>38.130000000000003</v>
      </c>
    </row>
    <row r="5908" spans="1:3" x14ac:dyDescent="0.35">
      <c r="A5908">
        <v>717</v>
      </c>
      <c r="B5908" s="2">
        <v>41303</v>
      </c>
      <c r="C5908" s="3">
        <v>25.96</v>
      </c>
    </row>
    <row r="5909" spans="1:3" x14ac:dyDescent="0.35">
      <c r="A5909">
        <v>718</v>
      </c>
      <c r="B5909" s="2">
        <v>41303</v>
      </c>
      <c r="C5909" s="3">
        <v>46.34</v>
      </c>
    </row>
    <row r="5910" spans="1:3" x14ac:dyDescent="0.35">
      <c r="A5910">
        <v>719</v>
      </c>
      <c r="B5910" s="2">
        <v>41303</v>
      </c>
      <c r="C5910" s="3">
        <v>78.47</v>
      </c>
    </row>
    <row r="5911" spans="1:3" x14ac:dyDescent="0.35">
      <c r="A5911">
        <v>720</v>
      </c>
      <c r="B5911" s="2">
        <v>41303</v>
      </c>
      <c r="C5911" s="3">
        <v>22.77</v>
      </c>
    </row>
    <row r="5912" spans="1:3" x14ac:dyDescent="0.35">
      <c r="A5912">
        <v>721</v>
      </c>
      <c r="B5912" s="2">
        <v>41303</v>
      </c>
      <c r="C5912" s="3">
        <v>26.36</v>
      </c>
    </row>
    <row r="5913" spans="1:3" x14ac:dyDescent="0.35">
      <c r="A5913">
        <v>722</v>
      </c>
      <c r="B5913" s="2">
        <v>41303</v>
      </c>
      <c r="C5913" s="3">
        <v>17.79</v>
      </c>
    </row>
    <row r="5914" spans="1:3" x14ac:dyDescent="0.35">
      <c r="A5914">
        <v>723</v>
      </c>
      <c r="B5914" s="2">
        <v>41303</v>
      </c>
      <c r="C5914" s="3">
        <v>68.09</v>
      </c>
    </row>
    <row r="5915" spans="1:3" x14ac:dyDescent="0.35">
      <c r="A5915">
        <v>724</v>
      </c>
      <c r="B5915" s="2">
        <v>41303</v>
      </c>
      <c r="C5915" s="3">
        <v>37.14</v>
      </c>
    </row>
    <row r="5916" spans="1:3" x14ac:dyDescent="0.35">
      <c r="A5916">
        <v>725</v>
      </c>
      <c r="B5916" s="2">
        <v>41303</v>
      </c>
      <c r="C5916" s="3">
        <v>38.130000000000003</v>
      </c>
    </row>
    <row r="5917" spans="1:3" x14ac:dyDescent="0.35">
      <c r="A5917">
        <v>726</v>
      </c>
      <c r="B5917" s="2">
        <v>41303</v>
      </c>
      <c r="C5917" s="3">
        <v>41.15</v>
      </c>
    </row>
    <row r="5918" spans="1:3" x14ac:dyDescent="0.35">
      <c r="A5918">
        <v>727</v>
      </c>
      <c r="B5918" s="2">
        <v>41303</v>
      </c>
      <c r="C5918" s="3">
        <v>41.13</v>
      </c>
    </row>
    <row r="5919" spans="1:3" x14ac:dyDescent="0.35">
      <c r="A5919">
        <v>728</v>
      </c>
      <c r="B5919" s="2">
        <v>41303</v>
      </c>
      <c r="C5919" s="3">
        <v>25.37</v>
      </c>
    </row>
    <row r="5920" spans="1:3" x14ac:dyDescent="0.35">
      <c r="A5920">
        <v>729</v>
      </c>
      <c r="B5920" s="2">
        <v>41303</v>
      </c>
      <c r="C5920" s="3">
        <v>35.94</v>
      </c>
    </row>
    <row r="5921" spans="1:3" x14ac:dyDescent="0.35">
      <c r="A5921">
        <v>159</v>
      </c>
      <c r="B5921" s="2">
        <v>41302</v>
      </c>
      <c r="C5921" s="3">
        <v>61.97</v>
      </c>
    </row>
    <row r="5922" spans="1:3" x14ac:dyDescent="0.35">
      <c r="A5922">
        <v>217</v>
      </c>
      <c r="B5922" s="2">
        <v>41302</v>
      </c>
      <c r="C5922" s="3">
        <v>36.74</v>
      </c>
    </row>
    <row r="5923" spans="1:3" x14ac:dyDescent="0.35">
      <c r="A5923">
        <v>485</v>
      </c>
      <c r="B5923" s="2">
        <v>41302</v>
      </c>
      <c r="C5923" s="3">
        <v>22.77</v>
      </c>
    </row>
    <row r="5924" spans="1:3" x14ac:dyDescent="0.35">
      <c r="A5924">
        <v>549</v>
      </c>
      <c r="B5924" s="2">
        <v>41302</v>
      </c>
      <c r="C5924" s="3">
        <v>69.95</v>
      </c>
    </row>
    <row r="5925" spans="1:3" x14ac:dyDescent="0.35">
      <c r="A5925">
        <v>666</v>
      </c>
      <c r="B5925" s="2">
        <v>41302</v>
      </c>
      <c r="C5925" s="3">
        <v>55.77</v>
      </c>
    </row>
    <row r="5926" spans="1:3" x14ac:dyDescent="0.35">
      <c r="A5926">
        <v>667</v>
      </c>
      <c r="B5926" s="2">
        <v>41302</v>
      </c>
      <c r="C5926" s="3">
        <v>16.78</v>
      </c>
    </row>
    <row r="5927" spans="1:3" x14ac:dyDescent="0.35">
      <c r="A5927">
        <v>668</v>
      </c>
      <c r="B5927" s="2">
        <v>41302</v>
      </c>
      <c r="C5927" s="3">
        <v>42.93</v>
      </c>
    </row>
    <row r="5928" spans="1:3" x14ac:dyDescent="0.35">
      <c r="A5928">
        <v>669</v>
      </c>
      <c r="B5928" s="2">
        <v>41302</v>
      </c>
      <c r="C5928" s="3">
        <v>53.9</v>
      </c>
    </row>
    <row r="5929" spans="1:3" x14ac:dyDescent="0.35">
      <c r="A5929">
        <v>670</v>
      </c>
      <c r="B5929" s="2">
        <v>41302</v>
      </c>
      <c r="C5929" s="3">
        <v>39.99</v>
      </c>
    </row>
    <row r="5930" spans="1:3" x14ac:dyDescent="0.35">
      <c r="A5930">
        <v>671</v>
      </c>
      <c r="B5930" s="2">
        <v>41302</v>
      </c>
      <c r="C5930" s="3">
        <v>39.76</v>
      </c>
    </row>
    <row r="5931" spans="1:3" x14ac:dyDescent="0.35">
      <c r="A5931">
        <v>672</v>
      </c>
      <c r="B5931" s="2">
        <v>41302</v>
      </c>
      <c r="C5931" s="3">
        <v>26.36</v>
      </c>
    </row>
    <row r="5932" spans="1:3" x14ac:dyDescent="0.35">
      <c r="A5932">
        <v>673</v>
      </c>
      <c r="B5932" s="2">
        <v>41302</v>
      </c>
      <c r="C5932" s="3">
        <v>95.83</v>
      </c>
    </row>
    <row r="5933" spans="1:3" x14ac:dyDescent="0.35">
      <c r="A5933">
        <v>674</v>
      </c>
      <c r="B5933" s="2">
        <v>41302</v>
      </c>
      <c r="C5933" s="3">
        <v>43.29</v>
      </c>
    </row>
    <row r="5934" spans="1:3" x14ac:dyDescent="0.35">
      <c r="A5934">
        <v>675</v>
      </c>
      <c r="B5934" s="2">
        <v>41302</v>
      </c>
      <c r="C5934" s="3">
        <v>56.89</v>
      </c>
    </row>
    <row r="5935" spans="1:3" x14ac:dyDescent="0.35">
      <c r="A5935">
        <v>676</v>
      </c>
      <c r="B5935" s="2">
        <v>41302</v>
      </c>
      <c r="C5935" s="3">
        <v>80.47</v>
      </c>
    </row>
    <row r="5936" spans="1:3" x14ac:dyDescent="0.35">
      <c r="A5936">
        <v>677</v>
      </c>
      <c r="B5936" s="2">
        <v>41302</v>
      </c>
      <c r="C5936" s="3">
        <v>69.31</v>
      </c>
    </row>
    <row r="5937" spans="1:3" x14ac:dyDescent="0.35">
      <c r="A5937">
        <v>678</v>
      </c>
      <c r="B5937" s="2">
        <v>41302</v>
      </c>
      <c r="C5937" s="3">
        <v>17.79</v>
      </c>
    </row>
    <row r="5938" spans="1:3" x14ac:dyDescent="0.35">
      <c r="A5938">
        <v>679</v>
      </c>
      <c r="B5938" s="2">
        <v>41302</v>
      </c>
      <c r="C5938" s="3">
        <v>16.989999999999998</v>
      </c>
    </row>
    <row r="5939" spans="1:3" x14ac:dyDescent="0.35">
      <c r="A5939">
        <v>680</v>
      </c>
      <c r="B5939" s="2">
        <v>41302</v>
      </c>
      <c r="C5939" s="3">
        <v>42.35</v>
      </c>
    </row>
    <row r="5940" spans="1:3" x14ac:dyDescent="0.35">
      <c r="A5940">
        <v>681</v>
      </c>
      <c r="B5940" s="2">
        <v>41302</v>
      </c>
      <c r="C5940" s="3">
        <v>26.36</v>
      </c>
    </row>
    <row r="5941" spans="1:3" x14ac:dyDescent="0.35">
      <c r="A5941">
        <v>682</v>
      </c>
      <c r="B5941" s="2">
        <v>41302</v>
      </c>
      <c r="C5941" s="3">
        <v>39.74</v>
      </c>
    </row>
    <row r="5942" spans="1:3" x14ac:dyDescent="0.35">
      <c r="A5942">
        <v>683</v>
      </c>
      <c r="B5942" s="2">
        <v>41302</v>
      </c>
      <c r="C5942" s="3">
        <v>23.49</v>
      </c>
    </row>
    <row r="5943" spans="1:3" x14ac:dyDescent="0.35">
      <c r="A5943">
        <v>684</v>
      </c>
      <c r="B5943" s="2">
        <v>41302</v>
      </c>
      <c r="C5943" s="3">
        <v>42.54</v>
      </c>
    </row>
    <row r="5944" spans="1:3" x14ac:dyDescent="0.35">
      <c r="A5944">
        <v>685</v>
      </c>
      <c r="B5944" s="2">
        <v>41302</v>
      </c>
      <c r="C5944" s="3">
        <v>35.99</v>
      </c>
    </row>
    <row r="5945" spans="1:3" x14ac:dyDescent="0.35">
      <c r="A5945">
        <v>686</v>
      </c>
      <c r="B5945" s="2">
        <v>41302</v>
      </c>
      <c r="C5945" s="3">
        <v>25.96</v>
      </c>
    </row>
    <row r="5946" spans="1:3" x14ac:dyDescent="0.35">
      <c r="A5946">
        <v>687</v>
      </c>
      <c r="B5946" s="2">
        <v>41302</v>
      </c>
      <c r="C5946" s="3">
        <v>38.94</v>
      </c>
    </row>
    <row r="5947" spans="1:3" x14ac:dyDescent="0.35">
      <c r="A5947">
        <v>688</v>
      </c>
      <c r="B5947" s="2">
        <v>41302</v>
      </c>
      <c r="C5947" s="3">
        <v>30.99</v>
      </c>
    </row>
    <row r="5948" spans="1:3" x14ac:dyDescent="0.35">
      <c r="A5948">
        <v>689</v>
      </c>
      <c r="B5948" s="2">
        <v>41302</v>
      </c>
      <c r="C5948" s="3">
        <v>22.77</v>
      </c>
    </row>
    <row r="5949" spans="1:3" x14ac:dyDescent="0.35">
      <c r="A5949">
        <v>690</v>
      </c>
      <c r="B5949" s="2">
        <v>41302</v>
      </c>
      <c r="C5949" s="3">
        <v>32.700000000000003</v>
      </c>
    </row>
    <row r="5950" spans="1:3" x14ac:dyDescent="0.35">
      <c r="A5950">
        <v>691</v>
      </c>
      <c r="B5950" s="2">
        <v>41302</v>
      </c>
      <c r="C5950" s="3">
        <v>26.39</v>
      </c>
    </row>
    <row r="5951" spans="1:3" x14ac:dyDescent="0.35">
      <c r="A5951">
        <v>692</v>
      </c>
      <c r="B5951" s="2">
        <v>41302</v>
      </c>
      <c r="C5951" s="3">
        <v>43.6</v>
      </c>
    </row>
    <row r="5952" spans="1:3" x14ac:dyDescent="0.35">
      <c r="A5952">
        <v>693</v>
      </c>
      <c r="B5952" s="2">
        <v>41302</v>
      </c>
      <c r="C5952" s="3">
        <v>29.95</v>
      </c>
    </row>
    <row r="5953" spans="1:3" x14ac:dyDescent="0.35">
      <c r="A5953">
        <v>694</v>
      </c>
      <c r="B5953" s="2">
        <v>41302</v>
      </c>
      <c r="C5953" s="3">
        <v>27.36</v>
      </c>
    </row>
    <row r="5954" spans="1:3" x14ac:dyDescent="0.35">
      <c r="A5954">
        <v>695</v>
      </c>
      <c r="B5954" s="2">
        <v>41302</v>
      </c>
      <c r="C5954" s="3">
        <v>47.48</v>
      </c>
    </row>
    <row r="5955" spans="1:3" x14ac:dyDescent="0.35">
      <c r="A5955">
        <v>696</v>
      </c>
      <c r="B5955" s="2">
        <v>41302</v>
      </c>
      <c r="C5955" s="3">
        <v>33.99</v>
      </c>
    </row>
    <row r="5956" spans="1:3" x14ac:dyDescent="0.35">
      <c r="A5956">
        <v>11</v>
      </c>
      <c r="B5956" s="2">
        <v>41301</v>
      </c>
      <c r="C5956" s="3">
        <v>25.37</v>
      </c>
    </row>
    <row r="5957" spans="1:3" x14ac:dyDescent="0.35">
      <c r="A5957">
        <v>46</v>
      </c>
      <c r="B5957" s="2">
        <v>41301</v>
      </c>
      <c r="C5957" s="3">
        <v>25.96</v>
      </c>
    </row>
    <row r="5958" spans="1:3" x14ac:dyDescent="0.35">
      <c r="A5958">
        <v>121</v>
      </c>
      <c r="B5958" s="2">
        <v>41301</v>
      </c>
      <c r="C5958" s="3">
        <v>24.77</v>
      </c>
    </row>
    <row r="5959" spans="1:3" x14ac:dyDescent="0.35">
      <c r="A5959">
        <v>148</v>
      </c>
      <c r="B5959" s="2">
        <v>41301</v>
      </c>
      <c r="C5959" s="3">
        <v>50.47</v>
      </c>
    </row>
    <row r="5960" spans="1:3" x14ac:dyDescent="0.35">
      <c r="A5960">
        <v>154</v>
      </c>
      <c r="B5960" s="2">
        <v>41301</v>
      </c>
      <c r="C5960" s="3">
        <v>27.7</v>
      </c>
    </row>
    <row r="5961" spans="1:3" x14ac:dyDescent="0.35">
      <c r="A5961">
        <v>270</v>
      </c>
      <c r="B5961" s="2">
        <v>41301</v>
      </c>
      <c r="C5961" s="3">
        <v>90.72</v>
      </c>
    </row>
    <row r="5962" spans="1:3" x14ac:dyDescent="0.35">
      <c r="A5962">
        <v>385</v>
      </c>
      <c r="B5962" s="2">
        <v>41301</v>
      </c>
      <c r="C5962" s="3">
        <v>23.49</v>
      </c>
    </row>
    <row r="5963" spans="1:3" x14ac:dyDescent="0.35">
      <c r="A5963">
        <v>444</v>
      </c>
      <c r="B5963" s="2">
        <v>41301</v>
      </c>
      <c r="C5963" s="3">
        <v>40.98</v>
      </c>
    </row>
    <row r="5964" spans="1:3" x14ac:dyDescent="0.35">
      <c r="A5964">
        <v>637</v>
      </c>
      <c r="B5964" s="2">
        <v>41301</v>
      </c>
      <c r="C5964" s="3">
        <v>25.96</v>
      </c>
    </row>
    <row r="5965" spans="1:3" x14ac:dyDescent="0.35">
      <c r="A5965">
        <v>638</v>
      </c>
      <c r="B5965" s="2">
        <v>41301</v>
      </c>
      <c r="C5965" s="3">
        <v>20.98</v>
      </c>
    </row>
    <row r="5966" spans="1:3" x14ac:dyDescent="0.35">
      <c r="A5966">
        <v>639</v>
      </c>
      <c r="B5966" s="2">
        <v>41301</v>
      </c>
      <c r="C5966" s="3">
        <v>84.97</v>
      </c>
    </row>
    <row r="5967" spans="1:3" x14ac:dyDescent="0.35">
      <c r="A5967">
        <v>640</v>
      </c>
      <c r="B5967" s="2">
        <v>41301</v>
      </c>
      <c r="C5967" s="3">
        <v>26.36</v>
      </c>
    </row>
    <row r="5968" spans="1:3" x14ac:dyDescent="0.35">
      <c r="A5968">
        <v>641</v>
      </c>
      <c r="B5968" s="2">
        <v>41301</v>
      </c>
      <c r="C5968" s="3">
        <v>61.54</v>
      </c>
    </row>
    <row r="5969" spans="1:3" x14ac:dyDescent="0.35">
      <c r="A5969">
        <v>642</v>
      </c>
      <c r="B5969" s="2">
        <v>41301</v>
      </c>
      <c r="C5969" s="3">
        <v>17.79</v>
      </c>
    </row>
    <row r="5970" spans="1:3" x14ac:dyDescent="0.35">
      <c r="A5970">
        <v>643</v>
      </c>
      <c r="B5970" s="2">
        <v>41301</v>
      </c>
      <c r="C5970" s="3">
        <v>40.33</v>
      </c>
    </row>
    <row r="5971" spans="1:3" x14ac:dyDescent="0.35">
      <c r="A5971">
        <v>644</v>
      </c>
      <c r="B5971" s="2">
        <v>41301</v>
      </c>
      <c r="C5971" s="3">
        <v>176.07</v>
      </c>
    </row>
    <row r="5972" spans="1:3" x14ac:dyDescent="0.35">
      <c r="A5972">
        <v>645</v>
      </c>
      <c r="B5972" s="2">
        <v>41301</v>
      </c>
      <c r="C5972" s="3">
        <v>25.37</v>
      </c>
    </row>
    <row r="5973" spans="1:3" x14ac:dyDescent="0.35">
      <c r="A5973">
        <v>646</v>
      </c>
      <c r="B5973" s="2">
        <v>41301</v>
      </c>
      <c r="C5973" s="3">
        <v>22.77</v>
      </c>
    </row>
    <row r="5974" spans="1:3" x14ac:dyDescent="0.35">
      <c r="A5974">
        <v>647</v>
      </c>
      <c r="B5974" s="2">
        <v>41301</v>
      </c>
      <c r="C5974" s="3">
        <v>35.74</v>
      </c>
    </row>
    <row r="5975" spans="1:3" x14ac:dyDescent="0.35">
      <c r="A5975">
        <v>648</v>
      </c>
      <c r="B5975" s="2">
        <v>41301</v>
      </c>
      <c r="C5975" s="3">
        <v>40.729999999999997</v>
      </c>
    </row>
    <row r="5976" spans="1:3" x14ac:dyDescent="0.35">
      <c r="A5976">
        <v>649</v>
      </c>
      <c r="B5976" s="2">
        <v>41301</v>
      </c>
      <c r="C5976" s="3">
        <v>24.97</v>
      </c>
    </row>
    <row r="5977" spans="1:3" x14ac:dyDescent="0.35">
      <c r="A5977">
        <v>650</v>
      </c>
      <c r="B5977" s="2">
        <v>41301</v>
      </c>
      <c r="C5977" s="3">
        <v>32.369999999999997</v>
      </c>
    </row>
    <row r="5978" spans="1:3" x14ac:dyDescent="0.35">
      <c r="A5978">
        <v>651</v>
      </c>
      <c r="B5978" s="2">
        <v>41301</v>
      </c>
      <c r="C5978" s="3">
        <v>47.99</v>
      </c>
    </row>
    <row r="5979" spans="1:3" x14ac:dyDescent="0.35">
      <c r="A5979">
        <v>652</v>
      </c>
      <c r="B5979" s="2">
        <v>41301</v>
      </c>
      <c r="C5979" s="3">
        <v>20.77</v>
      </c>
    </row>
    <row r="5980" spans="1:3" x14ac:dyDescent="0.35">
      <c r="A5980">
        <v>653</v>
      </c>
      <c r="B5980" s="2">
        <v>41301</v>
      </c>
      <c r="C5980" s="3">
        <v>39.74</v>
      </c>
    </row>
    <row r="5981" spans="1:3" x14ac:dyDescent="0.35">
      <c r="A5981">
        <v>654</v>
      </c>
      <c r="B5981" s="2">
        <v>41301</v>
      </c>
      <c r="C5981" s="3">
        <v>25.37</v>
      </c>
    </row>
    <row r="5982" spans="1:3" x14ac:dyDescent="0.35">
      <c r="A5982">
        <v>655</v>
      </c>
      <c r="B5982" s="2">
        <v>41301</v>
      </c>
      <c r="C5982" s="3">
        <v>22.77</v>
      </c>
    </row>
    <row r="5983" spans="1:3" x14ac:dyDescent="0.35">
      <c r="A5983">
        <v>656</v>
      </c>
      <c r="B5983" s="2">
        <v>41301</v>
      </c>
      <c r="C5983" s="3">
        <v>42.52</v>
      </c>
    </row>
    <row r="5984" spans="1:3" x14ac:dyDescent="0.35">
      <c r="A5984">
        <v>657</v>
      </c>
      <c r="B5984" s="2">
        <v>41301</v>
      </c>
      <c r="C5984" s="3">
        <v>72.05</v>
      </c>
    </row>
    <row r="5985" spans="1:3" x14ac:dyDescent="0.35">
      <c r="A5985">
        <v>658</v>
      </c>
      <c r="B5985" s="2">
        <v>41301</v>
      </c>
      <c r="C5985" s="3">
        <v>48.03</v>
      </c>
    </row>
    <row r="5986" spans="1:3" x14ac:dyDescent="0.35">
      <c r="A5986">
        <v>659</v>
      </c>
      <c r="B5986" s="2">
        <v>41301</v>
      </c>
      <c r="C5986" s="3">
        <v>39.47</v>
      </c>
    </row>
    <row r="5987" spans="1:3" x14ac:dyDescent="0.35">
      <c r="A5987">
        <v>660</v>
      </c>
      <c r="B5987" s="2">
        <v>41301</v>
      </c>
      <c r="C5987" s="3">
        <v>81.83</v>
      </c>
    </row>
    <row r="5988" spans="1:3" x14ac:dyDescent="0.35">
      <c r="A5988">
        <v>661</v>
      </c>
      <c r="B5988" s="2">
        <v>41301</v>
      </c>
      <c r="C5988" s="3">
        <v>42.32</v>
      </c>
    </row>
    <row r="5989" spans="1:3" x14ac:dyDescent="0.35">
      <c r="A5989">
        <v>662</v>
      </c>
      <c r="B5989" s="2">
        <v>41301</v>
      </c>
      <c r="C5989" s="3">
        <v>35.74</v>
      </c>
    </row>
    <row r="5990" spans="1:3" x14ac:dyDescent="0.35">
      <c r="A5990">
        <v>663</v>
      </c>
      <c r="B5990" s="2">
        <v>41301</v>
      </c>
      <c r="C5990" s="3">
        <v>34.979999999999997</v>
      </c>
    </row>
    <row r="5991" spans="1:3" x14ac:dyDescent="0.35">
      <c r="A5991">
        <v>664</v>
      </c>
      <c r="B5991" s="2">
        <v>41301</v>
      </c>
      <c r="C5991" s="3">
        <v>34.54</v>
      </c>
    </row>
    <row r="5992" spans="1:3" x14ac:dyDescent="0.35">
      <c r="A5992">
        <v>665</v>
      </c>
      <c r="B5992" s="2">
        <v>41301</v>
      </c>
      <c r="C5992" s="3">
        <v>22.77</v>
      </c>
    </row>
    <row r="5993" spans="1:3" x14ac:dyDescent="0.35">
      <c r="A5993">
        <v>67</v>
      </c>
      <c r="B5993" s="2">
        <v>41300</v>
      </c>
      <c r="C5993" s="3">
        <v>155.08000000000001</v>
      </c>
    </row>
    <row r="5994" spans="1:3" x14ac:dyDescent="0.35">
      <c r="A5994">
        <v>593</v>
      </c>
      <c r="B5994" s="2">
        <v>41300</v>
      </c>
      <c r="C5994" s="3">
        <v>49.5</v>
      </c>
    </row>
    <row r="5995" spans="1:3" x14ac:dyDescent="0.35">
      <c r="A5995">
        <v>609</v>
      </c>
      <c r="B5995" s="2">
        <v>41300</v>
      </c>
      <c r="C5995" s="3">
        <v>48.47</v>
      </c>
    </row>
    <row r="5996" spans="1:3" x14ac:dyDescent="0.35">
      <c r="A5996">
        <v>611</v>
      </c>
      <c r="B5996" s="2">
        <v>41300</v>
      </c>
      <c r="C5996" s="3">
        <v>22.77</v>
      </c>
    </row>
    <row r="5997" spans="1:3" x14ac:dyDescent="0.35">
      <c r="A5997">
        <v>612</v>
      </c>
      <c r="B5997" s="2">
        <v>41300</v>
      </c>
      <c r="C5997" s="3">
        <v>66.069999999999993</v>
      </c>
    </row>
    <row r="5998" spans="1:3" x14ac:dyDescent="0.35">
      <c r="A5998">
        <v>613</v>
      </c>
      <c r="B5998" s="2">
        <v>41300</v>
      </c>
      <c r="C5998" s="3">
        <v>20.97</v>
      </c>
    </row>
    <row r="5999" spans="1:3" x14ac:dyDescent="0.35">
      <c r="A5999">
        <v>614</v>
      </c>
      <c r="B5999" s="2">
        <v>41300</v>
      </c>
      <c r="C5999" s="3">
        <v>49.71</v>
      </c>
    </row>
    <row r="6000" spans="1:3" x14ac:dyDescent="0.35">
      <c r="A6000">
        <v>615</v>
      </c>
      <c r="B6000" s="2">
        <v>41300</v>
      </c>
      <c r="C6000" s="3">
        <v>41.32</v>
      </c>
    </row>
    <row r="6001" spans="1:3" x14ac:dyDescent="0.35">
      <c r="A6001">
        <v>616</v>
      </c>
      <c r="B6001" s="2">
        <v>41300</v>
      </c>
      <c r="C6001" s="3">
        <v>35.99</v>
      </c>
    </row>
    <row r="6002" spans="1:3" x14ac:dyDescent="0.35">
      <c r="A6002">
        <v>617</v>
      </c>
      <c r="B6002" s="2">
        <v>41300</v>
      </c>
      <c r="C6002" s="3">
        <v>50.48</v>
      </c>
    </row>
    <row r="6003" spans="1:3" x14ac:dyDescent="0.35">
      <c r="A6003">
        <v>618</v>
      </c>
      <c r="B6003" s="2">
        <v>41300</v>
      </c>
      <c r="C6003" s="3">
        <v>29.95</v>
      </c>
    </row>
    <row r="6004" spans="1:3" x14ac:dyDescent="0.35">
      <c r="A6004">
        <v>619</v>
      </c>
      <c r="B6004" s="2">
        <v>41300</v>
      </c>
      <c r="C6004" s="3">
        <v>70.260000000000005</v>
      </c>
    </row>
    <row r="6005" spans="1:3" x14ac:dyDescent="0.35">
      <c r="A6005">
        <v>620</v>
      </c>
      <c r="B6005" s="2">
        <v>41300</v>
      </c>
      <c r="C6005" s="3">
        <v>25.96</v>
      </c>
    </row>
    <row r="6006" spans="1:3" x14ac:dyDescent="0.35">
      <c r="A6006">
        <v>621</v>
      </c>
      <c r="B6006" s="2">
        <v>41300</v>
      </c>
      <c r="C6006" s="3">
        <v>30.95</v>
      </c>
    </row>
    <row r="6007" spans="1:3" x14ac:dyDescent="0.35">
      <c r="A6007">
        <v>622</v>
      </c>
      <c r="B6007" s="2">
        <v>41300</v>
      </c>
      <c r="C6007" s="3">
        <v>26.76</v>
      </c>
    </row>
    <row r="6008" spans="1:3" x14ac:dyDescent="0.35">
      <c r="A6008">
        <v>623</v>
      </c>
      <c r="B6008" s="2">
        <v>41300</v>
      </c>
      <c r="C6008" s="3">
        <v>38.770000000000003</v>
      </c>
    </row>
    <row r="6009" spans="1:3" x14ac:dyDescent="0.35">
      <c r="A6009">
        <v>624</v>
      </c>
      <c r="B6009" s="2">
        <v>41300</v>
      </c>
      <c r="C6009" s="3">
        <v>84.95</v>
      </c>
    </row>
    <row r="6010" spans="1:3" x14ac:dyDescent="0.35">
      <c r="A6010">
        <v>625</v>
      </c>
      <c r="B6010" s="2">
        <v>41300</v>
      </c>
      <c r="C6010" s="3">
        <v>68.849999999999994</v>
      </c>
    </row>
    <row r="6011" spans="1:3" x14ac:dyDescent="0.35">
      <c r="A6011">
        <v>626</v>
      </c>
      <c r="B6011" s="2">
        <v>41300</v>
      </c>
      <c r="C6011" s="3">
        <v>25.37</v>
      </c>
    </row>
    <row r="6012" spans="1:3" x14ac:dyDescent="0.35">
      <c r="A6012">
        <v>627</v>
      </c>
      <c r="B6012" s="2">
        <v>41300</v>
      </c>
      <c r="C6012" s="3">
        <v>35.979999999999997</v>
      </c>
    </row>
    <row r="6013" spans="1:3" x14ac:dyDescent="0.35">
      <c r="A6013">
        <v>628</v>
      </c>
      <c r="B6013" s="2">
        <v>41300</v>
      </c>
      <c r="C6013" s="3">
        <v>20.77</v>
      </c>
    </row>
    <row r="6014" spans="1:3" x14ac:dyDescent="0.35">
      <c r="A6014">
        <v>629</v>
      </c>
      <c r="B6014" s="2">
        <v>41300</v>
      </c>
      <c r="C6014" s="3">
        <v>26.36</v>
      </c>
    </row>
    <row r="6015" spans="1:3" x14ac:dyDescent="0.35">
      <c r="A6015">
        <v>630</v>
      </c>
      <c r="B6015" s="2">
        <v>41300</v>
      </c>
      <c r="C6015" s="3">
        <v>39.11</v>
      </c>
    </row>
    <row r="6016" spans="1:3" x14ac:dyDescent="0.35">
      <c r="A6016">
        <v>631</v>
      </c>
      <c r="B6016" s="2">
        <v>41300</v>
      </c>
      <c r="C6016" s="3">
        <v>24.97</v>
      </c>
    </row>
    <row r="6017" spans="1:3" x14ac:dyDescent="0.35">
      <c r="A6017">
        <v>632</v>
      </c>
      <c r="B6017" s="2">
        <v>41300</v>
      </c>
      <c r="C6017" s="3">
        <v>25.37</v>
      </c>
    </row>
    <row r="6018" spans="1:3" x14ac:dyDescent="0.35">
      <c r="A6018">
        <v>633</v>
      </c>
      <c r="B6018" s="2">
        <v>41300</v>
      </c>
      <c r="C6018" s="3">
        <v>23.77</v>
      </c>
    </row>
    <row r="6019" spans="1:3" x14ac:dyDescent="0.35">
      <c r="A6019">
        <v>634</v>
      </c>
      <c r="B6019" s="2">
        <v>41300</v>
      </c>
      <c r="C6019" s="3">
        <v>25.99</v>
      </c>
    </row>
    <row r="6020" spans="1:3" x14ac:dyDescent="0.35">
      <c r="A6020">
        <v>635</v>
      </c>
      <c r="B6020" s="2">
        <v>41300</v>
      </c>
      <c r="C6020" s="3">
        <v>64.290000000000006</v>
      </c>
    </row>
    <row r="6021" spans="1:3" x14ac:dyDescent="0.35">
      <c r="A6021">
        <v>636</v>
      </c>
      <c r="B6021" s="2">
        <v>41300</v>
      </c>
      <c r="C6021" s="3">
        <v>26.36</v>
      </c>
    </row>
    <row r="6022" spans="1:3" x14ac:dyDescent="0.35">
      <c r="A6022">
        <v>164</v>
      </c>
      <c r="B6022" s="2">
        <v>41299</v>
      </c>
      <c r="C6022" s="3">
        <v>150.69999999999999</v>
      </c>
    </row>
    <row r="6023" spans="1:3" x14ac:dyDescent="0.35">
      <c r="A6023">
        <v>228</v>
      </c>
      <c r="B6023" s="2">
        <v>41299</v>
      </c>
      <c r="C6023" s="3">
        <v>24.97</v>
      </c>
    </row>
    <row r="6024" spans="1:3" x14ac:dyDescent="0.35">
      <c r="A6024">
        <v>249</v>
      </c>
      <c r="B6024" s="2">
        <v>41299</v>
      </c>
      <c r="C6024" s="3">
        <v>41.32</v>
      </c>
    </row>
    <row r="6025" spans="1:3" x14ac:dyDescent="0.35">
      <c r="A6025">
        <v>276</v>
      </c>
      <c r="B6025" s="2">
        <v>41299</v>
      </c>
      <c r="C6025" s="3">
        <v>16.78</v>
      </c>
    </row>
    <row r="6026" spans="1:3" x14ac:dyDescent="0.35">
      <c r="A6026">
        <v>507</v>
      </c>
      <c r="B6026" s="2">
        <v>41299</v>
      </c>
      <c r="C6026" s="3">
        <v>51.74</v>
      </c>
    </row>
    <row r="6027" spans="1:3" x14ac:dyDescent="0.35">
      <c r="A6027">
        <v>552</v>
      </c>
      <c r="B6027" s="2">
        <v>41299</v>
      </c>
      <c r="C6027" s="3">
        <v>49.16</v>
      </c>
    </row>
    <row r="6028" spans="1:3" x14ac:dyDescent="0.35">
      <c r="A6028">
        <v>584</v>
      </c>
      <c r="B6028" s="2">
        <v>41299</v>
      </c>
      <c r="C6028" s="3">
        <v>24.97</v>
      </c>
    </row>
    <row r="6029" spans="1:3" x14ac:dyDescent="0.35">
      <c r="A6029">
        <v>585</v>
      </c>
      <c r="B6029" s="2">
        <v>41299</v>
      </c>
      <c r="C6029" s="3">
        <v>30.99</v>
      </c>
    </row>
    <row r="6030" spans="1:3" x14ac:dyDescent="0.35">
      <c r="A6030">
        <v>586</v>
      </c>
      <c r="B6030" s="2">
        <v>41299</v>
      </c>
      <c r="C6030" s="3">
        <v>36.74</v>
      </c>
    </row>
    <row r="6031" spans="1:3" x14ac:dyDescent="0.35">
      <c r="A6031">
        <v>587</v>
      </c>
      <c r="B6031" s="2">
        <v>41299</v>
      </c>
      <c r="C6031" s="3">
        <v>97.02</v>
      </c>
    </row>
    <row r="6032" spans="1:3" x14ac:dyDescent="0.35">
      <c r="A6032">
        <v>588</v>
      </c>
      <c r="B6032" s="2">
        <v>41299</v>
      </c>
      <c r="C6032" s="3">
        <v>24.97</v>
      </c>
    </row>
    <row r="6033" spans="1:3" x14ac:dyDescent="0.35">
      <c r="A6033">
        <v>589</v>
      </c>
      <c r="B6033" s="2">
        <v>41299</v>
      </c>
      <c r="C6033" s="3">
        <v>49.5</v>
      </c>
    </row>
    <row r="6034" spans="1:3" x14ac:dyDescent="0.35">
      <c r="A6034">
        <v>590</v>
      </c>
      <c r="B6034" s="2">
        <v>41299</v>
      </c>
      <c r="C6034" s="3">
        <v>23.77</v>
      </c>
    </row>
    <row r="6035" spans="1:3" x14ac:dyDescent="0.35">
      <c r="A6035">
        <v>591</v>
      </c>
      <c r="B6035" s="2">
        <v>41299</v>
      </c>
      <c r="C6035" s="3">
        <v>45.54</v>
      </c>
    </row>
    <row r="6036" spans="1:3" x14ac:dyDescent="0.35">
      <c r="A6036">
        <v>592</v>
      </c>
      <c r="B6036" s="2">
        <v>41299</v>
      </c>
      <c r="C6036" s="3">
        <v>32.700000000000003</v>
      </c>
    </row>
    <row r="6037" spans="1:3" x14ac:dyDescent="0.35">
      <c r="A6037">
        <v>593</v>
      </c>
      <c r="B6037" s="2">
        <v>41299</v>
      </c>
      <c r="C6037" s="3">
        <v>44.34</v>
      </c>
    </row>
    <row r="6038" spans="1:3" x14ac:dyDescent="0.35">
      <c r="A6038">
        <v>594</v>
      </c>
      <c r="B6038" s="2">
        <v>41299</v>
      </c>
      <c r="C6038" s="3">
        <v>22.77</v>
      </c>
    </row>
    <row r="6039" spans="1:3" x14ac:dyDescent="0.35">
      <c r="A6039">
        <v>595</v>
      </c>
      <c r="B6039" s="2">
        <v>41299</v>
      </c>
      <c r="C6039" s="3">
        <v>30.77</v>
      </c>
    </row>
    <row r="6040" spans="1:3" x14ac:dyDescent="0.35">
      <c r="A6040">
        <v>596</v>
      </c>
      <c r="B6040" s="2">
        <v>41299</v>
      </c>
      <c r="C6040" s="3">
        <v>37.729999999999997</v>
      </c>
    </row>
    <row r="6041" spans="1:3" x14ac:dyDescent="0.35">
      <c r="A6041">
        <v>597</v>
      </c>
      <c r="B6041" s="2">
        <v>41299</v>
      </c>
      <c r="C6041" s="3">
        <v>25.79</v>
      </c>
    </row>
    <row r="6042" spans="1:3" x14ac:dyDescent="0.35">
      <c r="A6042">
        <v>598</v>
      </c>
      <c r="B6042" s="2">
        <v>41299</v>
      </c>
      <c r="C6042" s="3">
        <v>23.49</v>
      </c>
    </row>
    <row r="6043" spans="1:3" x14ac:dyDescent="0.35">
      <c r="A6043">
        <v>599</v>
      </c>
      <c r="B6043" s="2">
        <v>41299</v>
      </c>
      <c r="C6043" s="3">
        <v>20.77</v>
      </c>
    </row>
    <row r="6044" spans="1:3" x14ac:dyDescent="0.35">
      <c r="A6044">
        <v>600</v>
      </c>
      <c r="B6044" s="2">
        <v>41299</v>
      </c>
      <c r="C6044" s="3">
        <v>120.99</v>
      </c>
    </row>
    <row r="6045" spans="1:3" x14ac:dyDescent="0.35">
      <c r="A6045">
        <v>601</v>
      </c>
      <c r="B6045" s="2">
        <v>41299</v>
      </c>
      <c r="C6045" s="3">
        <v>38.950000000000003</v>
      </c>
    </row>
    <row r="6046" spans="1:3" x14ac:dyDescent="0.35">
      <c r="A6046">
        <v>602</v>
      </c>
      <c r="B6046" s="2">
        <v>41299</v>
      </c>
      <c r="C6046" s="3">
        <v>158.22</v>
      </c>
    </row>
    <row r="6047" spans="1:3" x14ac:dyDescent="0.35">
      <c r="A6047">
        <v>603</v>
      </c>
      <c r="B6047" s="2">
        <v>41299</v>
      </c>
      <c r="C6047" s="3">
        <v>82.62</v>
      </c>
    </row>
    <row r="6048" spans="1:3" x14ac:dyDescent="0.35">
      <c r="A6048">
        <v>604</v>
      </c>
      <c r="B6048" s="2">
        <v>41299</v>
      </c>
      <c r="C6048" s="3">
        <v>46.99</v>
      </c>
    </row>
    <row r="6049" spans="1:3" x14ac:dyDescent="0.35">
      <c r="A6049">
        <v>605</v>
      </c>
      <c r="B6049" s="2">
        <v>41299</v>
      </c>
      <c r="C6049" s="3">
        <v>88.24</v>
      </c>
    </row>
    <row r="6050" spans="1:3" x14ac:dyDescent="0.35">
      <c r="A6050">
        <v>606</v>
      </c>
      <c r="B6050" s="2">
        <v>41299</v>
      </c>
      <c r="C6050" s="3">
        <v>39.74</v>
      </c>
    </row>
    <row r="6051" spans="1:3" x14ac:dyDescent="0.35">
      <c r="A6051">
        <v>607</v>
      </c>
      <c r="B6051" s="2">
        <v>41299</v>
      </c>
      <c r="C6051" s="3">
        <v>25.96</v>
      </c>
    </row>
    <row r="6052" spans="1:3" x14ac:dyDescent="0.35">
      <c r="A6052">
        <v>608</v>
      </c>
      <c r="B6052" s="2">
        <v>41299</v>
      </c>
      <c r="C6052" s="3">
        <v>32.700000000000003</v>
      </c>
    </row>
    <row r="6053" spans="1:3" x14ac:dyDescent="0.35">
      <c r="A6053">
        <v>609</v>
      </c>
      <c r="B6053" s="2">
        <v>41299</v>
      </c>
      <c r="C6053" s="3">
        <v>60.96</v>
      </c>
    </row>
    <row r="6054" spans="1:3" x14ac:dyDescent="0.35">
      <c r="A6054">
        <v>610</v>
      </c>
      <c r="B6054" s="2">
        <v>41299</v>
      </c>
      <c r="C6054" s="3">
        <v>45.75</v>
      </c>
    </row>
    <row r="6055" spans="1:3" x14ac:dyDescent="0.35">
      <c r="A6055">
        <v>129</v>
      </c>
      <c r="B6055" s="2">
        <v>41298</v>
      </c>
      <c r="C6055" s="3">
        <v>30.16</v>
      </c>
    </row>
    <row r="6056" spans="1:3" x14ac:dyDescent="0.35">
      <c r="A6056">
        <v>143</v>
      </c>
      <c r="B6056" s="2">
        <v>41298</v>
      </c>
      <c r="C6056" s="3">
        <v>25.96</v>
      </c>
    </row>
    <row r="6057" spans="1:3" x14ac:dyDescent="0.35">
      <c r="A6057">
        <v>229</v>
      </c>
      <c r="B6057" s="2">
        <v>41298</v>
      </c>
      <c r="C6057" s="3">
        <v>20.77</v>
      </c>
    </row>
    <row r="6058" spans="1:3" x14ac:dyDescent="0.35">
      <c r="A6058">
        <v>485</v>
      </c>
      <c r="B6058" s="2">
        <v>41298</v>
      </c>
      <c r="C6058" s="3">
        <v>55.51</v>
      </c>
    </row>
    <row r="6059" spans="1:3" x14ac:dyDescent="0.35">
      <c r="A6059">
        <v>509</v>
      </c>
      <c r="B6059" s="2">
        <v>41298</v>
      </c>
      <c r="C6059" s="3">
        <v>95.22</v>
      </c>
    </row>
    <row r="6060" spans="1:3" x14ac:dyDescent="0.35">
      <c r="A6060">
        <v>539</v>
      </c>
      <c r="B6060" s="2">
        <v>41298</v>
      </c>
      <c r="C6060" s="3">
        <v>17.79</v>
      </c>
    </row>
    <row r="6061" spans="1:3" x14ac:dyDescent="0.35">
      <c r="A6061">
        <v>558</v>
      </c>
      <c r="B6061" s="2">
        <v>41298</v>
      </c>
      <c r="C6061" s="3">
        <v>19.97</v>
      </c>
    </row>
    <row r="6062" spans="1:3" x14ac:dyDescent="0.35">
      <c r="A6062">
        <v>559</v>
      </c>
      <c r="B6062" s="2">
        <v>41298</v>
      </c>
      <c r="C6062" s="3">
        <v>34.54</v>
      </c>
    </row>
    <row r="6063" spans="1:3" x14ac:dyDescent="0.35">
      <c r="A6063">
        <v>560</v>
      </c>
      <c r="B6063" s="2">
        <v>41298</v>
      </c>
      <c r="C6063" s="3">
        <v>50.3</v>
      </c>
    </row>
    <row r="6064" spans="1:3" x14ac:dyDescent="0.35">
      <c r="A6064">
        <v>561</v>
      </c>
      <c r="B6064" s="2">
        <v>41298</v>
      </c>
      <c r="C6064" s="3">
        <v>22.77</v>
      </c>
    </row>
    <row r="6065" spans="1:3" x14ac:dyDescent="0.35">
      <c r="A6065">
        <v>562</v>
      </c>
      <c r="B6065" s="2">
        <v>41298</v>
      </c>
      <c r="C6065" s="3">
        <v>24.97</v>
      </c>
    </row>
    <row r="6066" spans="1:3" x14ac:dyDescent="0.35">
      <c r="A6066">
        <v>563</v>
      </c>
      <c r="B6066" s="2">
        <v>41298</v>
      </c>
      <c r="C6066" s="3">
        <v>53.31</v>
      </c>
    </row>
    <row r="6067" spans="1:3" x14ac:dyDescent="0.35">
      <c r="A6067">
        <v>564</v>
      </c>
      <c r="B6067" s="2">
        <v>41298</v>
      </c>
      <c r="C6067" s="3">
        <v>54.7</v>
      </c>
    </row>
    <row r="6068" spans="1:3" x14ac:dyDescent="0.35">
      <c r="A6068">
        <v>565</v>
      </c>
      <c r="B6068" s="2">
        <v>41298</v>
      </c>
      <c r="C6068" s="3">
        <v>91.59</v>
      </c>
    </row>
    <row r="6069" spans="1:3" x14ac:dyDescent="0.35">
      <c r="A6069">
        <v>566</v>
      </c>
      <c r="B6069" s="2">
        <v>41298</v>
      </c>
      <c r="C6069" s="3">
        <v>89.7</v>
      </c>
    </row>
    <row r="6070" spans="1:3" x14ac:dyDescent="0.35">
      <c r="A6070">
        <v>567</v>
      </c>
      <c r="B6070" s="2">
        <v>41298</v>
      </c>
      <c r="C6070" s="3">
        <v>25.96</v>
      </c>
    </row>
    <row r="6071" spans="1:3" x14ac:dyDescent="0.35">
      <c r="A6071">
        <v>568</v>
      </c>
      <c r="B6071" s="2">
        <v>41298</v>
      </c>
      <c r="C6071" s="3">
        <v>20.97</v>
      </c>
    </row>
    <row r="6072" spans="1:3" x14ac:dyDescent="0.35">
      <c r="A6072">
        <v>569</v>
      </c>
      <c r="B6072" s="2">
        <v>41298</v>
      </c>
      <c r="C6072" s="3">
        <v>37.07</v>
      </c>
    </row>
    <row r="6073" spans="1:3" x14ac:dyDescent="0.35">
      <c r="A6073">
        <v>570</v>
      </c>
      <c r="B6073" s="2">
        <v>41298</v>
      </c>
      <c r="C6073" s="3">
        <v>24.58</v>
      </c>
    </row>
    <row r="6074" spans="1:3" x14ac:dyDescent="0.35">
      <c r="A6074">
        <v>571</v>
      </c>
      <c r="B6074" s="2">
        <v>41298</v>
      </c>
      <c r="C6074" s="3">
        <v>26.96</v>
      </c>
    </row>
    <row r="6075" spans="1:3" x14ac:dyDescent="0.35">
      <c r="A6075">
        <v>572</v>
      </c>
      <c r="B6075" s="2">
        <v>41298</v>
      </c>
      <c r="C6075" s="3">
        <v>80.22</v>
      </c>
    </row>
    <row r="6076" spans="1:3" x14ac:dyDescent="0.35">
      <c r="A6076">
        <v>573</v>
      </c>
      <c r="B6076" s="2">
        <v>41298</v>
      </c>
      <c r="C6076" s="3">
        <v>34.54</v>
      </c>
    </row>
    <row r="6077" spans="1:3" x14ac:dyDescent="0.35">
      <c r="A6077">
        <v>574</v>
      </c>
      <c r="B6077" s="2">
        <v>41298</v>
      </c>
      <c r="C6077" s="3">
        <v>37.94</v>
      </c>
    </row>
    <row r="6078" spans="1:3" x14ac:dyDescent="0.35">
      <c r="A6078">
        <v>575</v>
      </c>
      <c r="B6078" s="2">
        <v>41298</v>
      </c>
      <c r="C6078" s="3">
        <v>97.97</v>
      </c>
    </row>
    <row r="6079" spans="1:3" x14ac:dyDescent="0.35">
      <c r="A6079">
        <v>576</v>
      </c>
      <c r="B6079" s="2">
        <v>41298</v>
      </c>
      <c r="C6079" s="3">
        <v>54.09</v>
      </c>
    </row>
    <row r="6080" spans="1:3" x14ac:dyDescent="0.35">
      <c r="A6080">
        <v>577</v>
      </c>
      <c r="B6080" s="2">
        <v>41298</v>
      </c>
      <c r="C6080" s="3">
        <v>65.27</v>
      </c>
    </row>
    <row r="6081" spans="1:3" x14ac:dyDescent="0.35">
      <c r="A6081">
        <v>578</v>
      </c>
      <c r="B6081" s="2">
        <v>41298</v>
      </c>
      <c r="C6081" s="3">
        <v>49.99</v>
      </c>
    </row>
    <row r="6082" spans="1:3" x14ac:dyDescent="0.35">
      <c r="A6082">
        <v>579</v>
      </c>
      <c r="B6082" s="2">
        <v>41298</v>
      </c>
      <c r="C6082" s="3">
        <v>208.79</v>
      </c>
    </row>
    <row r="6083" spans="1:3" x14ac:dyDescent="0.35">
      <c r="A6083">
        <v>580</v>
      </c>
      <c r="B6083" s="2">
        <v>41298</v>
      </c>
      <c r="C6083" s="3">
        <v>22.77</v>
      </c>
    </row>
    <row r="6084" spans="1:3" x14ac:dyDescent="0.35">
      <c r="A6084">
        <v>581</v>
      </c>
      <c r="B6084" s="2">
        <v>41298</v>
      </c>
      <c r="C6084" s="3">
        <v>59.98</v>
      </c>
    </row>
    <row r="6085" spans="1:3" x14ac:dyDescent="0.35">
      <c r="A6085">
        <v>582</v>
      </c>
      <c r="B6085" s="2">
        <v>41298</v>
      </c>
      <c r="C6085" s="3">
        <v>24.97</v>
      </c>
    </row>
    <row r="6086" spans="1:3" x14ac:dyDescent="0.35">
      <c r="A6086">
        <v>583</v>
      </c>
      <c r="B6086" s="2">
        <v>41298</v>
      </c>
      <c r="C6086" s="3">
        <v>37.14</v>
      </c>
    </row>
    <row r="6087" spans="1:3" x14ac:dyDescent="0.35">
      <c r="A6087">
        <v>336</v>
      </c>
      <c r="B6087" s="2">
        <v>41297</v>
      </c>
      <c r="C6087" s="3">
        <v>24.97</v>
      </c>
    </row>
    <row r="6088" spans="1:3" x14ac:dyDescent="0.35">
      <c r="A6088">
        <v>382</v>
      </c>
      <c r="B6088" s="2">
        <v>41297</v>
      </c>
      <c r="C6088" s="3">
        <v>28.3</v>
      </c>
    </row>
    <row r="6089" spans="1:3" x14ac:dyDescent="0.35">
      <c r="A6089">
        <v>529</v>
      </c>
      <c r="B6089" s="2">
        <v>41297</v>
      </c>
      <c r="C6089" s="3">
        <v>74.05</v>
      </c>
    </row>
    <row r="6090" spans="1:3" x14ac:dyDescent="0.35">
      <c r="A6090">
        <v>530</v>
      </c>
      <c r="B6090" s="2">
        <v>41297</v>
      </c>
      <c r="C6090" s="3">
        <v>22.77</v>
      </c>
    </row>
    <row r="6091" spans="1:3" x14ac:dyDescent="0.35">
      <c r="A6091">
        <v>531</v>
      </c>
      <c r="B6091" s="2">
        <v>41297</v>
      </c>
      <c r="C6091" s="3">
        <v>36.74</v>
      </c>
    </row>
    <row r="6092" spans="1:3" x14ac:dyDescent="0.35">
      <c r="A6092">
        <v>532</v>
      </c>
      <c r="B6092" s="2">
        <v>41297</v>
      </c>
      <c r="C6092" s="3">
        <v>28.9</v>
      </c>
    </row>
    <row r="6093" spans="1:3" x14ac:dyDescent="0.35">
      <c r="A6093">
        <v>533</v>
      </c>
      <c r="B6093" s="2">
        <v>41297</v>
      </c>
      <c r="C6093" s="3">
        <v>52.5</v>
      </c>
    </row>
    <row r="6094" spans="1:3" x14ac:dyDescent="0.35">
      <c r="A6094">
        <v>534</v>
      </c>
      <c r="B6094" s="2">
        <v>41297</v>
      </c>
      <c r="C6094" s="3">
        <v>34.54</v>
      </c>
    </row>
    <row r="6095" spans="1:3" x14ac:dyDescent="0.35">
      <c r="A6095">
        <v>535</v>
      </c>
      <c r="B6095" s="2">
        <v>41297</v>
      </c>
      <c r="C6095" s="3">
        <v>165.92</v>
      </c>
    </row>
    <row r="6096" spans="1:3" x14ac:dyDescent="0.35">
      <c r="A6096">
        <v>536</v>
      </c>
      <c r="B6096" s="2">
        <v>41297</v>
      </c>
      <c r="C6096" s="3">
        <v>22.77</v>
      </c>
    </row>
    <row r="6097" spans="1:3" x14ac:dyDescent="0.35">
      <c r="A6097">
        <v>537</v>
      </c>
      <c r="B6097" s="2">
        <v>41297</v>
      </c>
      <c r="C6097" s="3">
        <v>20.77</v>
      </c>
    </row>
    <row r="6098" spans="1:3" x14ac:dyDescent="0.35">
      <c r="A6098">
        <v>538</v>
      </c>
      <c r="B6098" s="2">
        <v>41297</v>
      </c>
      <c r="C6098" s="3">
        <v>152.85</v>
      </c>
    </row>
    <row r="6099" spans="1:3" x14ac:dyDescent="0.35">
      <c r="A6099">
        <v>539</v>
      </c>
      <c r="B6099" s="2">
        <v>41297</v>
      </c>
      <c r="C6099" s="3">
        <v>34.94</v>
      </c>
    </row>
    <row r="6100" spans="1:3" x14ac:dyDescent="0.35">
      <c r="A6100">
        <v>540</v>
      </c>
      <c r="B6100" s="2">
        <v>41297</v>
      </c>
      <c r="C6100" s="3">
        <v>213.58</v>
      </c>
    </row>
    <row r="6101" spans="1:3" x14ac:dyDescent="0.35">
      <c r="A6101">
        <v>541</v>
      </c>
      <c r="B6101" s="2">
        <v>41297</v>
      </c>
      <c r="C6101" s="3">
        <v>49.5</v>
      </c>
    </row>
    <row r="6102" spans="1:3" x14ac:dyDescent="0.35">
      <c r="A6102">
        <v>542</v>
      </c>
      <c r="B6102" s="2">
        <v>41297</v>
      </c>
      <c r="C6102" s="3">
        <v>46.91</v>
      </c>
    </row>
    <row r="6103" spans="1:3" x14ac:dyDescent="0.35">
      <c r="A6103">
        <v>543</v>
      </c>
      <c r="B6103" s="2">
        <v>41297</v>
      </c>
      <c r="C6103" s="3">
        <v>135.69</v>
      </c>
    </row>
    <row r="6104" spans="1:3" x14ac:dyDescent="0.35">
      <c r="A6104">
        <v>544</v>
      </c>
      <c r="B6104" s="2">
        <v>41297</v>
      </c>
      <c r="C6104" s="3">
        <v>25.37</v>
      </c>
    </row>
    <row r="6105" spans="1:3" x14ac:dyDescent="0.35">
      <c r="A6105">
        <v>545</v>
      </c>
      <c r="B6105" s="2">
        <v>41297</v>
      </c>
      <c r="C6105" s="3">
        <v>40.159999999999997</v>
      </c>
    </row>
    <row r="6106" spans="1:3" x14ac:dyDescent="0.35">
      <c r="A6106">
        <v>546</v>
      </c>
      <c r="B6106" s="2">
        <v>41297</v>
      </c>
      <c r="C6106" s="3">
        <v>34.14</v>
      </c>
    </row>
    <row r="6107" spans="1:3" x14ac:dyDescent="0.35">
      <c r="A6107">
        <v>547</v>
      </c>
      <c r="B6107" s="2">
        <v>41297</v>
      </c>
      <c r="C6107" s="3">
        <v>24.97</v>
      </c>
    </row>
    <row r="6108" spans="1:3" x14ac:dyDescent="0.35">
      <c r="A6108">
        <v>548</v>
      </c>
      <c r="B6108" s="2">
        <v>41297</v>
      </c>
      <c r="C6108" s="3">
        <v>81.45</v>
      </c>
    </row>
    <row r="6109" spans="1:3" x14ac:dyDescent="0.35">
      <c r="A6109">
        <v>549</v>
      </c>
      <c r="B6109" s="2">
        <v>41297</v>
      </c>
      <c r="C6109" s="3">
        <v>48.96</v>
      </c>
    </row>
    <row r="6110" spans="1:3" x14ac:dyDescent="0.35">
      <c r="A6110">
        <v>550</v>
      </c>
      <c r="B6110" s="2">
        <v>41297</v>
      </c>
      <c r="C6110" s="3">
        <v>26.76</v>
      </c>
    </row>
    <row r="6111" spans="1:3" x14ac:dyDescent="0.35">
      <c r="A6111">
        <v>551</v>
      </c>
      <c r="B6111" s="2">
        <v>41297</v>
      </c>
      <c r="C6111" s="3">
        <v>77.959999999999994</v>
      </c>
    </row>
    <row r="6112" spans="1:3" x14ac:dyDescent="0.35">
      <c r="A6112">
        <v>552</v>
      </c>
      <c r="B6112" s="2">
        <v>41297</v>
      </c>
      <c r="C6112" s="3">
        <v>44.8</v>
      </c>
    </row>
    <row r="6113" spans="1:3" x14ac:dyDescent="0.35">
      <c r="A6113">
        <v>553</v>
      </c>
      <c r="B6113" s="2">
        <v>41297</v>
      </c>
      <c r="C6113" s="3">
        <v>25.37</v>
      </c>
    </row>
    <row r="6114" spans="1:3" x14ac:dyDescent="0.35">
      <c r="A6114">
        <v>554</v>
      </c>
      <c r="B6114" s="2">
        <v>41297</v>
      </c>
      <c r="C6114" s="3">
        <v>32.54</v>
      </c>
    </row>
    <row r="6115" spans="1:3" x14ac:dyDescent="0.35">
      <c r="A6115">
        <v>555</v>
      </c>
      <c r="B6115" s="2">
        <v>41297</v>
      </c>
      <c r="C6115" s="3">
        <v>42.8</v>
      </c>
    </row>
    <row r="6116" spans="1:3" x14ac:dyDescent="0.35">
      <c r="A6116">
        <v>556</v>
      </c>
      <c r="B6116" s="2">
        <v>41297</v>
      </c>
      <c r="C6116" s="3">
        <v>23.97</v>
      </c>
    </row>
    <row r="6117" spans="1:3" x14ac:dyDescent="0.35">
      <c r="A6117">
        <v>557</v>
      </c>
      <c r="B6117" s="2">
        <v>41297</v>
      </c>
      <c r="C6117" s="3">
        <v>36.14</v>
      </c>
    </row>
    <row r="6118" spans="1:3" x14ac:dyDescent="0.35">
      <c r="A6118">
        <v>92</v>
      </c>
      <c r="B6118" s="2">
        <v>41296</v>
      </c>
      <c r="C6118" s="3">
        <v>35.74</v>
      </c>
    </row>
    <row r="6119" spans="1:3" x14ac:dyDescent="0.35">
      <c r="A6119">
        <v>139</v>
      </c>
      <c r="B6119" s="2">
        <v>41296</v>
      </c>
      <c r="C6119" s="3">
        <v>40.33</v>
      </c>
    </row>
    <row r="6120" spans="1:3" x14ac:dyDescent="0.35">
      <c r="A6120">
        <v>145</v>
      </c>
      <c r="B6120" s="2">
        <v>41296</v>
      </c>
      <c r="C6120" s="3">
        <v>25.96</v>
      </c>
    </row>
    <row r="6121" spans="1:3" x14ac:dyDescent="0.35">
      <c r="A6121">
        <v>150</v>
      </c>
      <c r="B6121" s="2">
        <v>41296</v>
      </c>
      <c r="C6121" s="3">
        <v>46.31</v>
      </c>
    </row>
    <row r="6122" spans="1:3" x14ac:dyDescent="0.35">
      <c r="A6122">
        <v>157</v>
      </c>
      <c r="B6122" s="2">
        <v>41296</v>
      </c>
      <c r="C6122" s="3">
        <v>16.989999999999998</v>
      </c>
    </row>
    <row r="6123" spans="1:3" x14ac:dyDescent="0.35">
      <c r="A6123">
        <v>162</v>
      </c>
      <c r="B6123" s="2">
        <v>41296</v>
      </c>
      <c r="C6123" s="3">
        <v>57.28</v>
      </c>
    </row>
    <row r="6124" spans="1:3" x14ac:dyDescent="0.35">
      <c r="A6124">
        <v>298</v>
      </c>
      <c r="B6124" s="2">
        <v>41296</v>
      </c>
      <c r="C6124" s="3">
        <v>23.97</v>
      </c>
    </row>
    <row r="6125" spans="1:3" x14ac:dyDescent="0.35">
      <c r="A6125">
        <v>412</v>
      </c>
      <c r="B6125" s="2">
        <v>41296</v>
      </c>
      <c r="C6125" s="3">
        <v>26.36</v>
      </c>
    </row>
    <row r="6126" spans="1:3" x14ac:dyDescent="0.35">
      <c r="A6126">
        <v>453</v>
      </c>
      <c r="B6126" s="2">
        <v>41296</v>
      </c>
      <c r="C6126" s="3">
        <v>46.37</v>
      </c>
    </row>
    <row r="6127" spans="1:3" x14ac:dyDescent="0.35">
      <c r="A6127">
        <v>477</v>
      </c>
      <c r="B6127" s="2">
        <v>41296</v>
      </c>
      <c r="C6127" s="3">
        <v>42.31</v>
      </c>
    </row>
    <row r="6128" spans="1:3" x14ac:dyDescent="0.35">
      <c r="A6128">
        <v>504</v>
      </c>
      <c r="B6128" s="2">
        <v>41296</v>
      </c>
      <c r="C6128" s="3">
        <v>48.98</v>
      </c>
    </row>
    <row r="6129" spans="1:3" x14ac:dyDescent="0.35">
      <c r="A6129">
        <v>505</v>
      </c>
      <c r="B6129" s="2">
        <v>41296</v>
      </c>
      <c r="C6129" s="3">
        <v>94</v>
      </c>
    </row>
    <row r="6130" spans="1:3" x14ac:dyDescent="0.35">
      <c r="A6130">
        <v>506</v>
      </c>
      <c r="B6130" s="2">
        <v>41296</v>
      </c>
      <c r="C6130" s="3">
        <v>76.34</v>
      </c>
    </row>
    <row r="6131" spans="1:3" x14ac:dyDescent="0.35">
      <c r="A6131">
        <v>507</v>
      </c>
      <c r="B6131" s="2">
        <v>41296</v>
      </c>
      <c r="C6131" s="3">
        <v>123.72</v>
      </c>
    </row>
    <row r="6132" spans="1:3" x14ac:dyDescent="0.35">
      <c r="A6132">
        <v>508</v>
      </c>
      <c r="B6132" s="2">
        <v>41296</v>
      </c>
      <c r="C6132" s="3">
        <v>29.75</v>
      </c>
    </row>
    <row r="6133" spans="1:3" x14ac:dyDescent="0.35">
      <c r="A6133">
        <v>509</v>
      </c>
      <c r="B6133" s="2">
        <v>41296</v>
      </c>
      <c r="C6133" s="3">
        <v>60.97</v>
      </c>
    </row>
    <row r="6134" spans="1:3" x14ac:dyDescent="0.35">
      <c r="A6134">
        <v>510</v>
      </c>
      <c r="B6134" s="2">
        <v>41296</v>
      </c>
      <c r="C6134" s="3">
        <v>24.97</v>
      </c>
    </row>
    <row r="6135" spans="1:3" x14ac:dyDescent="0.35">
      <c r="A6135">
        <v>511</v>
      </c>
      <c r="B6135" s="2">
        <v>41296</v>
      </c>
      <c r="C6135" s="3">
        <v>55.74</v>
      </c>
    </row>
    <row r="6136" spans="1:3" x14ac:dyDescent="0.35">
      <c r="A6136">
        <v>512</v>
      </c>
      <c r="B6136" s="2">
        <v>41296</v>
      </c>
      <c r="C6136" s="3">
        <v>60.97</v>
      </c>
    </row>
    <row r="6137" spans="1:3" x14ac:dyDescent="0.35">
      <c r="A6137">
        <v>513</v>
      </c>
      <c r="B6137" s="2">
        <v>41296</v>
      </c>
      <c r="C6137" s="3">
        <v>22.97</v>
      </c>
    </row>
    <row r="6138" spans="1:3" x14ac:dyDescent="0.35">
      <c r="A6138">
        <v>514</v>
      </c>
      <c r="B6138" s="2">
        <v>41296</v>
      </c>
      <c r="C6138" s="3">
        <v>46.76</v>
      </c>
    </row>
    <row r="6139" spans="1:3" x14ac:dyDescent="0.35">
      <c r="A6139">
        <v>515</v>
      </c>
      <c r="B6139" s="2">
        <v>41296</v>
      </c>
      <c r="C6139" s="3">
        <v>22.77</v>
      </c>
    </row>
    <row r="6140" spans="1:3" x14ac:dyDescent="0.35">
      <c r="A6140">
        <v>516</v>
      </c>
      <c r="B6140" s="2">
        <v>41296</v>
      </c>
      <c r="C6140" s="3">
        <v>22.7</v>
      </c>
    </row>
    <row r="6141" spans="1:3" x14ac:dyDescent="0.35">
      <c r="A6141">
        <v>517</v>
      </c>
      <c r="B6141" s="2">
        <v>41296</v>
      </c>
      <c r="C6141" s="3">
        <v>73.87</v>
      </c>
    </row>
    <row r="6142" spans="1:3" x14ac:dyDescent="0.35">
      <c r="A6142">
        <v>518</v>
      </c>
      <c r="B6142" s="2">
        <v>41296</v>
      </c>
      <c r="C6142" s="3">
        <v>25.77</v>
      </c>
    </row>
    <row r="6143" spans="1:3" x14ac:dyDescent="0.35">
      <c r="A6143">
        <v>519</v>
      </c>
      <c r="B6143" s="2">
        <v>41296</v>
      </c>
      <c r="C6143" s="3">
        <v>25.96</v>
      </c>
    </row>
    <row r="6144" spans="1:3" x14ac:dyDescent="0.35">
      <c r="A6144">
        <v>520</v>
      </c>
      <c r="B6144" s="2">
        <v>41296</v>
      </c>
      <c r="C6144" s="3">
        <v>45.98</v>
      </c>
    </row>
    <row r="6145" spans="1:3" x14ac:dyDescent="0.35">
      <c r="A6145">
        <v>521</v>
      </c>
      <c r="B6145" s="2">
        <v>41296</v>
      </c>
      <c r="C6145" s="3">
        <v>20.97</v>
      </c>
    </row>
    <row r="6146" spans="1:3" x14ac:dyDescent="0.35">
      <c r="A6146">
        <v>522</v>
      </c>
      <c r="B6146" s="2">
        <v>41296</v>
      </c>
      <c r="C6146" s="3">
        <v>39.130000000000003</v>
      </c>
    </row>
    <row r="6147" spans="1:3" x14ac:dyDescent="0.35">
      <c r="A6147">
        <v>523</v>
      </c>
      <c r="B6147" s="2">
        <v>41296</v>
      </c>
      <c r="C6147" s="3">
        <v>23.49</v>
      </c>
    </row>
    <row r="6148" spans="1:3" x14ac:dyDescent="0.35">
      <c r="A6148">
        <v>524</v>
      </c>
      <c r="B6148" s="2">
        <v>41296</v>
      </c>
      <c r="C6148" s="3">
        <v>41.36</v>
      </c>
    </row>
    <row r="6149" spans="1:3" x14ac:dyDescent="0.35">
      <c r="A6149">
        <v>525</v>
      </c>
      <c r="B6149" s="2">
        <v>41296</v>
      </c>
      <c r="C6149" s="3">
        <v>54.7</v>
      </c>
    </row>
    <row r="6150" spans="1:3" x14ac:dyDescent="0.35">
      <c r="A6150">
        <v>526</v>
      </c>
      <c r="B6150" s="2">
        <v>41296</v>
      </c>
      <c r="C6150" s="3">
        <v>41.76</v>
      </c>
    </row>
    <row r="6151" spans="1:3" x14ac:dyDescent="0.35">
      <c r="A6151">
        <v>527</v>
      </c>
      <c r="B6151" s="2">
        <v>41296</v>
      </c>
      <c r="C6151" s="3">
        <v>23.49</v>
      </c>
    </row>
    <row r="6152" spans="1:3" x14ac:dyDescent="0.35">
      <c r="A6152">
        <v>528</v>
      </c>
      <c r="B6152" s="2">
        <v>41296</v>
      </c>
      <c r="C6152" s="3">
        <v>28.9</v>
      </c>
    </row>
    <row r="6153" spans="1:3" x14ac:dyDescent="0.35">
      <c r="A6153">
        <v>46</v>
      </c>
      <c r="B6153" s="2">
        <v>41295</v>
      </c>
      <c r="C6153" s="3">
        <v>54.13</v>
      </c>
    </row>
    <row r="6154" spans="1:3" x14ac:dyDescent="0.35">
      <c r="A6154">
        <v>144</v>
      </c>
      <c r="B6154" s="2">
        <v>41295</v>
      </c>
      <c r="C6154" s="3">
        <v>56.35</v>
      </c>
    </row>
    <row r="6155" spans="1:3" x14ac:dyDescent="0.35">
      <c r="A6155">
        <v>324</v>
      </c>
      <c r="B6155" s="2">
        <v>41295</v>
      </c>
      <c r="C6155" s="3">
        <v>21.77</v>
      </c>
    </row>
    <row r="6156" spans="1:3" x14ac:dyDescent="0.35">
      <c r="A6156">
        <v>415</v>
      </c>
      <c r="B6156" s="2">
        <v>41295</v>
      </c>
      <c r="C6156" s="3">
        <v>24.77</v>
      </c>
    </row>
    <row r="6157" spans="1:3" x14ac:dyDescent="0.35">
      <c r="A6157">
        <v>479</v>
      </c>
      <c r="B6157" s="2">
        <v>41295</v>
      </c>
      <c r="C6157" s="3">
        <v>21.97</v>
      </c>
    </row>
    <row r="6158" spans="1:3" x14ac:dyDescent="0.35">
      <c r="A6158">
        <v>480</v>
      </c>
      <c r="B6158" s="2">
        <v>41295</v>
      </c>
      <c r="C6158" s="3">
        <v>60.44</v>
      </c>
    </row>
    <row r="6159" spans="1:3" x14ac:dyDescent="0.35">
      <c r="A6159">
        <v>481</v>
      </c>
      <c r="B6159" s="2">
        <v>41295</v>
      </c>
      <c r="C6159" s="3">
        <v>38.54</v>
      </c>
    </row>
    <row r="6160" spans="1:3" x14ac:dyDescent="0.35">
      <c r="A6160">
        <v>482</v>
      </c>
      <c r="B6160" s="2">
        <v>41295</v>
      </c>
      <c r="C6160" s="3">
        <v>25.96</v>
      </c>
    </row>
    <row r="6161" spans="1:3" x14ac:dyDescent="0.35">
      <c r="A6161">
        <v>483</v>
      </c>
      <c r="B6161" s="2">
        <v>41295</v>
      </c>
      <c r="C6161" s="3">
        <v>22.99</v>
      </c>
    </row>
    <row r="6162" spans="1:3" x14ac:dyDescent="0.35">
      <c r="A6162">
        <v>484</v>
      </c>
      <c r="B6162" s="2">
        <v>41295</v>
      </c>
      <c r="C6162" s="3">
        <v>24.97</v>
      </c>
    </row>
    <row r="6163" spans="1:3" x14ac:dyDescent="0.35">
      <c r="A6163">
        <v>485</v>
      </c>
      <c r="B6163" s="2">
        <v>41295</v>
      </c>
      <c r="C6163" s="3">
        <v>42.51</v>
      </c>
    </row>
    <row r="6164" spans="1:3" x14ac:dyDescent="0.35">
      <c r="A6164">
        <v>486</v>
      </c>
      <c r="B6164" s="2">
        <v>41295</v>
      </c>
      <c r="C6164" s="3">
        <v>24.97</v>
      </c>
    </row>
    <row r="6165" spans="1:3" x14ac:dyDescent="0.35">
      <c r="A6165">
        <v>487</v>
      </c>
      <c r="B6165" s="2">
        <v>41295</v>
      </c>
      <c r="C6165" s="3">
        <v>91.11</v>
      </c>
    </row>
    <row r="6166" spans="1:3" x14ac:dyDescent="0.35">
      <c r="A6166">
        <v>488</v>
      </c>
      <c r="B6166" s="2">
        <v>41295</v>
      </c>
      <c r="C6166" s="3">
        <v>32.99</v>
      </c>
    </row>
    <row r="6167" spans="1:3" x14ac:dyDescent="0.35">
      <c r="A6167">
        <v>489</v>
      </c>
      <c r="B6167" s="2">
        <v>41295</v>
      </c>
      <c r="C6167" s="3">
        <v>20.98</v>
      </c>
    </row>
    <row r="6168" spans="1:3" x14ac:dyDescent="0.35">
      <c r="A6168">
        <v>490</v>
      </c>
      <c r="B6168" s="2">
        <v>41295</v>
      </c>
      <c r="C6168" s="3">
        <v>48.48</v>
      </c>
    </row>
    <row r="6169" spans="1:3" x14ac:dyDescent="0.35">
      <c r="A6169">
        <v>491</v>
      </c>
      <c r="B6169" s="2">
        <v>41295</v>
      </c>
      <c r="C6169" s="3">
        <v>37.130000000000003</v>
      </c>
    </row>
    <row r="6170" spans="1:3" x14ac:dyDescent="0.35">
      <c r="A6170">
        <v>492</v>
      </c>
      <c r="B6170" s="2">
        <v>41295</v>
      </c>
      <c r="C6170" s="3">
        <v>25.37</v>
      </c>
    </row>
    <row r="6171" spans="1:3" x14ac:dyDescent="0.35">
      <c r="A6171">
        <v>493</v>
      </c>
      <c r="B6171" s="2">
        <v>41295</v>
      </c>
      <c r="C6171" s="3">
        <v>22.97</v>
      </c>
    </row>
    <row r="6172" spans="1:3" x14ac:dyDescent="0.35">
      <c r="A6172">
        <v>494</v>
      </c>
      <c r="B6172" s="2">
        <v>41295</v>
      </c>
      <c r="C6172" s="3">
        <v>23.49</v>
      </c>
    </row>
    <row r="6173" spans="1:3" x14ac:dyDescent="0.35">
      <c r="A6173">
        <v>495</v>
      </c>
      <c r="B6173" s="2">
        <v>41295</v>
      </c>
      <c r="C6173" s="3">
        <v>23.97</v>
      </c>
    </row>
    <row r="6174" spans="1:3" x14ac:dyDescent="0.35">
      <c r="A6174">
        <v>496</v>
      </c>
      <c r="B6174" s="2">
        <v>41295</v>
      </c>
      <c r="C6174" s="3">
        <v>41.72</v>
      </c>
    </row>
    <row r="6175" spans="1:3" x14ac:dyDescent="0.35">
      <c r="A6175">
        <v>497</v>
      </c>
      <c r="B6175" s="2">
        <v>41295</v>
      </c>
      <c r="C6175" s="3">
        <v>52.98</v>
      </c>
    </row>
    <row r="6176" spans="1:3" x14ac:dyDescent="0.35">
      <c r="A6176">
        <v>498</v>
      </c>
      <c r="B6176" s="2">
        <v>41295</v>
      </c>
      <c r="C6176" s="3">
        <v>71.64</v>
      </c>
    </row>
    <row r="6177" spans="1:3" x14ac:dyDescent="0.35">
      <c r="A6177">
        <v>499</v>
      </c>
      <c r="B6177" s="2">
        <v>41295</v>
      </c>
      <c r="C6177" s="3">
        <v>49.03</v>
      </c>
    </row>
    <row r="6178" spans="1:3" x14ac:dyDescent="0.35">
      <c r="A6178">
        <v>500</v>
      </c>
      <c r="B6178" s="2">
        <v>41295</v>
      </c>
      <c r="C6178" s="3">
        <v>40.92</v>
      </c>
    </row>
    <row r="6179" spans="1:3" x14ac:dyDescent="0.35">
      <c r="A6179">
        <v>501</v>
      </c>
      <c r="B6179" s="2">
        <v>41295</v>
      </c>
      <c r="C6179" s="3">
        <v>85.97</v>
      </c>
    </row>
    <row r="6180" spans="1:3" x14ac:dyDescent="0.35">
      <c r="A6180">
        <v>502</v>
      </c>
      <c r="B6180" s="2">
        <v>41295</v>
      </c>
      <c r="C6180" s="3">
        <v>25.96</v>
      </c>
    </row>
    <row r="6181" spans="1:3" x14ac:dyDescent="0.35">
      <c r="A6181">
        <v>503</v>
      </c>
      <c r="B6181" s="2">
        <v>41295</v>
      </c>
      <c r="C6181" s="3">
        <v>50.98</v>
      </c>
    </row>
    <row r="6182" spans="1:3" x14ac:dyDescent="0.35">
      <c r="A6182">
        <v>61</v>
      </c>
      <c r="B6182" s="2">
        <v>41294</v>
      </c>
      <c r="C6182" s="3">
        <v>89.26</v>
      </c>
    </row>
    <row r="6183" spans="1:3" x14ac:dyDescent="0.35">
      <c r="A6183">
        <v>197</v>
      </c>
      <c r="B6183" s="2">
        <v>41294</v>
      </c>
      <c r="C6183" s="3">
        <v>38.130000000000003</v>
      </c>
    </row>
    <row r="6184" spans="1:3" x14ac:dyDescent="0.35">
      <c r="A6184">
        <v>244</v>
      </c>
      <c r="B6184" s="2">
        <v>41294</v>
      </c>
      <c r="C6184" s="3">
        <v>249.78</v>
      </c>
    </row>
    <row r="6185" spans="1:3" x14ac:dyDescent="0.35">
      <c r="A6185">
        <v>330</v>
      </c>
      <c r="B6185" s="2">
        <v>41294</v>
      </c>
      <c r="C6185" s="3">
        <v>103.79</v>
      </c>
    </row>
    <row r="6186" spans="1:3" x14ac:dyDescent="0.35">
      <c r="A6186">
        <v>332</v>
      </c>
      <c r="B6186" s="2">
        <v>41294</v>
      </c>
      <c r="C6186" s="3">
        <v>22.77</v>
      </c>
    </row>
    <row r="6187" spans="1:3" x14ac:dyDescent="0.35">
      <c r="A6187">
        <v>444</v>
      </c>
      <c r="B6187" s="2">
        <v>41294</v>
      </c>
      <c r="C6187" s="3">
        <v>40.92</v>
      </c>
    </row>
    <row r="6188" spans="1:3" x14ac:dyDescent="0.35">
      <c r="A6188">
        <v>445</v>
      </c>
      <c r="B6188" s="2">
        <v>41294</v>
      </c>
      <c r="C6188" s="3">
        <v>29.56</v>
      </c>
    </row>
    <row r="6189" spans="1:3" x14ac:dyDescent="0.35">
      <c r="A6189">
        <v>446</v>
      </c>
      <c r="B6189" s="2">
        <v>41294</v>
      </c>
      <c r="C6189" s="3">
        <v>33.99</v>
      </c>
    </row>
    <row r="6190" spans="1:3" x14ac:dyDescent="0.35">
      <c r="A6190">
        <v>447</v>
      </c>
      <c r="B6190" s="2">
        <v>41294</v>
      </c>
      <c r="C6190" s="3">
        <v>25.99</v>
      </c>
    </row>
    <row r="6191" spans="1:3" x14ac:dyDescent="0.35">
      <c r="A6191">
        <v>448</v>
      </c>
      <c r="B6191" s="2">
        <v>41294</v>
      </c>
      <c r="C6191" s="3">
        <v>29.36</v>
      </c>
    </row>
    <row r="6192" spans="1:3" x14ac:dyDescent="0.35">
      <c r="A6192">
        <v>449</v>
      </c>
      <c r="B6192" s="2">
        <v>41294</v>
      </c>
      <c r="C6192" s="3">
        <v>25.96</v>
      </c>
    </row>
    <row r="6193" spans="1:3" x14ac:dyDescent="0.35">
      <c r="A6193">
        <v>450</v>
      </c>
      <c r="B6193" s="2">
        <v>41294</v>
      </c>
      <c r="C6193" s="3">
        <v>82.69</v>
      </c>
    </row>
    <row r="6194" spans="1:3" x14ac:dyDescent="0.35">
      <c r="A6194">
        <v>451</v>
      </c>
      <c r="B6194" s="2">
        <v>41294</v>
      </c>
      <c r="C6194" s="3">
        <v>161.21</v>
      </c>
    </row>
    <row r="6195" spans="1:3" x14ac:dyDescent="0.35">
      <c r="A6195">
        <v>452</v>
      </c>
      <c r="B6195" s="2">
        <v>41294</v>
      </c>
      <c r="C6195" s="3">
        <v>36.74</v>
      </c>
    </row>
    <row r="6196" spans="1:3" x14ac:dyDescent="0.35">
      <c r="A6196">
        <v>453</v>
      </c>
      <c r="B6196" s="2">
        <v>41294</v>
      </c>
      <c r="C6196" s="3">
        <v>83.25</v>
      </c>
    </row>
    <row r="6197" spans="1:3" x14ac:dyDescent="0.35">
      <c r="A6197">
        <v>454</v>
      </c>
      <c r="B6197" s="2">
        <v>41294</v>
      </c>
      <c r="C6197" s="3">
        <v>41.72</v>
      </c>
    </row>
    <row r="6198" spans="1:3" x14ac:dyDescent="0.35">
      <c r="A6198">
        <v>455</v>
      </c>
      <c r="B6198" s="2">
        <v>41294</v>
      </c>
      <c r="C6198" s="3">
        <v>40.92</v>
      </c>
    </row>
    <row r="6199" spans="1:3" x14ac:dyDescent="0.35">
      <c r="A6199">
        <v>456</v>
      </c>
      <c r="B6199" s="2">
        <v>41294</v>
      </c>
      <c r="C6199" s="3">
        <v>28.76</v>
      </c>
    </row>
    <row r="6200" spans="1:3" x14ac:dyDescent="0.35">
      <c r="A6200">
        <v>457</v>
      </c>
      <c r="B6200" s="2">
        <v>41294</v>
      </c>
      <c r="C6200" s="3">
        <v>30.99</v>
      </c>
    </row>
    <row r="6201" spans="1:3" x14ac:dyDescent="0.35">
      <c r="A6201">
        <v>458</v>
      </c>
      <c r="B6201" s="2">
        <v>41294</v>
      </c>
      <c r="C6201" s="3">
        <v>34.729999999999997</v>
      </c>
    </row>
    <row r="6202" spans="1:3" x14ac:dyDescent="0.35">
      <c r="A6202">
        <v>459</v>
      </c>
      <c r="B6202" s="2">
        <v>41294</v>
      </c>
      <c r="C6202" s="3">
        <v>87.23</v>
      </c>
    </row>
    <row r="6203" spans="1:3" x14ac:dyDescent="0.35">
      <c r="A6203">
        <v>460</v>
      </c>
      <c r="B6203" s="2">
        <v>41294</v>
      </c>
      <c r="C6203" s="3">
        <v>54.89</v>
      </c>
    </row>
    <row r="6204" spans="1:3" x14ac:dyDescent="0.35">
      <c r="A6204">
        <v>461</v>
      </c>
      <c r="B6204" s="2">
        <v>41294</v>
      </c>
      <c r="C6204" s="3">
        <v>26.99</v>
      </c>
    </row>
    <row r="6205" spans="1:3" x14ac:dyDescent="0.35">
      <c r="A6205">
        <v>462</v>
      </c>
      <c r="B6205" s="2">
        <v>41294</v>
      </c>
      <c r="C6205" s="3">
        <v>70.25</v>
      </c>
    </row>
    <row r="6206" spans="1:3" x14ac:dyDescent="0.35">
      <c r="A6206">
        <v>463</v>
      </c>
      <c r="B6206" s="2">
        <v>41294</v>
      </c>
      <c r="C6206" s="3">
        <v>40.33</v>
      </c>
    </row>
    <row r="6207" spans="1:3" x14ac:dyDescent="0.35">
      <c r="A6207">
        <v>464</v>
      </c>
      <c r="B6207" s="2">
        <v>41294</v>
      </c>
      <c r="C6207" s="3">
        <v>33.94</v>
      </c>
    </row>
    <row r="6208" spans="1:3" x14ac:dyDescent="0.35">
      <c r="A6208">
        <v>465</v>
      </c>
      <c r="B6208" s="2">
        <v>41294</v>
      </c>
      <c r="C6208" s="3">
        <v>34.96</v>
      </c>
    </row>
    <row r="6209" spans="1:3" x14ac:dyDescent="0.35">
      <c r="A6209">
        <v>466</v>
      </c>
      <c r="B6209" s="2">
        <v>41294</v>
      </c>
      <c r="C6209" s="3">
        <v>40.729999999999997</v>
      </c>
    </row>
    <row r="6210" spans="1:3" x14ac:dyDescent="0.35">
      <c r="A6210">
        <v>467</v>
      </c>
      <c r="B6210" s="2">
        <v>41294</v>
      </c>
      <c r="C6210" s="3">
        <v>27.31</v>
      </c>
    </row>
    <row r="6211" spans="1:3" x14ac:dyDescent="0.35">
      <c r="A6211">
        <v>468</v>
      </c>
      <c r="B6211" s="2">
        <v>41294</v>
      </c>
      <c r="C6211" s="3">
        <v>52.91</v>
      </c>
    </row>
    <row r="6212" spans="1:3" x14ac:dyDescent="0.35">
      <c r="A6212">
        <v>469</v>
      </c>
      <c r="B6212" s="2">
        <v>41294</v>
      </c>
      <c r="C6212" s="3">
        <v>36.74</v>
      </c>
    </row>
    <row r="6213" spans="1:3" x14ac:dyDescent="0.35">
      <c r="A6213">
        <v>470</v>
      </c>
      <c r="B6213" s="2">
        <v>41294</v>
      </c>
      <c r="C6213" s="3">
        <v>62.48</v>
      </c>
    </row>
    <row r="6214" spans="1:3" x14ac:dyDescent="0.35">
      <c r="A6214">
        <v>471</v>
      </c>
      <c r="B6214" s="2">
        <v>41294</v>
      </c>
      <c r="C6214" s="3">
        <v>25.37</v>
      </c>
    </row>
    <row r="6215" spans="1:3" x14ac:dyDescent="0.35">
      <c r="A6215">
        <v>472</v>
      </c>
      <c r="B6215" s="2">
        <v>41294</v>
      </c>
      <c r="C6215" s="3">
        <v>51.73</v>
      </c>
    </row>
    <row r="6216" spans="1:3" x14ac:dyDescent="0.35">
      <c r="A6216">
        <v>473</v>
      </c>
      <c r="B6216" s="2">
        <v>41294</v>
      </c>
      <c r="C6216" s="3">
        <v>20.98</v>
      </c>
    </row>
    <row r="6217" spans="1:3" x14ac:dyDescent="0.35">
      <c r="A6217">
        <v>474</v>
      </c>
      <c r="B6217" s="2">
        <v>41294</v>
      </c>
      <c r="C6217" s="3">
        <v>37.76</v>
      </c>
    </row>
    <row r="6218" spans="1:3" x14ac:dyDescent="0.35">
      <c r="A6218">
        <v>475</v>
      </c>
      <c r="B6218" s="2">
        <v>41294</v>
      </c>
      <c r="C6218" s="3">
        <v>41.86</v>
      </c>
    </row>
    <row r="6219" spans="1:3" x14ac:dyDescent="0.35">
      <c r="A6219">
        <v>476</v>
      </c>
      <c r="B6219" s="2">
        <v>41294</v>
      </c>
      <c r="C6219" s="3">
        <v>45.31</v>
      </c>
    </row>
    <row r="6220" spans="1:3" x14ac:dyDescent="0.35">
      <c r="A6220">
        <v>477</v>
      </c>
      <c r="B6220" s="2">
        <v>41294</v>
      </c>
      <c r="C6220" s="3">
        <v>67.87</v>
      </c>
    </row>
    <row r="6221" spans="1:3" x14ac:dyDescent="0.35">
      <c r="A6221">
        <v>478</v>
      </c>
      <c r="B6221" s="2">
        <v>41294</v>
      </c>
      <c r="C6221" s="3">
        <v>30.99</v>
      </c>
    </row>
    <row r="6222" spans="1:3" x14ac:dyDescent="0.35">
      <c r="A6222">
        <v>157</v>
      </c>
      <c r="B6222" s="2">
        <v>41293</v>
      </c>
      <c r="C6222" s="3">
        <v>57.08</v>
      </c>
    </row>
    <row r="6223" spans="1:3" x14ac:dyDescent="0.35">
      <c r="A6223">
        <v>415</v>
      </c>
      <c r="B6223" s="2">
        <v>41293</v>
      </c>
      <c r="C6223" s="3">
        <v>41.32</v>
      </c>
    </row>
    <row r="6224" spans="1:3" x14ac:dyDescent="0.35">
      <c r="A6224">
        <v>416</v>
      </c>
      <c r="B6224" s="2">
        <v>41293</v>
      </c>
      <c r="C6224" s="3">
        <v>46.31</v>
      </c>
    </row>
    <row r="6225" spans="1:3" x14ac:dyDescent="0.35">
      <c r="A6225">
        <v>417</v>
      </c>
      <c r="B6225" s="2">
        <v>41293</v>
      </c>
      <c r="C6225" s="3">
        <v>21.77</v>
      </c>
    </row>
    <row r="6226" spans="1:3" x14ac:dyDescent="0.35">
      <c r="A6226">
        <v>418</v>
      </c>
      <c r="B6226" s="2">
        <v>41293</v>
      </c>
      <c r="C6226" s="3">
        <v>37.74</v>
      </c>
    </row>
    <row r="6227" spans="1:3" x14ac:dyDescent="0.35">
      <c r="A6227">
        <v>419</v>
      </c>
      <c r="B6227" s="2">
        <v>41293</v>
      </c>
      <c r="C6227" s="3">
        <v>22.77</v>
      </c>
    </row>
    <row r="6228" spans="1:3" x14ac:dyDescent="0.35">
      <c r="A6228">
        <v>420</v>
      </c>
      <c r="B6228" s="2">
        <v>41293</v>
      </c>
      <c r="C6228" s="3">
        <v>50.36</v>
      </c>
    </row>
    <row r="6229" spans="1:3" x14ac:dyDescent="0.35">
      <c r="A6229">
        <v>421</v>
      </c>
      <c r="B6229" s="2">
        <v>41293</v>
      </c>
      <c r="C6229" s="3">
        <v>27.9</v>
      </c>
    </row>
    <row r="6230" spans="1:3" x14ac:dyDescent="0.35">
      <c r="A6230">
        <v>422</v>
      </c>
      <c r="B6230" s="2">
        <v>41293</v>
      </c>
      <c r="C6230" s="3">
        <v>38.130000000000003</v>
      </c>
    </row>
    <row r="6231" spans="1:3" x14ac:dyDescent="0.35">
      <c r="A6231">
        <v>423</v>
      </c>
      <c r="B6231" s="2">
        <v>41293</v>
      </c>
      <c r="C6231" s="3">
        <v>93.41</v>
      </c>
    </row>
    <row r="6232" spans="1:3" x14ac:dyDescent="0.35">
      <c r="A6232">
        <v>424</v>
      </c>
      <c r="B6232" s="2">
        <v>41293</v>
      </c>
      <c r="C6232" s="3">
        <v>34.54</v>
      </c>
    </row>
    <row r="6233" spans="1:3" x14ac:dyDescent="0.35">
      <c r="A6233">
        <v>425</v>
      </c>
      <c r="B6233" s="2">
        <v>41293</v>
      </c>
      <c r="C6233" s="3">
        <v>23.49</v>
      </c>
    </row>
    <row r="6234" spans="1:3" x14ac:dyDescent="0.35">
      <c r="A6234">
        <v>426</v>
      </c>
      <c r="B6234" s="2">
        <v>41293</v>
      </c>
      <c r="C6234" s="3">
        <v>47.73</v>
      </c>
    </row>
    <row r="6235" spans="1:3" x14ac:dyDescent="0.35">
      <c r="A6235">
        <v>427</v>
      </c>
      <c r="B6235" s="2">
        <v>41293</v>
      </c>
      <c r="C6235" s="3">
        <v>32.369999999999997</v>
      </c>
    </row>
    <row r="6236" spans="1:3" x14ac:dyDescent="0.35">
      <c r="A6236">
        <v>428</v>
      </c>
      <c r="B6236" s="2">
        <v>41293</v>
      </c>
      <c r="C6236" s="3">
        <v>23.49</v>
      </c>
    </row>
    <row r="6237" spans="1:3" x14ac:dyDescent="0.35">
      <c r="A6237">
        <v>429</v>
      </c>
      <c r="B6237" s="2">
        <v>41293</v>
      </c>
      <c r="C6237" s="3">
        <v>26.36</v>
      </c>
    </row>
    <row r="6238" spans="1:3" x14ac:dyDescent="0.35">
      <c r="A6238">
        <v>430</v>
      </c>
      <c r="B6238" s="2">
        <v>41293</v>
      </c>
      <c r="C6238" s="3">
        <v>26.36</v>
      </c>
    </row>
    <row r="6239" spans="1:3" x14ac:dyDescent="0.35">
      <c r="A6239">
        <v>431</v>
      </c>
      <c r="B6239" s="2">
        <v>41293</v>
      </c>
      <c r="C6239" s="3">
        <v>42.72</v>
      </c>
    </row>
    <row r="6240" spans="1:3" x14ac:dyDescent="0.35">
      <c r="A6240">
        <v>432</v>
      </c>
      <c r="B6240" s="2">
        <v>41293</v>
      </c>
      <c r="C6240" s="3">
        <v>22.77</v>
      </c>
    </row>
    <row r="6241" spans="1:3" x14ac:dyDescent="0.35">
      <c r="A6241">
        <v>433</v>
      </c>
      <c r="B6241" s="2">
        <v>41293</v>
      </c>
      <c r="C6241" s="3">
        <v>60.87</v>
      </c>
    </row>
    <row r="6242" spans="1:3" x14ac:dyDescent="0.35">
      <c r="A6242">
        <v>434</v>
      </c>
      <c r="B6242" s="2">
        <v>41293</v>
      </c>
      <c r="C6242" s="3">
        <v>48.51</v>
      </c>
    </row>
    <row r="6243" spans="1:3" x14ac:dyDescent="0.35">
      <c r="A6243">
        <v>435</v>
      </c>
      <c r="B6243" s="2">
        <v>41293</v>
      </c>
      <c r="C6243" s="3">
        <v>20.77</v>
      </c>
    </row>
    <row r="6244" spans="1:3" x14ac:dyDescent="0.35">
      <c r="A6244">
        <v>436</v>
      </c>
      <c r="B6244" s="2">
        <v>41293</v>
      </c>
      <c r="C6244" s="3">
        <v>50.98</v>
      </c>
    </row>
    <row r="6245" spans="1:3" x14ac:dyDescent="0.35">
      <c r="A6245">
        <v>437</v>
      </c>
      <c r="B6245" s="2">
        <v>41293</v>
      </c>
      <c r="C6245" s="3">
        <v>69.89</v>
      </c>
    </row>
    <row r="6246" spans="1:3" x14ac:dyDescent="0.35">
      <c r="A6246">
        <v>438</v>
      </c>
      <c r="B6246" s="2">
        <v>41293</v>
      </c>
      <c r="C6246" s="3">
        <v>42.52</v>
      </c>
    </row>
    <row r="6247" spans="1:3" x14ac:dyDescent="0.35">
      <c r="A6247">
        <v>439</v>
      </c>
      <c r="B6247" s="2">
        <v>41293</v>
      </c>
      <c r="C6247" s="3">
        <v>26.99</v>
      </c>
    </row>
    <row r="6248" spans="1:3" x14ac:dyDescent="0.35">
      <c r="A6248">
        <v>440</v>
      </c>
      <c r="B6248" s="2">
        <v>41293</v>
      </c>
      <c r="C6248" s="3">
        <v>95.02</v>
      </c>
    </row>
    <row r="6249" spans="1:3" x14ac:dyDescent="0.35">
      <c r="A6249">
        <v>441</v>
      </c>
      <c r="B6249" s="2">
        <v>41293</v>
      </c>
      <c r="C6249" s="3">
        <v>36.74</v>
      </c>
    </row>
    <row r="6250" spans="1:3" x14ac:dyDescent="0.35">
      <c r="A6250">
        <v>442</v>
      </c>
      <c r="B6250" s="2">
        <v>41293</v>
      </c>
      <c r="C6250" s="3">
        <v>24.97</v>
      </c>
    </row>
    <row r="6251" spans="1:3" x14ac:dyDescent="0.35">
      <c r="A6251">
        <v>443</v>
      </c>
      <c r="B6251" s="2">
        <v>41293</v>
      </c>
      <c r="C6251" s="3">
        <v>76.97</v>
      </c>
    </row>
    <row r="6252" spans="1:3" x14ac:dyDescent="0.35">
      <c r="A6252">
        <v>1</v>
      </c>
      <c r="B6252" s="2">
        <v>41292</v>
      </c>
      <c r="C6252" s="3">
        <v>40.729999999999997</v>
      </c>
    </row>
    <row r="6253" spans="1:3" x14ac:dyDescent="0.35">
      <c r="A6253">
        <v>185</v>
      </c>
      <c r="B6253" s="2">
        <v>41292</v>
      </c>
      <c r="C6253" s="3">
        <v>40.78</v>
      </c>
    </row>
    <row r="6254" spans="1:3" x14ac:dyDescent="0.35">
      <c r="A6254">
        <v>276</v>
      </c>
      <c r="B6254" s="2">
        <v>41292</v>
      </c>
      <c r="C6254" s="3">
        <v>22.77</v>
      </c>
    </row>
    <row r="6255" spans="1:3" x14ac:dyDescent="0.35">
      <c r="A6255">
        <v>294</v>
      </c>
      <c r="B6255" s="2">
        <v>41292</v>
      </c>
      <c r="C6255" s="3">
        <v>29.99</v>
      </c>
    </row>
    <row r="6256" spans="1:3" x14ac:dyDescent="0.35">
      <c r="A6256">
        <v>388</v>
      </c>
      <c r="B6256" s="2">
        <v>41292</v>
      </c>
      <c r="C6256" s="3">
        <v>31.97</v>
      </c>
    </row>
    <row r="6257" spans="1:3" x14ac:dyDescent="0.35">
      <c r="A6257">
        <v>389</v>
      </c>
      <c r="B6257" s="2">
        <v>41292</v>
      </c>
      <c r="C6257" s="3">
        <v>28.88</v>
      </c>
    </row>
    <row r="6258" spans="1:3" x14ac:dyDescent="0.35">
      <c r="A6258">
        <v>390</v>
      </c>
      <c r="B6258" s="2">
        <v>41292</v>
      </c>
      <c r="C6258" s="3">
        <v>25.37</v>
      </c>
    </row>
    <row r="6259" spans="1:3" x14ac:dyDescent="0.35">
      <c r="A6259">
        <v>391</v>
      </c>
      <c r="B6259" s="2">
        <v>41292</v>
      </c>
      <c r="C6259" s="3">
        <v>53.73</v>
      </c>
    </row>
    <row r="6260" spans="1:3" x14ac:dyDescent="0.35">
      <c r="A6260">
        <v>392</v>
      </c>
      <c r="B6260" s="2">
        <v>41292</v>
      </c>
      <c r="C6260" s="3">
        <v>26.36</v>
      </c>
    </row>
    <row r="6261" spans="1:3" x14ac:dyDescent="0.35">
      <c r="A6261">
        <v>393</v>
      </c>
      <c r="B6261" s="2">
        <v>41292</v>
      </c>
      <c r="C6261" s="3">
        <v>26.36</v>
      </c>
    </row>
    <row r="6262" spans="1:3" x14ac:dyDescent="0.35">
      <c r="A6262">
        <v>394</v>
      </c>
      <c r="B6262" s="2">
        <v>41292</v>
      </c>
      <c r="C6262" s="3">
        <v>26.36</v>
      </c>
    </row>
    <row r="6263" spans="1:3" x14ac:dyDescent="0.35">
      <c r="A6263">
        <v>395</v>
      </c>
      <c r="B6263" s="2">
        <v>41292</v>
      </c>
      <c r="C6263" s="3">
        <v>60.91</v>
      </c>
    </row>
    <row r="6264" spans="1:3" x14ac:dyDescent="0.35">
      <c r="A6264">
        <v>396</v>
      </c>
      <c r="B6264" s="2">
        <v>41292</v>
      </c>
      <c r="C6264" s="3">
        <v>44.31</v>
      </c>
    </row>
    <row r="6265" spans="1:3" x14ac:dyDescent="0.35">
      <c r="A6265">
        <v>397</v>
      </c>
      <c r="B6265" s="2">
        <v>41292</v>
      </c>
      <c r="C6265" s="3">
        <v>36.770000000000003</v>
      </c>
    </row>
    <row r="6266" spans="1:3" x14ac:dyDescent="0.35">
      <c r="A6266">
        <v>398</v>
      </c>
      <c r="B6266" s="2">
        <v>41292</v>
      </c>
      <c r="C6266" s="3">
        <v>45.98</v>
      </c>
    </row>
    <row r="6267" spans="1:3" x14ac:dyDescent="0.35">
      <c r="A6267">
        <v>399</v>
      </c>
      <c r="B6267" s="2">
        <v>41292</v>
      </c>
      <c r="C6267" s="3">
        <v>30.54</v>
      </c>
    </row>
    <row r="6268" spans="1:3" x14ac:dyDescent="0.35">
      <c r="A6268">
        <v>400</v>
      </c>
      <c r="B6268" s="2">
        <v>41292</v>
      </c>
      <c r="C6268" s="3">
        <v>34.54</v>
      </c>
    </row>
    <row r="6269" spans="1:3" x14ac:dyDescent="0.35">
      <c r="A6269">
        <v>401</v>
      </c>
      <c r="B6269" s="2">
        <v>41292</v>
      </c>
      <c r="C6269" s="3">
        <v>17.79</v>
      </c>
    </row>
    <row r="6270" spans="1:3" x14ac:dyDescent="0.35">
      <c r="A6270">
        <v>402</v>
      </c>
      <c r="B6270" s="2">
        <v>41292</v>
      </c>
      <c r="C6270" s="3">
        <v>31.75</v>
      </c>
    </row>
    <row r="6271" spans="1:3" x14ac:dyDescent="0.35">
      <c r="A6271">
        <v>403</v>
      </c>
      <c r="B6271" s="2">
        <v>41292</v>
      </c>
      <c r="C6271" s="3">
        <v>25.99</v>
      </c>
    </row>
    <row r="6272" spans="1:3" x14ac:dyDescent="0.35">
      <c r="A6272">
        <v>404</v>
      </c>
      <c r="B6272" s="2">
        <v>41292</v>
      </c>
      <c r="C6272" s="3">
        <v>31.97</v>
      </c>
    </row>
    <row r="6273" spans="1:3" x14ac:dyDescent="0.35">
      <c r="A6273">
        <v>405</v>
      </c>
      <c r="B6273" s="2">
        <v>41292</v>
      </c>
      <c r="C6273" s="3">
        <v>22.77</v>
      </c>
    </row>
    <row r="6274" spans="1:3" x14ac:dyDescent="0.35">
      <c r="A6274">
        <v>406</v>
      </c>
      <c r="B6274" s="2">
        <v>41292</v>
      </c>
      <c r="C6274" s="3">
        <v>43.74</v>
      </c>
    </row>
    <row r="6275" spans="1:3" x14ac:dyDescent="0.35">
      <c r="A6275">
        <v>407</v>
      </c>
      <c r="B6275" s="2">
        <v>41292</v>
      </c>
      <c r="C6275" s="3">
        <v>39.93</v>
      </c>
    </row>
    <row r="6276" spans="1:3" x14ac:dyDescent="0.35">
      <c r="A6276">
        <v>408</v>
      </c>
      <c r="B6276" s="2">
        <v>41292</v>
      </c>
      <c r="C6276" s="3">
        <v>55.29</v>
      </c>
    </row>
    <row r="6277" spans="1:3" x14ac:dyDescent="0.35">
      <c r="A6277">
        <v>409</v>
      </c>
      <c r="B6277" s="2">
        <v>41292</v>
      </c>
      <c r="C6277" s="3">
        <v>66.040000000000006</v>
      </c>
    </row>
    <row r="6278" spans="1:3" x14ac:dyDescent="0.35">
      <c r="A6278">
        <v>410</v>
      </c>
      <c r="B6278" s="2">
        <v>41292</v>
      </c>
      <c r="C6278" s="3">
        <v>52.25</v>
      </c>
    </row>
    <row r="6279" spans="1:3" x14ac:dyDescent="0.35">
      <c r="A6279">
        <v>411</v>
      </c>
      <c r="B6279" s="2">
        <v>41292</v>
      </c>
      <c r="C6279" s="3">
        <v>67.66</v>
      </c>
    </row>
    <row r="6280" spans="1:3" x14ac:dyDescent="0.35">
      <c r="A6280">
        <v>412</v>
      </c>
      <c r="B6280" s="2">
        <v>41292</v>
      </c>
      <c r="C6280" s="3">
        <v>108.22</v>
      </c>
    </row>
    <row r="6281" spans="1:3" x14ac:dyDescent="0.35">
      <c r="A6281">
        <v>413</v>
      </c>
      <c r="B6281" s="2">
        <v>41292</v>
      </c>
      <c r="C6281" s="3">
        <v>84.13</v>
      </c>
    </row>
    <row r="6282" spans="1:3" x14ac:dyDescent="0.35">
      <c r="A6282">
        <v>414</v>
      </c>
      <c r="B6282" s="2">
        <v>41292</v>
      </c>
      <c r="C6282" s="3">
        <v>45.72</v>
      </c>
    </row>
    <row r="6283" spans="1:3" x14ac:dyDescent="0.35">
      <c r="A6283">
        <v>38</v>
      </c>
      <c r="B6283" s="2">
        <v>41291</v>
      </c>
      <c r="C6283" s="3">
        <v>24.97</v>
      </c>
    </row>
    <row r="6284" spans="1:3" x14ac:dyDescent="0.35">
      <c r="A6284">
        <v>148</v>
      </c>
      <c r="B6284" s="2">
        <v>41291</v>
      </c>
      <c r="C6284" s="3">
        <v>55.32</v>
      </c>
    </row>
    <row r="6285" spans="1:3" x14ac:dyDescent="0.35">
      <c r="A6285">
        <v>178</v>
      </c>
      <c r="B6285" s="2">
        <v>41291</v>
      </c>
      <c r="C6285" s="3">
        <v>81.62</v>
      </c>
    </row>
    <row r="6286" spans="1:3" x14ac:dyDescent="0.35">
      <c r="A6286">
        <v>289</v>
      </c>
      <c r="B6286" s="2">
        <v>41291</v>
      </c>
      <c r="C6286" s="3">
        <v>47.99</v>
      </c>
    </row>
    <row r="6287" spans="1:3" x14ac:dyDescent="0.35">
      <c r="A6287">
        <v>366</v>
      </c>
      <c r="B6287" s="2">
        <v>41291</v>
      </c>
      <c r="C6287" s="3">
        <v>22.77</v>
      </c>
    </row>
    <row r="6288" spans="1:3" x14ac:dyDescent="0.35">
      <c r="A6288">
        <v>367</v>
      </c>
      <c r="B6288" s="2">
        <v>41291</v>
      </c>
      <c r="C6288" s="3">
        <v>24.97</v>
      </c>
    </row>
    <row r="6289" spans="1:3" x14ac:dyDescent="0.35">
      <c r="A6289">
        <v>368</v>
      </c>
      <c r="B6289" s="2">
        <v>41291</v>
      </c>
      <c r="C6289" s="3">
        <v>26.99</v>
      </c>
    </row>
    <row r="6290" spans="1:3" x14ac:dyDescent="0.35">
      <c r="A6290">
        <v>369</v>
      </c>
      <c r="B6290" s="2">
        <v>41291</v>
      </c>
      <c r="C6290" s="3">
        <v>29.77</v>
      </c>
    </row>
    <row r="6291" spans="1:3" x14ac:dyDescent="0.35">
      <c r="A6291">
        <v>370</v>
      </c>
      <c r="B6291" s="2">
        <v>41291</v>
      </c>
      <c r="C6291" s="3">
        <v>25.37</v>
      </c>
    </row>
    <row r="6292" spans="1:3" x14ac:dyDescent="0.35">
      <c r="A6292">
        <v>371</v>
      </c>
      <c r="B6292" s="2">
        <v>41291</v>
      </c>
      <c r="C6292" s="3">
        <v>17.78</v>
      </c>
    </row>
    <row r="6293" spans="1:3" x14ac:dyDescent="0.35">
      <c r="A6293">
        <v>372</v>
      </c>
      <c r="B6293" s="2">
        <v>41291</v>
      </c>
      <c r="C6293" s="3">
        <v>25.37</v>
      </c>
    </row>
    <row r="6294" spans="1:3" x14ac:dyDescent="0.35">
      <c r="A6294">
        <v>373</v>
      </c>
      <c r="B6294" s="2">
        <v>41291</v>
      </c>
      <c r="C6294" s="3">
        <v>22.77</v>
      </c>
    </row>
    <row r="6295" spans="1:3" x14ac:dyDescent="0.35">
      <c r="A6295">
        <v>374</v>
      </c>
      <c r="B6295" s="2">
        <v>41291</v>
      </c>
      <c r="C6295" s="3">
        <v>25.37</v>
      </c>
    </row>
    <row r="6296" spans="1:3" x14ac:dyDescent="0.35">
      <c r="A6296">
        <v>375</v>
      </c>
      <c r="B6296" s="2">
        <v>41291</v>
      </c>
      <c r="C6296" s="3">
        <v>23.97</v>
      </c>
    </row>
    <row r="6297" spans="1:3" x14ac:dyDescent="0.35">
      <c r="A6297">
        <v>376</v>
      </c>
      <c r="B6297" s="2">
        <v>41291</v>
      </c>
      <c r="C6297" s="3">
        <v>40.33</v>
      </c>
    </row>
    <row r="6298" spans="1:3" x14ac:dyDescent="0.35">
      <c r="A6298">
        <v>377</v>
      </c>
      <c r="B6298" s="2">
        <v>41291</v>
      </c>
      <c r="C6298" s="3">
        <v>38.549999999999997</v>
      </c>
    </row>
    <row r="6299" spans="1:3" x14ac:dyDescent="0.35">
      <c r="A6299">
        <v>378</v>
      </c>
      <c r="B6299" s="2">
        <v>41291</v>
      </c>
      <c r="C6299" s="3">
        <v>19.79</v>
      </c>
    </row>
    <row r="6300" spans="1:3" x14ac:dyDescent="0.35">
      <c r="A6300">
        <v>379</v>
      </c>
      <c r="B6300" s="2">
        <v>41291</v>
      </c>
      <c r="C6300" s="3">
        <v>26.36</v>
      </c>
    </row>
    <row r="6301" spans="1:3" x14ac:dyDescent="0.35">
      <c r="A6301">
        <v>380</v>
      </c>
      <c r="B6301" s="2">
        <v>41291</v>
      </c>
      <c r="C6301" s="3">
        <v>31</v>
      </c>
    </row>
    <row r="6302" spans="1:3" x14ac:dyDescent="0.35">
      <c r="A6302">
        <v>381</v>
      </c>
      <c r="B6302" s="2">
        <v>41291</v>
      </c>
      <c r="C6302" s="3">
        <v>25.99</v>
      </c>
    </row>
    <row r="6303" spans="1:3" x14ac:dyDescent="0.35">
      <c r="A6303">
        <v>382</v>
      </c>
      <c r="B6303" s="2">
        <v>41291</v>
      </c>
      <c r="C6303" s="3">
        <v>45.66</v>
      </c>
    </row>
    <row r="6304" spans="1:3" x14ac:dyDescent="0.35">
      <c r="A6304">
        <v>383</v>
      </c>
      <c r="B6304" s="2">
        <v>41291</v>
      </c>
      <c r="C6304" s="3">
        <v>24.97</v>
      </c>
    </row>
    <row r="6305" spans="1:3" x14ac:dyDescent="0.35">
      <c r="A6305">
        <v>384</v>
      </c>
      <c r="B6305" s="2">
        <v>41291</v>
      </c>
      <c r="C6305" s="3">
        <v>54.69</v>
      </c>
    </row>
    <row r="6306" spans="1:3" x14ac:dyDescent="0.35">
      <c r="A6306">
        <v>385</v>
      </c>
      <c r="B6306" s="2">
        <v>41291</v>
      </c>
      <c r="C6306" s="3">
        <v>37.549999999999997</v>
      </c>
    </row>
    <row r="6307" spans="1:3" x14ac:dyDescent="0.35">
      <c r="A6307">
        <v>386</v>
      </c>
      <c r="B6307" s="2">
        <v>41291</v>
      </c>
      <c r="C6307" s="3">
        <v>25.37</v>
      </c>
    </row>
    <row r="6308" spans="1:3" x14ac:dyDescent="0.35">
      <c r="A6308">
        <v>387</v>
      </c>
      <c r="B6308" s="2">
        <v>41291</v>
      </c>
      <c r="C6308" s="3">
        <v>41.73</v>
      </c>
    </row>
    <row r="6309" spans="1:3" x14ac:dyDescent="0.35">
      <c r="A6309">
        <v>292</v>
      </c>
      <c r="B6309" s="2">
        <v>41290</v>
      </c>
      <c r="C6309" s="3">
        <v>31.75</v>
      </c>
    </row>
    <row r="6310" spans="1:3" x14ac:dyDescent="0.35">
      <c r="A6310">
        <v>324</v>
      </c>
      <c r="B6310" s="2">
        <v>41290</v>
      </c>
      <c r="C6310" s="3">
        <v>18.98</v>
      </c>
    </row>
    <row r="6311" spans="1:3" x14ac:dyDescent="0.35">
      <c r="A6311">
        <v>344</v>
      </c>
      <c r="B6311" s="2">
        <v>41290</v>
      </c>
      <c r="C6311" s="3">
        <v>50.7</v>
      </c>
    </row>
    <row r="6312" spans="1:3" x14ac:dyDescent="0.35">
      <c r="A6312">
        <v>345</v>
      </c>
      <c r="B6312" s="2">
        <v>41290</v>
      </c>
      <c r="C6312" s="3">
        <v>32.979999999999997</v>
      </c>
    </row>
    <row r="6313" spans="1:3" x14ac:dyDescent="0.35">
      <c r="A6313">
        <v>346</v>
      </c>
      <c r="B6313" s="2">
        <v>41290</v>
      </c>
      <c r="C6313" s="3">
        <v>50.3</v>
      </c>
    </row>
    <row r="6314" spans="1:3" x14ac:dyDescent="0.35">
      <c r="A6314">
        <v>347</v>
      </c>
      <c r="B6314" s="2">
        <v>41290</v>
      </c>
      <c r="C6314" s="3">
        <v>26.36</v>
      </c>
    </row>
    <row r="6315" spans="1:3" x14ac:dyDescent="0.35">
      <c r="A6315">
        <v>348</v>
      </c>
      <c r="B6315" s="2">
        <v>41290</v>
      </c>
      <c r="C6315" s="3">
        <v>17.79</v>
      </c>
    </row>
    <row r="6316" spans="1:3" x14ac:dyDescent="0.35">
      <c r="A6316">
        <v>349</v>
      </c>
      <c r="B6316" s="2">
        <v>41290</v>
      </c>
      <c r="C6316" s="3">
        <v>28.9</v>
      </c>
    </row>
    <row r="6317" spans="1:3" x14ac:dyDescent="0.35">
      <c r="A6317">
        <v>350</v>
      </c>
      <c r="B6317" s="2">
        <v>41290</v>
      </c>
      <c r="C6317" s="3">
        <v>139.36000000000001</v>
      </c>
    </row>
    <row r="6318" spans="1:3" x14ac:dyDescent="0.35">
      <c r="A6318">
        <v>351</v>
      </c>
      <c r="B6318" s="2">
        <v>41290</v>
      </c>
      <c r="C6318" s="3">
        <v>40.33</v>
      </c>
    </row>
    <row r="6319" spans="1:3" x14ac:dyDescent="0.35">
      <c r="A6319">
        <v>352</v>
      </c>
      <c r="B6319" s="2">
        <v>41290</v>
      </c>
      <c r="C6319" s="3">
        <v>18.98</v>
      </c>
    </row>
    <row r="6320" spans="1:3" x14ac:dyDescent="0.35">
      <c r="A6320">
        <v>353</v>
      </c>
      <c r="B6320" s="2">
        <v>41290</v>
      </c>
      <c r="C6320" s="3">
        <v>22.56</v>
      </c>
    </row>
    <row r="6321" spans="1:3" x14ac:dyDescent="0.35">
      <c r="A6321">
        <v>354</v>
      </c>
      <c r="B6321" s="2">
        <v>41290</v>
      </c>
      <c r="C6321" s="3">
        <v>52.9</v>
      </c>
    </row>
    <row r="6322" spans="1:3" x14ac:dyDescent="0.35">
      <c r="A6322">
        <v>355</v>
      </c>
      <c r="B6322" s="2">
        <v>41290</v>
      </c>
      <c r="C6322" s="3">
        <v>55.12</v>
      </c>
    </row>
    <row r="6323" spans="1:3" x14ac:dyDescent="0.35">
      <c r="A6323">
        <v>356</v>
      </c>
      <c r="B6323" s="2">
        <v>41290</v>
      </c>
      <c r="C6323" s="3">
        <v>20.99</v>
      </c>
    </row>
    <row r="6324" spans="1:3" x14ac:dyDescent="0.35">
      <c r="A6324">
        <v>357</v>
      </c>
      <c r="B6324" s="2">
        <v>41290</v>
      </c>
      <c r="C6324" s="3">
        <v>57.68</v>
      </c>
    </row>
    <row r="6325" spans="1:3" x14ac:dyDescent="0.35">
      <c r="A6325">
        <v>358</v>
      </c>
      <c r="B6325" s="2">
        <v>41290</v>
      </c>
      <c r="C6325" s="3">
        <v>34.99</v>
      </c>
    </row>
    <row r="6326" spans="1:3" x14ac:dyDescent="0.35">
      <c r="A6326">
        <v>359</v>
      </c>
      <c r="B6326" s="2">
        <v>41290</v>
      </c>
      <c r="C6326" s="3">
        <v>26.36</v>
      </c>
    </row>
    <row r="6327" spans="1:3" x14ac:dyDescent="0.35">
      <c r="A6327">
        <v>360</v>
      </c>
      <c r="B6327" s="2">
        <v>41290</v>
      </c>
      <c r="C6327" s="3">
        <v>28.36</v>
      </c>
    </row>
    <row r="6328" spans="1:3" x14ac:dyDescent="0.35">
      <c r="A6328">
        <v>361</v>
      </c>
      <c r="B6328" s="2">
        <v>41290</v>
      </c>
      <c r="C6328" s="3">
        <v>30.99</v>
      </c>
    </row>
    <row r="6329" spans="1:3" x14ac:dyDescent="0.35">
      <c r="A6329">
        <v>362</v>
      </c>
      <c r="B6329" s="2">
        <v>41290</v>
      </c>
      <c r="C6329" s="3">
        <v>18.78</v>
      </c>
    </row>
    <row r="6330" spans="1:3" x14ac:dyDescent="0.35">
      <c r="A6330">
        <v>363</v>
      </c>
      <c r="B6330" s="2">
        <v>41290</v>
      </c>
      <c r="C6330" s="3">
        <v>35.99</v>
      </c>
    </row>
    <row r="6331" spans="1:3" x14ac:dyDescent="0.35">
      <c r="A6331">
        <v>364</v>
      </c>
      <c r="B6331" s="2">
        <v>41290</v>
      </c>
      <c r="C6331" s="3">
        <v>58.48</v>
      </c>
    </row>
    <row r="6332" spans="1:3" x14ac:dyDescent="0.35">
      <c r="A6332">
        <v>365</v>
      </c>
      <c r="B6332" s="2">
        <v>41290</v>
      </c>
      <c r="C6332" s="3">
        <v>26.96</v>
      </c>
    </row>
    <row r="6333" spans="1:3" x14ac:dyDescent="0.35">
      <c r="A6333">
        <v>99</v>
      </c>
      <c r="B6333" s="2">
        <v>41289</v>
      </c>
      <c r="C6333" s="3">
        <v>15.79</v>
      </c>
    </row>
    <row r="6334" spans="1:3" x14ac:dyDescent="0.35">
      <c r="A6334">
        <v>255</v>
      </c>
      <c r="B6334" s="2">
        <v>41289</v>
      </c>
      <c r="C6334" s="3">
        <v>22.77</v>
      </c>
    </row>
    <row r="6335" spans="1:3" x14ac:dyDescent="0.35">
      <c r="A6335">
        <v>314</v>
      </c>
      <c r="B6335" s="2">
        <v>41289</v>
      </c>
      <c r="C6335" s="3">
        <v>61.97</v>
      </c>
    </row>
    <row r="6336" spans="1:3" x14ac:dyDescent="0.35">
      <c r="A6336">
        <v>322</v>
      </c>
      <c r="B6336" s="2">
        <v>41289</v>
      </c>
      <c r="C6336" s="3">
        <v>68.510000000000005</v>
      </c>
    </row>
    <row r="6337" spans="1:3" x14ac:dyDescent="0.35">
      <c r="A6337">
        <v>323</v>
      </c>
      <c r="B6337" s="2">
        <v>41289</v>
      </c>
      <c r="C6337" s="3">
        <v>64.540000000000006</v>
      </c>
    </row>
    <row r="6338" spans="1:3" x14ac:dyDescent="0.35">
      <c r="A6338">
        <v>324</v>
      </c>
      <c r="B6338" s="2">
        <v>41289</v>
      </c>
      <c r="C6338" s="3">
        <v>17.79</v>
      </c>
    </row>
    <row r="6339" spans="1:3" x14ac:dyDescent="0.35">
      <c r="A6339">
        <v>325</v>
      </c>
      <c r="B6339" s="2">
        <v>41289</v>
      </c>
      <c r="C6339" s="3">
        <v>23.49</v>
      </c>
    </row>
    <row r="6340" spans="1:3" x14ac:dyDescent="0.35">
      <c r="A6340">
        <v>326</v>
      </c>
      <c r="B6340" s="2">
        <v>41289</v>
      </c>
      <c r="C6340" s="3">
        <v>34.99</v>
      </c>
    </row>
    <row r="6341" spans="1:3" x14ac:dyDescent="0.35">
      <c r="A6341">
        <v>327</v>
      </c>
      <c r="B6341" s="2">
        <v>41289</v>
      </c>
      <c r="C6341" s="3">
        <v>30.97</v>
      </c>
    </row>
    <row r="6342" spans="1:3" x14ac:dyDescent="0.35">
      <c r="A6342">
        <v>328</v>
      </c>
      <c r="B6342" s="2">
        <v>41289</v>
      </c>
      <c r="C6342" s="3">
        <v>23.7</v>
      </c>
    </row>
    <row r="6343" spans="1:3" x14ac:dyDescent="0.35">
      <c r="A6343">
        <v>329</v>
      </c>
      <c r="B6343" s="2">
        <v>41289</v>
      </c>
      <c r="C6343" s="3">
        <v>50.96</v>
      </c>
    </row>
    <row r="6344" spans="1:3" x14ac:dyDescent="0.35">
      <c r="A6344">
        <v>330</v>
      </c>
      <c r="B6344" s="2">
        <v>41289</v>
      </c>
      <c r="C6344" s="3">
        <v>130.76</v>
      </c>
    </row>
    <row r="6345" spans="1:3" x14ac:dyDescent="0.35">
      <c r="A6345">
        <v>331</v>
      </c>
      <c r="B6345" s="2">
        <v>41289</v>
      </c>
      <c r="C6345" s="3">
        <v>25.7</v>
      </c>
    </row>
    <row r="6346" spans="1:3" x14ac:dyDescent="0.35">
      <c r="A6346">
        <v>332</v>
      </c>
      <c r="B6346" s="2">
        <v>41289</v>
      </c>
      <c r="C6346" s="3">
        <v>75.23</v>
      </c>
    </row>
    <row r="6347" spans="1:3" x14ac:dyDescent="0.35">
      <c r="A6347">
        <v>333</v>
      </c>
      <c r="B6347" s="2">
        <v>41289</v>
      </c>
      <c r="C6347" s="3">
        <v>25.96</v>
      </c>
    </row>
    <row r="6348" spans="1:3" x14ac:dyDescent="0.35">
      <c r="A6348">
        <v>334</v>
      </c>
      <c r="B6348" s="2">
        <v>41289</v>
      </c>
      <c r="C6348" s="3">
        <v>26.36</v>
      </c>
    </row>
    <row r="6349" spans="1:3" x14ac:dyDescent="0.35">
      <c r="A6349">
        <v>335</v>
      </c>
      <c r="B6349" s="2">
        <v>41289</v>
      </c>
      <c r="C6349" s="3">
        <v>37.14</v>
      </c>
    </row>
    <row r="6350" spans="1:3" x14ac:dyDescent="0.35">
      <c r="A6350">
        <v>336</v>
      </c>
      <c r="B6350" s="2">
        <v>41289</v>
      </c>
      <c r="C6350" s="3">
        <v>60.28</v>
      </c>
    </row>
    <row r="6351" spans="1:3" x14ac:dyDescent="0.35">
      <c r="A6351">
        <v>337</v>
      </c>
      <c r="B6351" s="2">
        <v>41289</v>
      </c>
      <c r="C6351" s="3">
        <v>22.99</v>
      </c>
    </row>
    <row r="6352" spans="1:3" x14ac:dyDescent="0.35">
      <c r="A6352">
        <v>338</v>
      </c>
      <c r="B6352" s="2">
        <v>41289</v>
      </c>
      <c r="C6352" s="3">
        <v>22.77</v>
      </c>
    </row>
    <row r="6353" spans="1:3" x14ac:dyDescent="0.35">
      <c r="A6353">
        <v>339</v>
      </c>
      <c r="B6353" s="2">
        <v>41289</v>
      </c>
      <c r="C6353" s="3">
        <v>19.77</v>
      </c>
    </row>
    <row r="6354" spans="1:3" x14ac:dyDescent="0.35">
      <c r="A6354">
        <v>340</v>
      </c>
      <c r="B6354" s="2">
        <v>41289</v>
      </c>
      <c r="C6354" s="3">
        <v>41.13</v>
      </c>
    </row>
    <row r="6355" spans="1:3" x14ac:dyDescent="0.35">
      <c r="A6355">
        <v>341</v>
      </c>
      <c r="B6355" s="2">
        <v>41289</v>
      </c>
      <c r="C6355" s="3">
        <v>30.99</v>
      </c>
    </row>
    <row r="6356" spans="1:3" x14ac:dyDescent="0.35">
      <c r="A6356">
        <v>342</v>
      </c>
      <c r="B6356" s="2">
        <v>41289</v>
      </c>
      <c r="C6356" s="3">
        <v>38.99</v>
      </c>
    </row>
    <row r="6357" spans="1:3" x14ac:dyDescent="0.35">
      <c r="A6357">
        <v>343</v>
      </c>
      <c r="B6357" s="2">
        <v>41289</v>
      </c>
      <c r="C6357" s="3">
        <v>40.98</v>
      </c>
    </row>
    <row r="6358" spans="1:3" x14ac:dyDescent="0.35">
      <c r="A6358">
        <v>46</v>
      </c>
      <c r="B6358" s="2">
        <v>41288</v>
      </c>
      <c r="C6358" s="3">
        <v>25.96</v>
      </c>
    </row>
    <row r="6359" spans="1:3" x14ac:dyDescent="0.35">
      <c r="A6359">
        <v>49</v>
      </c>
      <c r="B6359" s="2">
        <v>41288</v>
      </c>
      <c r="C6359" s="3">
        <v>25.37</v>
      </c>
    </row>
    <row r="6360" spans="1:3" x14ac:dyDescent="0.35">
      <c r="A6360">
        <v>92</v>
      </c>
      <c r="B6360" s="2">
        <v>41288</v>
      </c>
      <c r="C6360" s="3">
        <v>30.94</v>
      </c>
    </row>
    <row r="6361" spans="1:3" x14ac:dyDescent="0.35">
      <c r="A6361">
        <v>157</v>
      </c>
      <c r="B6361" s="2">
        <v>41288</v>
      </c>
      <c r="C6361" s="3">
        <v>24.97</v>
      </c>
    </row>
    <row r="6362" spans="1:3" x14ac:dyDescent="0.35">
      <c r="A6362">
        <v>297</v>
      </c>
      <c r="B6362" s="2">
        <v>41288</v>
      </c>
      <c r="C6362" s="3">
        <v>46.31</v>
      </c>
    </row>
    <row r="6363" spans="1:3" x14ac:dyDescent="0.35">
      <c r="A6363">
        <v>298</v>
      </c>
      <c r="B6363" s="2">
        <v>41288</v>
      </c>
      <c r="C6363" s="3">
        <v>64.25</v>
      </c>
    </row>
    <row r="6364" spans="1:3" x14ac:dyDescent="0.35">
      <c r="A6364">
        <v>299</v>
      </c>
      <c r="B6364" s="2">
        <v>41288</v>
      </c>
      <c r="C6364" s="3">
        <v>30.28</v>
      </c>
    </row>
    <row r="6365" spans="1:3" x14ac:dyDescent="0.35">
      <c r="A6365">
        <v>300</v>
      </c>
      <c r="B6365" s="2">
        <v>41288</v>
      </c>
      <c r="C6365" s="3">
        <v>137.9</v>
      </c>
    </row>
    <row r="6366" spans="1:3" x14ac:dyDescent="0.35">
      <c r="A6366">
        <v>301</v>
      </c>
      <c r="B6366" s="2">
        <v>41288</v>
      </c>
      <c r="C6366" s="3">
        <v>49.13</v>
      </c>
    </row>
    <row r="6367" spans="1:3" x14ac:dyDescent="0.35">
      <c r="A6367">
        <v>302</v>
      </c>
      <c r="B6367" s="2">
        <v>41288</v>
      </c>
      <c r="C6367" s="3">
        <v>80.97</v>
      </c>
    </row>
    <row r="6368" spans="1:3" x14ac:dyDescent="0.35">
      <c r="A6368">
        <v>303</v>
      </c>
      <c r="B6368" s="2">
        <v>41288</v>
      </c>
      <c r="C6368" s="3">
        <v>16.989999999999998</v>
      </c>
    </row>
    <row r="6369" spans="1:3" x14ac:dyDescent="0.35">
      <c r="A6369">
        <v>304</v>
      </c>
      <c r="B6369" s="2">
        <v>41288</v>
      </c>
      <c r="C6369" s="3">
        <v>26.36</v>
      </c>
    </row>
    <row r="6370" spans="1:3" x14ac:dyDescent="0.35">
      <c r="A6370">
        <v>305</v>
      </c>
      <c r="B6370" s="2">
        <v>41288</v>
      </c>
      <c r="C6370" s="3">
        <v>34.99</v>
      </c>
    </row>
    <row r="6371" spans="1:3" x14ac:dyDescent="0.35">
      <c r="A6371">
        <v>306</v>
      </c>
      <c r="B6371" s="2">
        <v>41288</v>
      </c>
      <c r="C6371" s="3">
        <v>25.37</v>
      </c>
    </row>
    <row r="6372" spans="1:3" x14ac:dyDescent="0.35">
      <c r="A6372">
        <v>307</v>
      </c>
      <c r="B6372" s="2">
        <v>41288</v>
      </c>
      <c r="C6372" s="3">
        <v>24.97</v>
      </c>
    </row>
    <row r="6373" spans="1:3" x14ac:dyDescent="0.35">
      <c r="A6373">
        <v>308</v>
      </c>
      <c r="B6373" s="2">
        <v>41288</v>
      </c>
      <c r="C6373" s="3">
        <v>26.36</v>
      </c>
    </row>
    <row r="6374" spans="1:3" x14ac:dyDescent="0.35">
      <c r="A6374">
        <v>309</v>
      </c>
      <c r="B6374" s="2">
        <v>41288</v>
      </c>
      <c r="C6374" s="3">
        <v>22.77</v>
      </c>
    </row>
    <row r="6375" spans="1:3" x14ac:dyDescent="0.35">
      <c r="A6375">
        <v>310</v>
      </c>
      <c r="B6375" s="2">
        <v>41288</v>
      </c>
      <c r="C6375" s="3">
        <v>95.94</v>
      </c>
    </row>
    <row r="6376" spans="1:3" x14ac:dyDescent="0.35">
      <c r="A6376">
        <v>311</v>
      </c>
      <c r="B6376" s="2">
        <v>41288</v>
      </c>
      <c r="C6376" s="3">
        <v>25.37</v>
      </c>
    </row>
    <row r="6377" spans="1:3" x14ac:dyDescent="0.35">
      <c r="A6377">
        <v>312</v>
      </c>
      <c r="B6377" s="2">
        <v>41288</v>
      </c>
      <c r="C6377" s="3">
        <v>68.099999999999994</v>
      </c>
    </row>
    <row r="6378" spans="1:3" x14ac:dyDescent="0.35">
      <c r="A6378">
        <v>313</v>
      </c>
      <c r="B6378" s="2">
        <v>41288</v>
      </c>
      <c r="C6378" s="3">
        <v>62.15</v>
      </c>
    </row>
    <row r="6379" spans="1:3" x14ac:dyDescent="0.35">
      <c r="A6379">
        <v>314</v>
      </c>
      <c r="B6379" s="2">
        <v>41288</v>
      </c>
      <c r="C6379" s="3">
        <v>59.51</v>
      </c>
    </row>
    <row r="6380" spans="1:3" x14ac:dyDescent="0.35">
      <c r="A6380">
        <v>315</v>
      </c>
      <c r="B6380" s="2">
        <v>41288</v>
      </c>
      <c r="C6380" s="3">
        <v>25.7</v>
      </c>
    </row>
    <row r="6381" spans="1:3" x14ac:dyDescent="0.35">
      <c r="A6381">
        <v>316</v>
      </c>
      <c r="B6381" s="2">
        <v>41288</v>
      </c>
      <c r="C6381" s="3">
        <v>39.74</v>
      </c>
    </row>
    <row r="6382" spans="1:3" x14ac:dyDescent="0.35">
      <c r="A6382">
        <v>317</v>
      </c>
      <c r="B6382" s="2">
        <v>41288</v>
      </c>
      <c r="C6382" s="3">
        <v>40.58</v>
      </c>
    </row>
    <row r="6383" spans="1:3" x14ac:dyDescent="0.35">
      <c r="A6383">
        <v>318</v>
      </c>
      <c r="B6383" s="2">
        <v>41288</v>
      </c>
      <c r="C6383" s="3">
        <v>63.27</v>
      </c>
    </row>
    <row r="6384" spans="1:3" x14ac:dyDescent="0.35">
      <c r="A6384">
        <v>319</v>
      </c>
      <c r="B6384" s="2">
        <v>41288</v>
      </c>
      <c r="C6384" s="3">
        <v>23.49</v>
      </c>
    </row>
    <row r="6385" spans="1:3" x14ac:dyDescent="0.35">
      <c r="A6385">
        <v>320</v>
      </c>
      <c r="B6385" s="2">
        <v>41288</v>
      </c>
      <c r="C6385" s="3">
        <v>26.36</v>
      </c>
    </row>
    <row r="6386" spans="1:3" x14ac:dyDescent="0.35">
      <c r="A6386">
        <v>321</v>
      </c>
      <c r="B6386" s="2">
        <v>41288</v>
      </c>
      <c r="C6386" s="3">
        <v>21.77</v>
      </c>
    </row>
    <row r="6387" spans="1:3" x14ac:dyDescent="0.35">
      <c r="A6387">
        <v>2</v>
      </c>
      <c r="B6387" s="2">
        <v>41287</v>
      </c>
      <c r="C6387" s="3">
        <v>22.77</v>
      </c>
    </row>
    <row r="6388" spans="1:3" x14ac:dyDescent="0.35">
      <c r="A6388">
        <v>26</v>
      </c>
      <c r="B6388" s="2">
        <v>41287</v>
      </c>
      <c r="C6388" s="3">
        <v>238.14</v>
      </c>
    </row>
    <row r="6389" spans="1:3" x14ac:dyDescent="0.35">
      <c r="A6389">
        <v>266</v>
      </c>
      <c r="B6389" s="2">
        <v>41287</v>
      </c>
      <c r="C6389" s="3">
        <v>22.77</v>
      </c>
    </row>
    <row r="6390" spans="1:3" x14ac:dyDescent="0.35">
      <c r="A6390">
        <v>269</v>
      </c>
      <c r="B6390" s="2">
        <v>41287</v>
      </c>
      <c r="C6390" s="3">
        <v>37.729999999999997</v>
      </c>
    </row>
    <row r="6391" spans="1:3" x14ac:dyDescent="0.35">
      <c r="A6391">
        <v>270</v>
      </c>
      <c r="B6391" s="2">
        <v>41287</v>
      </c>
      <c r="C6391" s="3">
        <v>110.83</v>
      </c>
    </row>
    <row r="6392" spans="1:3" x14ac:dyDescent="0.35">
      <c r="A6392">
        <v>271</v>
      </c>
      <c r="B6392" s="2">
        <v>41287</v>
      </c>
      <c r="C6392" s="3">
        <v>54.53</v>
      </c>
    </row>
    <row r="6393" spans="1:3" x14ac:dyDescent="0.35">
      <c r="A6393">
        <v>272</v>
      </c>
      <c r="B6393" s="2">
        <v>41287</v>
      </c>
      <c r="C6393" s="3">
        <v>37.99</v>
      </c>
    </row>
    <row r="6394" spans="1:3" x14ac:dyDescent="0.35">
      <c r="A6394">
        <v>273</v>
      </c>
      <c r="B6394" s="2">
        <v>41287</v>
      </c>
      <c r="C6394" s="3">
        <v>25.37</v>
      </c>
    </row>
    <row r="6395" spans="1:3" x14ac:dyDescent="0.35">
      <c r="A6395">
        <v>274</v>
      </c>
      <c r="B6395" s="2">
        <v>41287</v>
      </c>
      <c r="C6395" s="3">
        <v>26.9</v>
      </c>
    </row>
    <row r="6396" spans="1:3" x14ac:dyDescent="0.35">
      <c r="A6396">
        <v>275</v>
      </c>
      <c r="B6396" s="2">
        <v>41287</v>
      </c>
      <c r="C6396" s="3">
        <v>32.54</v>
      </c>
    </row>
    <row r="6397" spans="1:3" x14ac:dyDescent="0.35">
      <c r="A6397">
        <v>276</v>
      </c>
      <c r="B6397" s="2">
        <v>41287</v>
      </c>
      <c r="C6397" s="3">
        <v>34.49</v>
      </c>
    </row>
    <row r="6398" spans="1:3" x14ac:dyDescent="0.35">
      <c r="A6398">
        <v>277</v>
      </c>
      <c r="B6398" s="2">
        <v>41287</v>
      </c>
      <c r="C6398" s="3">
        <v>42.97</v>
      </c>
    </row>
    <row r="6399" spans="1:3" x14ac:dyDescent="0.35">
      <c r="A6399">
        <v>278</v>
      </c>
      <c r="B6399" s="2">
        <v>41287</v>
      </c>
      <c r="C6399" s="3">
        <v>26.36</v>
      </c>
    </row>
    <row r="6400" spans="1:3" x14ac:dyDescent="0.35">
      <c r="A6400">
        <v>279</v>
      </c>
      <c r="B6400" s="2">
        <v>41287</v>
      </c>
      <c r="C6400" s="3">
        <v>25.79</v>
      </c>
    </row>
    <row r="6401" spans="1:3" x14ac:dyDescent="0.35">
      <c r="A6401">
        <v>280</v>
      </c>
      <c r="B6401" s="2">
        <v>41287</v>
      </c>
      <c r="C6401" s="3">
        <v>29.36</v>
      </c>
    </row>
    <row r="6402" spans="1:3" x14ac:dyDescent="0.35">
      <c r="A6402">
        <v>281</v>
      </c>
      <c r="B6402" s="2">
        <v>41287</v>
      </c>
      <c r="C6402" s="3">
        <v>25.37</v>
      </c>
    </row>
    <row r="6403" spans="1:3" x14ac:dyDescent="0.35">
      <c r="A6403">
        <v>282</v>
      </c>
      <c r="B6403" s="2">
        <v>41287</v>
      </c>
      <c r="C6403" s="3">
        <v>70.66</v>
      </c>
    </row>
    <row r="6404" spans="1:3" x14ac:dyDescent="0.35">
      <c r="A6404">
        <v>283</v>
      </c>
      <c r="B6404" s="2">
        <v>41287</v>
      </c>
      <c r="C6404" s="3">
        <v>28.76</v>
      </c>
    </row>
    <row r="6405" spans="1:3" x14ac:dyDescent="0.35">
      <c r="A6405">
        <v>284</v>
      </c>
      <c r="B6405" s="2">
        <v>41287</v>
      </c>
      <c r="C6405" s="3">
        <v>44.38</v>
      </c>
    </row>
    <row r="6406" spans="1:3" x14ac:dyDescent="0.35">
      <c r="A6406">
        <v>285</v>
      </c>
      <c r="B6406" s="2">
        <v>41287</v>
      </c>
      <c r="C6406" s="3">
        <v>51.11</v>
      </c>
    </row>
    <row r="6407" spans="1:3" x14ac:dyDescent="0.35">
      <c r="A6407">
        <v>286</v>
      </c>
      <c r="B6407" s="2">
        <v>41287</v>
      </c>
      <c r="C6407" s="3">
        <v>11</v>
      </c>
    </row>
    <row r="6408" spans="1:3" x14ac:dyDescent="0.35">
      <c r="A6408">
        <v>287</v>
      </c>
      <c r="B6408" s="2">
        <v>41287</v>
      </c>
      <c r="C6408" s="3">
        <v>190.98</v>
      </c>
    </row>
    <row r="6409" spans="1:3" x14ac:dyDescent="0.35">
      <c r="A6409">
        <v>288</v>
      </c>
      <c r="B6409" s="2">
        <v>41287</v>
      </c>
      <c r="C6409" s="3">
        <v>41.72</v>
      </c>
    </row>
    <row r="6410" spans="1:3" x14ac:dyDescent="0.35">
      <c r="A6410">
        <v>289</v>
      </c>
      <c r="B6410" s="2">
        <v>41287</v>
      </c>
      <c r="C6410" s="3">
        <v>55.3</v>
      </c>
    </row>
    <row r="6411" spans="1:3" x14ac:dyDescent="0.35">
      <c r="A6411">
        <v>290</v>
      </c>
      <c r="B6411" s="2">
        <v>41287</v>
      </c>
      <c r="C6411" s="3">
        <v>37.94</v>
      </c>
    </row>
    <row r="6412" spans="1:3" x14ac:dyDescent="0.35">
      <c r="A6412">
        <v>291</v>
      </c>
      <c r="B6412" s="2">
        <v>41287</v>
      </c>
      <c r="C6412" s="3">
        <v>80.22</v>
      </c>
    </row>
    <row r="6413" spans="1:3" x14ac:dyDescent="0.35">
      <c r="A6413">
        <v>292</v>
      </c>
      <c r="B6413" s="2">
        <v>41287</v>
      </c>
      <c r="C6413" s="3">
        <v>26.36</v>
      </c>
    </row>
    <row r="6414" spans="1:3" x14ac:dyDescent="0.35">
      <c r="A6414">
        <v>293</v>
      </c>
      <c r="B6414" s="2">
        <v>41287</v>
      </c>
      <c r="C6414" s="3">
        <v>40.729999999999997</v>
      </c>
    </row>
    <row r="6415" spans="1:3" x14ac:dyDescent="0.35">
      <c r="A6415">
        <v>294</v>
      </c>
      <c r="B6415" s="2">
        <v>41287</v>
      </c>
      <c r="C6415" s="3">
        <v>26.36</v>
      </c>
    </row>
    <row r="6416" spans="1:3" x14ac:dyDescent="0.35">
      <c r="A6416">
        <v>295</v>
      </c>
      <c r="B6416" s="2">
        <v>41287</v>
      </c>
      <c r="C6416" s="3">
        <v>31.99</v>
      </c>
    </row>
    <row r="6417" spans="1:3" x14ac:dyDescent="0.35">
      <c r="A6417">
        <v>296</v>
      </c>
      <c r="B6417" s="2">
        <v>41287</v>
      </c>
      <c r="C6417" s="3">
        <v>23.77</v>
      </c>
    </row>
    <row r="6418" spans="1:3" x14ac:dyDescent="0.35">
      <c r="A6418">
        <v>208</v>
      </c>
      <c r="B6418" s="2">
        <v>41286</v>
      </c>
      <c r="C6418" s="3">
        <v>45.27</v>
      </c>
    </row>
    <row r="6419" spans="1:3" x14ac:dyDescent="0.35">
      <c r="A6419">
        <v>243</v>
      </c>
      <c r="B6419" s="2">
        <v>41286</v>
      </c>
      <c r="C6419" s="3">
        <v>105.4</v>
      </c>
    </row>
    <row r="6420" spans="1:3" x14ac:dyDescent="0.35">
      <c r="A6420">
        <v>244</v>
      </c>
      <c r="B6420" s="2">
        <v>41286</v>
      </c>
      <c r="C6420" s="3">
        <v>26.96</v>
      </c>
    </row>
    <row r="6421" spans="1:3" x14ac:dyDescent="0.35">
      <c r="A6421">
        <v>245</v>
      </c>
      <c r="B6421" s="2">
        <v>41286</v>
      </c>
      <c r="C6421" s="3">
        <v>21.77</v>
      </c>
    </row>
    <row r="6422" spans="1:3" x14ac:dyDescent="0.35">
      <c r="A6422">
        <v>246</v>
      </c>
      <c r="B6422" s="2">
        <v>41286</v>
      </c>
      <c r="C6422" s="3">
        <v>89.2</v>
      </c>
    </row>
    <row r="6423" spans="1:3" x14ac:dyDescent="0.35">
      <c r="A6423">
        <v>247</v>
      </c>
      <c r="B6423" s="2">
        <v>41286</v>
      </c>
      <c r="C6423" s="3">
        <v>40.58</v>
      </c>
    </row>
    <row r="6424" spans="1:3" x14ac:dyDescent="0.35">
      <c r="A6424">
        <v>248</v>
      </c>
      <c r="B6424" s="2">
        <v>41286</v>
      </c>
      <c r="C6424" s="3">
        <v>30.99</v>
      </c>
    </row>
    <row r="6425" spans="1:3" x14ac:dyDescent="0.35">
      <c r="A6425">
        <v>249</v>
      </c>
      <c r="B6425" s="2">
        <v>41286</v>
      </c>
      <c r="C6425" s="3">
        <v>37.729999999999997</v>
      </c>
    </row>
    <row r="6426" spans="1:3" x14ac:dyDescent="0.35">
      <c r="A6426">
        <v>250</v>
      </c>
      <c r="B6426" s="2">
        <v>41286</v>
      </c>
      <c r="C6426" s="3">
        <v>42.78</v>
      </c>
    </row>
    <row r="6427" spans="1:3" x14ac:dyDescent="0.35">
      <c r="A6427">
        <v>251</v>
      </c>
      <c r="B6427" s="2">
        <v>41286</v>
      </c>
      <c r="C6427" s="3">
        <v>25.96</v>
      </c>
    </row>
    <row r="6428" spans="1:3" x14ac:dyDescent="0.35">
      <c r="A6428">
        <v>252</v>
      </c>
      <c r="B6428" s="2">
        <v>41286</v>
      </c>
      <c r="C6428" s="3">
        <v>38.130000000000003</v>
      </c>
    </row>
    <row r="6429" spans="1:3" x14ac:dyDescent="0.35">
      <c r="A6429">
        <v>253</v>
      </c>
      <c r="B6429" s="2">
        <v>41286</v>
      </c>
      <c r="C6429" s="3">
        <v>24.97</v>
      </c>
    </row>
    <row r="6430" spans="1:3" x14ac:dyDescent="0.35">
      <c r="A6430">
        <v>254</v>
      </c>
      <c r="B6430" s="2">
        <v>41286</v>
      </c>
      <c r="C6430" s="3">
        <v>15.99</v>
      </c>
    </row>
    <row r="6431" spans="1:3" x14ac:dyDescent="0.35">
      <c r="A6431">
        <v>255</v>
      </c>
      <c r="B6431" s="2">
        <v>41286</v>
      </c>
      <c r="C6431" s="3">
        <v>70.849999999999994</v>
      </c>
    </row>
    <row r="6432" spans="1:3" x14ac:dyDescent="0.35">
      <c r="A6432">
        <v>256</v>
      </c>
      <c r="B6432" s="2">
        <v>41286</v>
      </c>
      <c r="C6432" s="3">
        <v>22.77</v>
      </c>
    </row>
    <row r="6433" spans="1:3" x14ac:dyDescent="0.35">
      <c r="A6433">
        <v>257</v>
      </c>
      <c r="B6433" s="2">
        <v>41286</v>
      </c>
      <c r="C6433" s="3">
        <v>34.54</v>
      </c>
    </row>
    <row r="6434" spans="1:3" x14ac:dyDescent="0.35">
      <c r="A6434">
        <v>258</v>
      </c>
      <c r="B6434" s="2">
        <v>41286</v>
      </c>
      <c r="C6434" s="3">
        <v>70.540000000000006</v>
      </c>
    </row>
    <row r="6435" spans="1:3" x14ac:dyDescent="0.35">
      <c r="A6435">
        <v>259</v>
      </c>
      <c r="B6435" s="2">
        <v>41286</v>
      </c>
      <c r="C6435" s="3">
        <v>27.7</v>
      </c>
    </row>
    <row r="6436" spans="1:3" x14ac:dyDescent="0.35">
      <c r="A6436">
        <v>260</v>
      </c>
      <c r="B6436" s="2">
        <v>41286</v>
      </c>
      <c r="C6436" s="3">
        <v>57.47</v>
      </c>
    </row>
    <row r="6437" spans="1:3" x14ac:dyDescent="0.35">
      <c r="A6437">
        <v>261</v>
      </c>
      <c r="B6437" s="2">
        <v>41286</v>
      </c>
      <c r="C6437" s="3">
        <v>23.49</v>
      </c>
    </row>
    <row r="6438" spans="1:3" x14ac:dyDescent="0.35">
      <c r="A6438">
        <v>262</v>
      </c>
      <c r="B6438" s="2">
        <v>41286</v>
      </c>
      <c r="C6438" s="3">
        <v>37.14</v>
      </c>
    </row>
    <row r="6439" spans="1:3" x14ac:dyDescent="0.35">
      <c r="A6439">
        <v>263</v>
      </c>
      <c r="B6439" s="2">
        <v>41286</v>
      </c>
      <c r="C6439" s="3">
        <v>39.74</v>
      </c>
    </row>
    <row r="6440" spans="1:3" x14ac:dyDescent="0.35">
      <c r="A6440">
        <v>264</v>
      </c>
      <c r="B6440" s="2">
        <v>41286</v>
      </c>
      <c r="C6440" s="3">
        <v>58.48</v>
      </c>
    </row>
    <row r="6441" spans="1:3" x14ac:dyDescent="0.35">
      <c r="A6441">
        <v>265</v>
      </c>
      <c r="B6441" s="2">
        <v>41286</v>
      </c>
      <c r="C6441" s="3">
        <v>177.75</v>
      </c>
    </row>
    <row r="6442" spans="1:3" x14ac:dyDescent="0.35">
      <c r="A6442">
        <v>266</v>
      </c>
      <c r="B6442" s="2">
        <v>41286</v>
      </c>
      <c r="C6442" s="3">
        <v>22.77</v>
      </c>
    </row>
    <row r="6443" spans="1:3" x14ac:dyDescent="0.35">
      <c r="A6443">
        <v>267</v>
      </c>
      <c r="B6443" s="2">
        <v>41286</v>
      </c>
      <c r="C6443" s="3">
        <v>20.98</v>
      </c>
    </row>
    <row r="6444" spans="1:3" x14ac:dyDescent="0.35">
      <c r="A6444">
        <v>268</v>
      </c>
      <c r="B6444" s="2">
        <v>41286</v>
      </c>
      <c r="C6444" s="3">
        <v>55.88</v>
      </c>
    </row>
    <row r="6445" spans="1:3" x14ac:dyDescent="0.35">
      <c r="A6445">
        <v>6</v>
      </c>
      <c r="B6445" s="2">
        <v>41285</v>
      </c>
      <c r="C6445" s="3">
        <v>43.99</v>
      </c>
    </row>
    <row r="6446" spans="1:3" x14ac:dyDescent="0.35">
      <c r="A6446">
        <v>70</v>
      </c>
      <c r="B6446" s="2">
        <v>41285</v>
      </c>
      <c r="C6446" s="3">
        <v>22.77</v>
      </c>
    </row>
    <row r="6447" spans="1:3" x14ac:dyDescent="0.35">
      <c r="A6447">
        <v>92</v>
      </c>
      <c r="B6447" s="2">
        <v>41285</v>
      </c>
      <c r="C6447" s="3">
        <v>71.84</v>
      </c>
    </row>
    <row r="6448" spans="1:3" x14ac:dyDescent="0.35">
      <c r="A6448">
        <v>185</v>
      </c>
      <c r="B6448" s="2">
        <v>41285</v>
      </c>
      <c r="C6448" s="3">
        <v>38.94</v>
      </c>
    </row>
    <row r="6449" spans="1:3" x14ac:dyDescent="0.35">
      <c r="A6449">
        <v>218</v>
      </c>
      <c r="B6449" s="2">
        <v>41285</v>
      </c>
      <c r="C6449" s="3">
        <v>74.25</v>
      </c>
    </row>
    <row r="6450" spans="1:3" x14ac:dyDescent="0.35">
      <c r="A6450">
        <v>219</v>
      </c>
      <c r="B6450" s="2">
        <v>41285</v>
      </c>
      <c r="C6450" s="3">
        <v>52.75</v>
      </c>
    </row>
    <row r="6451" spans="1:3" x14ac:dyDescent="0.35">
      <c r="A6451">
        <v>220</v>
      </c>
      <c r="B6451" s="2">
        <v>41285</v>
      </c>
      <c r="C6451" s="3">
        <v>32.99</v>
      </c>
    </row>
    <row r="6452" spans="1:3" x14ac:dyDescent="0.35">
      <c r="A6452">
        <v>221</v>
      </c>
      <c r="B6452" s="2">
        <v>41285</v>
      </c>
      <c r="C6452" s="3">
        <v>32.770000000000003</v>
      </c>
    </row>
    <row r="6453" spans="1:3" x14ac:dyDescent="0.35">
      <c r="A6453">
        <v>222</v>
      </c>
      <c r="B6453" s="2">
        <v>41285</v>
      </c>
      <c r="C6453" s="3">
        <v>22.77</v>
      </c>
    </row>
    <row r="6454" spans="1:3" x14ac:dyDescent="0.35">
      <c r="A6454">
        <v>223</v>
      </c>
      <c r="B6454" s="2">
        <v>41285</v>
      </c>
      <c r="C6454" s="3">
        <v>80.290000000000006</v>
      </c>
    </row>
    <row r="6455" spans="1:3" x14ac:dyDescent="0.35">
      <c r="A6455">
        <v>224</v>
      </c>
      <c r="B6455" s="2">
        <v>41285</v>
      </c>
      <c r="C6455" s="3">
        <v>22.77</v>
      </c>
    </row>
    <row r="6456" spans="1:3" x14ac:dyDescent="0.35">
      <c r="A6456">
        <v>225</v>
      </c>
      <c r="B6456" s="2">
        <v>41285</v>
      </c>
      <c r="C6456" s="3">
        <v>35.54</v>
      </c>
    </row>
    <row r="6457" spans="1:3" x14ac:dyDescent="0.35">
      <c r="A6457">
        <v>226</v>
      </c>
      <c r="B6457" s="2">
        <v>41285</v>
      </c>
      <c r="C6457" s="3">
        <v>22.77</v>
      </c>
    </row>
    <row r="6458" spans="1:3" x14ac:dyDescent="0.35">
      <c r="A6458">
        <v>227</v>
      </c>
      <c r="B6458" s="2">
        <v>41285</v>
      </c>
      <c r="C6458" s="3">
        <v>11</v>
      </c>
    </row>
    <row r="6459" spans="1:3" x14ac:dyDescent="0.35">
      <c r="A6459">
        <v>228</v>
      </c>
      <c r="B6459" s="2">
        <v>41285</v>
      </c>
      <c r="C6459" s="3">
        <v>33.97</v>
      </c>
    </row>
    <row r="6460" spans="1:3" x14ac:dyDescent="0.35">
      <c r="A6460">
        <v>229</v>
      </c>
      <c r="B6460" s="2">
        <v>41285</v>
      </c>
      <c r="C6460" s="3">
        <v>33.74</v>
      </c>
    </row>
    <row r="6461" spans="1:3" x14ac:dyDescent="0.35">
      <c r="A6461">
        <v>230</v>
      </c>
      <c r="B6461" s="2">
        <v>41285</v>
      </c>
      <c r="C6461" s="3">
        <v>23.49</v>
      </c>
    </row>
    <row r="6462" spans="1:3" x14ac:dyDescent="0.35">
      <c r="A6462">
        <v>231</v>
      </c>
      <c r="B6462" s="2">
        <v>41285</v>
      </c>
      <c r="C6462" s="3">
        <v>69.28</v>
      </c>
    </row>
    <row r="6463" spans="1:3" x14ac:dyDescent="0.35">
      <c r="A6463">
        <v>232</v>
      </c>
      <c r="B6463" s="2">
        <v>41285</v>
      </c>
      <c r="C6463" s="3">
        <v>28.36</v>
      </c>
    </row>
    <row r="6464" spans="1:3" x14ac:dyDescent="0.35">
      <c r="A6464">
        <v>233</v>
      </c>
      <c r="B6464" s="2">
        <v>41285</v>
      </c>
      <c r="C6464" s="3">
        <v>40.92</v>
      </c>
    </row>
    <row r="6465" spans="1:3" x14ac:dyDescent="0.35">
      <c r="A6465">
        <v>234</v>
      </c>
      <c r="B6465" s="2">
        <v>41285</v>
      </c>
      <c r="C6465" s="3">
        <v>46.31</v>
      </c>
    </row>
    <row r="6466" spans="1:3" x14ac:dyDescent="0.35">
      <c r="A6466">
        <v>235</v>
      </c>
      <c r="B6466" s="2">
        <v>41285</v>
      </c>
      <c r="C6466" s="3">
        <v>22.77</v>
      </c>
    </row>
    <row r="6467" spans="1:3" x14ac:dyDescent="0.35">
      <c r="A6467">
        <v>236</v>
      </c>
      <c r="B6467" s="2">
        <v>41285</v>
      </c>
      <c r="C6467" s="3">
        <v>16.78</v>
      </c>
    </row>
    <row r="6468" spans="1:3" x14ac:dyDescent="0.35">
      <c r="A6468">
        <v>237</v>
      </c>
      <c r="B6468" s="2">
        <v>41285</v>
      </c>
      <c r="C6468" s="3">
        <v>26.96</v>
      </c>
    </row>
    <row r="6469" spans="1:3" x14ac:dyDescent="0.35">
      <c r="A6469">
        <v>238</v>
      </c>
      <c r="B6469" s="2">
        <v>41285</v>
      </c>
      <c r="C6469" s="3">
        <v>27.7</v>
      </c>
    </row>
    <row r="6470" spans="1:3" x14ac:dyDescent="0.35">
      <c r="A6470">
        <v>239</v>
      </c>
      <c r="B6470" s="2">
        <v>41285</v>
      </c>
      <c r="C6470" s="3">
        <v>25.37</v>
      </c>
    </row>
    <row r="6471" spans="1:3" x14ac:dyDescent="0.35">
      <c r="A6471">
        <v>240</v>
      </c>
      <c r="B6471" s="2">
        <v>41285</v>
      </c>
      <c r="C6471" s="3">
        <v>69.849999999999994</v>
      </c>
    </row>
    <row r="6472" spans="1:3" x14ac:dyDescent="0.35">
      <c r="A6472">
        <v>241</v>
      </c>
      <c r="B6472" s="2">
        <v>41285</v>
      </c>
      <c r="C6472" s="3">
        <v>33.700000000000003</v>
      </c>
    </row>
    <row r="6473" spans="1:3" x14ac:dyDescent="0.35">
      <c r="A6473">
        <v>242</v>
      </c>
      <c r="B6473" s="2">
        <v>41285</v>
      </c>
      <c r="C6473" s="3">
        <v>25.37</v>
      </c>
    </row>
    <row r="6474" spans="1:3" x14ac:dyDescent="0.35">
      <c r="A6474">
        <v>157</v>
      </c>
      <c r="B6474" s="2">
        <v>41284</v>
      </c>
      <c r="C6474" s="3">
        <v>20.97</v>
      </c>
    </row>
    <row r="6475" spans="1:3" x14ac:dyDescent="0.35">
      <c r="A6475">
        <v>200</v>
      </c>
      <c r="B6475" s="2">
        <v>41284</v>
      </c>
      <c r="C6475" s="3">
        <v>58.73</v>
      </c>
    </row>
    <row r="6476" spans="1:3" x14ac:dyDescent="0.35">
      <c r="A6476">
        <v>201</v>
      </c>
      <c r="B6476" s="2">
        <v>41284</v>
      </c>
      <c r="C6476" s="3">
        <v>32.54</v>
      </c>
    </row>
    <row r="6477" spans="1:3" x14ac:dyDescent="0.35">
      <c r="A6477">
        <v>202</v>
      </c>
      <c r="B6477" s="2">
        <v>41284</v>
      </c>
      <c r="C6477" s="3">
        <v>23.49</v>
      </c>
    </row>
    <row r="6478" spans="1:3" x14ac:dyDescent="0.35">
      <c r="A6478">
        <v>203</v>
      </c>
      <c r="B6478" s="2">
        <v>41284</v>
      </c>
      <c r="C6478" s="3">
        <v>27.7</v>
      </c>
    </row>
    <row r="6479" spans="1:3" x14ac:dyDescent="0.35">
      <c r="A6479">
        <v>204</v>
      </c>
      <c r="B6479" s="2">
        <v>41284</v>
      </c>
      <c r="C6479" s="3">
        <v>39.35</v>
      </c>
    </row>
    <row r="6480" spans="1:3" x14ac:dyDescent="0.35">
      <c r="A6480">
        <v>205</v>
      </c>
      <c r="B6480" s="2">
        <v>41284</v>
      </c>
      <c r="C6480" s="3">
        <v>21.77</v>
      </c>
    </row>
    <row r="6481" spans="1:3" x14ac:dyDescent="0.35">
      <c r="A6481">
        <v>206</v>
      </c>
      <c r="B6481" s="2">
        <v>41284</v>
      </c>
      <c r="C6481" s="3">
        <v>67.87</v>
      </c>
    </row>
    <row r="6482" spans="1:3" x14ac:dyDescent="0.35">
      <c r="A6482">
        <v>207</v>
      </c>
      <c r="B6482" s="2">
        <v>41284</v>
      </c>
      <c r="C6482" s="3">
        <v>23.99</v>
      </c>
    </row>
    <row r="6483" spans="1:3" x14ac:dyDescent="0.35">
      <c r="A6483">
        <v>208</v>
      </c>
      <c r="B6483" s="2">
        <v>41284</v>
      </c>
      <c r="C6483" s="3">
        <v>93.96</v>
      </c>
    </row>
    <row r="6484" spans="1:3" x14ac:dyDescent="0.35">
      <c r="A6484">
        <v>209</v>
      </c>
      <c r="B6484" s="2">
        <v>41284</v>
      </c>
      <c r="C6484" s="3">
        <v>25.37</v>
      </c>
    </row>
    <row r="6485" spans="1:3" x14ac:dyDescent="0.35">
      <c r="A6485">
        <v>210</v>
      </c>
      <c r="B6485" s="2">
        <v>41284</v>
      </c>
      <c r="C6485" s="3">
        <v>70.97</v>
      </c>
    </row>
    <row r="6486" spans="1:3" x14ac:dyDescent="0.35">
      <c r="A6486">
        <v>211</v>
      </c>
      <c r="B6486" s="2">
        <v>41284</v>
      </c>
      <c r="C6486" s="3">
        <v>46.31</v>
      </c>
    </row>
    <row r="6487" spans="1:3" x14ac:dyDescent="0.35">
      <c r="A6487">
        <v>212</v>
      </c>
      <c r="B6487" s="2">
        <v>41284</v>
      </c>
      <c r="C6487" s="3">
        <v>42.98</v>
      </c>
    </row>
    <row r="6488" spans="1:3" x14ac:dyDescent="0.35">
      <c r="A6488">
        <v>213</v>
      </c>
      <c r="B6488" s="2">
        <v>41284</v>
      </c>
      <c r="C6488" s="3">
        <v>24.97</v>
      </c>
    </row>
    <row r="6489" spans="1:3" x14ac:dyDescent="0.35">
      <c r="A6489">
        <v>214</v>
      </c>
      <c r="B6489" s="2">
        <v>41284</v>
      </c>
      <c r="C6489" s="3">
        <v>25.96</v>
      </c>
    </row>
    <row r="6490" spans="1:3" x14ac:dyDescent="0.35">
      <c r="A6490">
        <v>215</v>
      </c>
      <c r="B6490" s="2">
        <v>41284</v>
      </c>
      <c r="C6490" s="3">
        <v>30.99</v>
      </c>
    </row>
    <row r="6491" spans="1:3" x14ac:dyDescent="0.35">
      <c r="A6491">
        <v>216</v>
      </c>
      <c r="B6491" s="2">
        <v>41284</v>
      </c>
      <c r="C6491" s="3">
        <v>25.96</v>
      </c>
    </row>
    <row r="6492" spans="1:3" x14ac:dyDescent="0.35">
      <c r="A6492">
        <v>217</v>
      </c>
      <c r="B6492" s="2">
        <v>41284</v>
      </c>
      <c r="C6492" s="3">
        <v>24.97</v>
      </c>
    </row>
    <row r="6493" spans="1:3" x14ac:dyDescent="0.35">
      <c r="A6493">
        <v>129</v>
      </c>
      <c r="B6493" s="2">
        <v>41283</v>
      </c>
      <c r="C6493" s="3">
        <v>20.58</v>
      </c>
    </row>
    <row r="6494" spans="1:3" x14ac:dyDescent="0.35">
      <c r="A6494">
        <v>142</v>
      </c>
      <c r="B6494" s="2">
        <v>41283</v>
      </c>
      <c r="C6494" s="3">
        <v>62.66</v>
      </c>
    </row>
    <row r="6495" spans="1:3" x14ac:dyDescent="0.35">
      <c r="A6495">
        <v>159</v>
      </c>
      <c r="B6495" s="2">
        <v>41283</v>
      </c>
      <c r="C6495" s="3">
        <v>70.06</v>
      </c>
    </row>
    <row r="6496" spans="1:3" x14ac:dyDescent="0.35">
      <c r="A6496">
        <v>176</v>
      </c>
      <c r="B6496" s="2">
        <v>41283</v>
      </c>
      <c r="C6496" s="3">
        <v>177.3</v>
      </c>
    </row>
    <row r="6497" spans="1:3" x14ac:dyDescent="0.35">
      <c r="A6497">
        <v>177</v>
      </c>
      <c r="B6497" s="2">
        <v>41283</v>
      </c>
      <c r="C6497" s="3">
        <v>23.49</v>
      </c>
    </row>
    <row r="6498" spans="1:3" x14ac:dyDescent="0.35">
      <c r="A6498">
        <v>178</v>
      </c>
      <c r="B6498" s="2">
        <v>41283</v>
      </c>
      <c r="C6498" s="3">
        <v>74.290000000000006</v>
      </c>
    </row>
    <row r="6499" spans="1:3" x14ac:dyDescent="0.35">
      <c r="A6499">
        <v>179</v>
      </c>
      <c r="B6499" s="2">
        <v>41283</v>
      </c>
      <c r="C6499" s="3">
        <v>58.08</v>
      </c>
    </row>
    <row r="6500" spans="1:3" x14ac:dyDescent="0.35">
      <c r="A6500">
        <v>180</v>
      </c>
      <c r="B6500" s="2">
        <v>41283</v>
      </c>
      <c r="C6500" s="3">
        <v>28.96</v>
      </c>
    </row>
    <row r="6501" spans="1:3" x14ac:dyDescent="0.35">
      <c r="A6501">
        <v>181</v>
      </c>
      <c r="B6501" s="2">
        <v>41283</v>
      </c>
      <c r="C6501" s="3">
        <v>26.76</v>
      </c>
    </row>
    <row r="6502" spans="1:3" x14ac:dyDescent="0.35">
      <c r="A6502">
        <v>182</v>
      </c>
      <c r="B6502" s="2">
        <v>41283</v>
      </c>
      <c r="C6502" s="3">
        <v>23.97</v>
      </c>
    </row>
    <row r="6503" spans="1:3" x14ac:dyDescent="0.35">
      <c r="A6503">
        <v>183</v>
      </c>
      <c r="B6503" s="2">
        <v>41283</v>
      </c>
      <c r="C6503" s="3">
        <v>26.36</v>
      </c>
    </row>
    <row r="6504" spans="1:3" x14ac:dyDescent="0.35">
      <c r="A6504">
        <v>184</v>
      </c>
      <c r="B6504" s="2">
        <v>41283</v>
      </c>
      <c r="C6504" s="3">
        <v>19.77</v>
      </c>
    </row>
    <row r="6505" spans="1:3" x14ac:dyDescent="0.35">
      <c r="A6505">
        <v>185</v>
      </c>
      <c r="B6505" s="2">
        <v>41283</v>
      </c>
      <c r="C6505" s="3">
        <v>38.549999999999997</v>
      </c>
    </row>
    <row r="6506" spans="1:3" x14ac:dyDescent="0.35">
      <c r="A6506">
        <v>186</v>
      </c>
      <c r="B6506" s="2">
        <v>41283</v>
      </c>
      <c r="C6506" s="3">
        <v>25.96</v>
      </c>
    </row>
    <row r="6507" spans="1:3" x14ac:dyDescent="0.35">
      <c r="A6507">
        <v>187</v>
      </c>
      <c r="B6507" s="2">
        <v>41283</v>
      </c>
      <c r="C6507" s="3">
        <v>24.97</v>
      </c>
    </row>
    <row r="6508" spans="1:3" x14ac:dyDescent="0.35">
      <c r="A6508">
        <v>188</v>
      </c>
      <c r="B6508" s="2">
        <v>41283</v>
      </c>
      <c r="C6508" s="3">
        <v>14.99</v>
      </c>
    </row>
    <row r="6509" spans="1:3" x14ac:dyDescent="0.35">
      <c r="A6509">
        <v>189</v>
      </c>
      <c r="B6509" s="2">
        <v>41283</v>
      </c>
      <c r="C6509" s="3">
        <v>62.86</v>
      </c>
    </row>
    <row r="6510" spans="1:3" x14ac:dyDescent="0.35">
      <c r="A6510">
        <v>190</v>
      </c>
      <c r="B6510" s="2">
        <v>41283</v>
      </c>
      <c r="C6510" s="3">
        <v>39.99</v>
      </c>
    </row>
    <row r="6511" spans="1:3" x14ac:dyDescent="0.35">
      <c r="A6511">
        <v>191</v>
      </c>
      <c r="B6511" s="2">
        <v>41283</v>
      </c>
      <c r="C6511" s="3">
        <v>38.94</v>
      </c>
    </row>
    <row r="6512" spans="1:3" x14ac:dyDescent="0.35">
      <c r="A6512">
        <v>192</v>
      </c>
      <c r="B6512" s="2">
        <v>41283</v>
      </c>
      <c r="C6512" s="3">
        <v>41.54</v>
      </c>
    </row>
    <row r="6513" spans="1:3" x14ac:dyDescent="0.35">
      <c r="A6513">
        <v>193</v>
      </c>
      <c r="B6513" s="2">
        <v>41283</v>
      </c>
      <c r="C6513" s="3">
        <v>63.63</v>
      </c>
    </row>
    <row r="6514" spans="1:3" x14ac:dyDescent="0.35">
      <c r="A6514">
        <v>194</v>
      </c>
      <c r="B6514" s="2">
        <v>41283</v>
      </c>
      <c r="C6514" s="3">
        <v>27.99</v>
      </c>
    </row>
    <row r="6515" spans="1:3" x14ac:dyDescent="0.35">
      <c r="A6515">
        <v>195</v>
      </c>
      <c r="B6515" s="2">
        <v>41283</v>
      </c>
      <c r="C6515" s="3">
        <v>25.3</v>
      </c>
    </row>
    <row r="6516" spans="1:3" x14ac:dyDescent="0.35">
      <c r="A6516">
        <v>196</v>
      </c>
      <c r="B6516" s="2">
        <v>41283</v>
      </c>
      <c r="C6516" s="3">
        <v>47.75</v>
      </c>
    </row>
    <row r="6517" spans="1:3" x14ac:dyDescent="0.35">
      <c r="A6517">
        <v>197</v>
      </c>
      <c r="B6517" s="2">
        <v>41283</v>
      </c>
      <c r="C6517" s="3">
        <v>40.36</v>
      </c>
    </row>
    <row r="6518" spans="1:3" x14ac:dyDescent="0.35">
      <c r="A6518">
        <v>198</v>
      </c>
      <c r="B6518" s="2">
        <v>41283</v>
      </c>
      <c r="C6518" s="3">
        <v>57.68</v>
      </c>
    </row>
    <row r="6519" spans="1:3" x14ac:dyDescent="0.35">
      <c r="A6519">
        <v>199</v>
      </c>
      <c r="B6519" s="2">
        <v>41283</v>
      </c>
      <c r="C6519" s="3">
        <v>38.770000000000003</v>
      </c>
    </row>
    <row r="6520" spans="1:3" x14ac:dyDescent="0.35">
      <c r="A6520">
        <v>109</v>
      </c>
      <c r="B6520" s="2">
        <v>41282</v>
      </c>
      <c r="C6520" s="3">
        <v>50.09</v>
      </c>
    </row>
    <row r="6521" spans="1:3" x14ac:dyDescent="0.35">
      <c r="A6521">
        <v>111</v>
      </c>
      <c r="B6521" s="2">
        <v>41282</v>
      </c>
      <c r="C6521" s="3">
        <v>23.97</v>
      </c>
    </row>
    <row r="6522" spans="1:3" x14ac:dyDescent="0.35">
      <c r="A6522">
        <v>142</v>
      </c>
      <c r="B6522" s="2">
        <v>41282</v>
      </c>
      <c r="C6522" s="3">
        <v>38.14</v>
      </c>
    </row>
    <row r="6523" spans="1:3" x14ac:dyDescent="0.35">
      <c r="A6523">
        <v>158</v>
      </c>
      <c r="B6523" s="2">
        <v>41282</v>
      </c>
      <c r="C6523" s="3">
        <v>25.37</v>
      </c>
    </row>
    <row r="6524" spans="1:3" x14ac:dyDescent="0.35">
      <c r="A6524">
        <v>159</v>
      </c>
      <c r="B6524" s="2">
        <v>41282</v>
      </c>
      <c r="C6524" s="3">
        <v>41.36</v>
      </c>
    </row>
    <row r="6525" spans="1:3" x14ac:dyDescent="0.35">
      <c r="A6525">
        <v>160</v>
      </c>
      <c r="B6525" s="2">
        <v>41282</v>
      </c>
      <c r="C6525" s="3">
        <v>42.54</v>
      </c>
    </row>
    <row r="6526" spans="1:3" x14ac:dyDescent="0.35">
      <c r="A6526">
        <v>161</v>
      </c>
      <c r="B6526" s="2">
        <v>41282</v>
      </c>
      <c r="C6526" s="3">
        <v>74.930000000000007</v>
      </c>
    </row>
    <row r="6527" spans="1:3" x14ac:dyDescent="0.35">
      <c r="A6527">
        <v>162</v>
      </c>
      <c r="B6527" s="2">
        <v>41282</v>
      </c>
      <c r="C6527" s="3">
        <v>37.14</v>
      </c>
    </row>
    <row r="6528" spans="1:3" x14ac:dyDescent="0.35">
      <c r="A6528">
        <v>163</v>
      </c>
      <c r="B6528" s="2">
        <v>41282</v>
      </c>
      <c r="C6528" s="3">
        <v>84.3</v>
      </c>
    </row>
    <row r="6529" spans="1:3" x14ac:dyDescent="0.35">
      <c r="A6529">
        <v>164</v>
      </c>
      <c r="B6529" s="2">
        <v>41282</v>
      </c>
      <c r="C6529" s="3">
        <v>28.7</v>
      </c>
    </row>
    <row r="6530" spans="1:3" x14ac:dyDescent="0.35">
      <c r="A6530">
        <v>165</v>
      </c>
      <c r="B6530" s="2">
        <v>41282</v>
      </c>
      <c r="C6530" s="3">
        <v>64.72</v>
      </c>
    </row>
    <row r="6531" spans="1:3" x14ac:dyDescent="0.35">
      <c r="A6531">
        <v>166</v>
      </c>
      <c r="B6531" s="2">
        <v>41282</v>
      </c>
      <c r="C6531" s="3">
        <v>60.08</v>
      </c>
    </row>
    <row r="6532" spans="1:3" x14ac:dyDescent="0.35">
      <c r="A6532">
        <v>167</v>
      </c>
      <c r="B6532" s="2">
        <v>41282</v>
      </c>
      <c r="C6532" s="3">
        <v>23.49</v>
      </c>
    </row>
    <row r="6533" spans="1:3" x14ac:dyDescent="0.35">
      <c r="A6533">
        <v>168</v>
      </c>
      <c r="B6533" s="2">
        <v>41282</v>
      </c>
      <c r="C6533" s="3">
        <v>25.37</v>
      </c>
    </row>
    <row r="6534" spans="1:3" x14ac:dyDescent="0.35">
      <c r="A6534">
        <v>169</v>
      </c>
      <c r="B6534" s="2">
        <v>41282</v>
      </c>
      <c r="C6534" s="3">
        <v>36.770000000000003</v>
      </c>
    </row>
    <row r="6535" spans="1:3" x14ac:dyDescent="0.35">
      <c r="A6535">
        <v>170</v>
      </c>
      <c r="B6535" s="2">
        <v>41282</v>
      </c>
      <c r="C6535" s="3">
        <v>29.99</v>
      </c>
    </row>
    <row r="6536" spans="1:3" x14ac:dyDescent="0.35">
      <c r="A6536">
        <v>171</v>
      </c>
      <c r="B6536" s="2">
        <v>41282</v>
      </c>
      <c r="C6536" s="3">
        <v>75.989999999999995</v>
      </c>
    </row>
    <row r="6537" spans="1:3" x14ac:dyDescent="0.35">
      <c r="A6537">
        <v>172</v>
      </c>
      <c r="B6537" s="2">
        <v>41282</v>
      </c>
      <c r="C6537" s="3">
        <v>62.37</v>
      </c>
    </row>
    <row r="6538" spans="1:3" x14ac:dyDescent="0.35">
      <c r="A6538">
        <v>173</v>
      </c>
      <c r="B6538" s="2">
        <v>41282</v>
      </c>
      <c r="C6538" s="3">
        <v>104.57</v>
      </c>
    </row>
    <row r="6539" spans="1:3" x14ac:dyDescent="0.35">
      <c r="A6539">
        <v>174</v>
      </c>
      <c r="B6539" s="2">
        <v>41282</v>
      </c>
      <c r="C6539" s="3">
        <v>29.36</v>
      </c>
    </row>
    <row r="6540" spans="1:3" x14ac:dyDescent="0.35">
      <c r="A6540">
        <v>175</v>
      </c>
      <c r="B6540" s="2">
        <v>41282</v>
      </c>
      <c r="C6540" s="3">
        <v>17.79</v>
      </c>
    </row>
    <row r="6541" spans="1:3" x14ac:dyDescent="0.35">
      <c r="A6541">
        <v>126</v>
      </c>
      <c r="B6541" s="2">
        <v>41281</v>
      </c>
      <c r="C6541" s="3">
        <v>45.98</v>
      </c>
    </row>
    <row r="6542" spans="1:3" x14ac:dyDescent="0.35">
      <c r="A6542">
        <v>127</v>
      </c>
      <c r="B6542" s="2">
        <v>41281</v>
      </c>
      <c r="C6542" s="3">
        <v>39.369999999999997</v>
      </c>
    </row>
    <row r="6543" spans="1:3" x14ac:dyDescent="0.35">
      <c r="A6543">
        <v>128</v>
      </c>
      <c r="B6543" s="2">
        <v>41281</v>
      </c>
      <c r="C6543" s="3">
        <v>21.77</v>
      </c>
    </row>
    <row r="6544" spans="1:3" x14ac:dyDescent="0.35">
      <c r="A6544">
        <v>129</v>
      </c>
      <c r="B6544" s="2">
        <v>41281</v>
      </c>
      <c r="C6544" s="3">
        <v>17.79</v>
      </c>
    </row>
    <row r="6545" spans="1:3" x14ac:dyDescent="0.35">
      <c r="A6545">
        <v>130</v>
      </c>
      <c r="B6545" s="2">
        <v>41281</v>
      </c>
      <c r="C6545" s="3">
        <v>23.77</v>
      </c>
    </row>
    <row r="6546" spans="1:3" x14ac:dyDescent="0.35">
      <c r="A6546">
        <v>131</v>
      </c>
      <c r="B6546" s="2">
        <v>41281</v>
      </c>
      <c r="C6546" s="3">
        <v>60.87</v>
      </c>
    </row>
    <row r="6547" spans="1:3" x14ac:dyDescent="0.35">
      <c r="A6547">
        <v>132</v>
      </c>
      <c r="B6547" s="2">
        <v>41281</v>
      </c>
      <c r="C6547" s="3">
        <v>38.99</v>
      </c>
    </row>
    <row r="6548" spans="1:3" x14ac:dyDescent="0.35">
      <c r="A6548">
        <v>133</v>
      </c>
      <c r="B6548" s="2">
        <v>41281</v>
      </c>
      <c r="C6548" s="3">
        <v>24.7</v>
      </c>
    </row>
    <row r="6549" spans="1:3" x14ac:dyDescent="0.35">
      <c r="A6549">
        <v>134</v>
      </c>
      <c r="B6549" s="2">
        <v>41281</v>
      </c>
      <c r="C6549" s="3">
        <v>19.77</v>
      </c>
    </row>
    <row r="6550" spans="1:3" x14ac:dyDescent="0.35">
      <c r="A6550">
        <v>135</v>
      </c>
      <c r="B6550" s="2">
        <v>41281</v>
      </c>
      <c r="C6550" s="3">
        <v>46.36</v>
      </c>
    </row>
    <row r="6551" spans="1:3" x14ac:dyDescent="0.35">
      <c r="A6551">
        <v>136</v>
      </c>
      <c r="B6551" s="2">
        <v>41281</v>
      </c>
      <c r="C6551" s="3">
        <v>55.98</v>
      </c>
    </row>
    <row r="6552" spans="1:3" x14ac:dyDescent="0.35">
      <c r="A6552">
        <v>137</v>
      </c>
      <c r="B6552" s="2">
        <v>41281</v>
      </c>
      <c r="C6552" s="3">
        <v>23.97</v>
      </c>
    </row>
    <row r="6553" spans="1:3" x14ac:dyDescent="0.35">
      <c r="A6553">
        <v>138</v>
      </c>
      <c r="B6553" s="2">
        <v>41281</v>
      </c>
      <c r="C6553" s="3">
        <v>25.99</v>
      </c>
    </row>
    <row r="6554" spans="1:3" x14ac:dyDescent="0.35">
      <c r="A6554">
        <v>139</v>
      </c>
      <c r="B6554" s="2">
        <v>41281</v>
      </c>
      <c r="C6554" s="3">
        <v>22.77</v>
      </c>
    </row>
    <row r="6555" spans="1:3" x14ac:dyDescent="0.35">
      <c r="A6555">
        <v>140</v>
      </c>
      <c r="B6555" s="2">
        <v>41281</v>
      </c>
      <c r="C6555" s="3">
        <v>22.77</v>
      </c>
    </row>
    <row r="6556" spans="1:3" x14ac:dyDescent="0.35">
      <c r="A6556">
        <v>141</v>
      </c>
      <c r="B6556" s="2">
        <v>41281</v>
      </c>
      <c r="C6556" s="3">
        <v>90.99</v>
      </c>
    </row>
    <row r="6557" spans="1:3" x14ac:dyDescent="0.35">
      <c r="A6557">
        <v>142</v>
      </c>
      <c r="B6557" s="2">
        <v>41281</v>
      </c>
      <c r="C6557" s="3">
        <v>70.98</v>
      </c>
    </row>
    <row r="6558" spans="1:3" x14ac:dyDescent="0.35">
      <c r="A6558">
        <v>143</v>
      </c>
      <c r="B6558" s="2">
        <v>41281</v>
      </c>
      <c r="C6558" s="3">
        <v>37.729999999999997</v>
      </c>
    </row>
    <row r="6559" spans="1:3" x14ac:dyDescent="0.35">
      <c r="A6559">
        <v>144</v>
      </c>
      <c r="B6559" s="2">
        <v>41281</v>
      </c>
      <c r="C6559" s="3">
        <v>185.99</v>
      </c>
    </row>
    <row r="6560" spans="1:3" x14ac:dyDescent="0.35">
      <c r="A6560">
        <v>145</v>
      </c>
      <c r="B6560" s="2">
        <v>41281</v>
      </c>
      <c r="C6560" s="3">
        <v>25.96</v>
      </c>
    </row>
    <row r="6561" spans="1:3" x14ac:dyDescent="0.35">
      <c r="A6561">
        <v>146</v>
      </c>
      <c r="B6561" s="2">
        <v>41281</v>
      </c>
      <c r="C6561" s="3">
        <v>81.42</v>
      </c>
    </row>
    <row r="6562" spans="1:3" x14ac:dyDescent="0.35">
      <c r="A6562">
        <v>147</v>
      </c>
      <c r="B6562" s="2">
        <v>41281</v>
      </c>
      <c r="C6562" s="3">
        <v>24.97</v>
      </c>
    </row>
    <row r="6563" spans="1:3" x14ac:dyDescent="0.35">
      <c r="A6563">
        <v>148</v>
      </c>
      <c r="B6563" s="2">
        <v>41281</v>
      </c>
      <c r="C6563" s="3">
        <v>20.98</v>
      </c>
    </row>
    <row r="6564" spans="1:3" x14ac:dyDescent="0.35">
      <c r="A6564">
        <v>149</v>
      </c>
      <c r="B6564" s="2">
        <v>41281</v>
      </c>
      <c r="C6564" s="3">
        <v>24.97</v>
      </c>
    </row>
    <row r="6565" spans="1:3" x14ac:dyDescent="0.35">
      <c r="A6565">
        <v>150</v>
      </c>
      <c r="B6565" s="2">
        <v>41281</v>
      </c>
      <c r="C6565" s="3">
        <v>57.48</v>
      </c>
    </row>
    <row r="6566" spans="1:3" x14ac:dyDescent="0.35">
      <c r="A6566">
        <v>151</v>
      </c>
      <c r="B6566" s="2">
        <v>41281</v>
      </c>
      <c r="C6566" s="3">
        <v>22.77</v>
      </c>
    </row>
    <row r="6567" spans="1:3" x14ac:dyDescent="0.35">
      <c r="A6567">
        <v>152</v>
      </c>
      <c r="B6567" s="2">
        <v>41281</v>
      </c>
      <c r="C6567" s="3">
        <v>41.97</v>
      </c>
    </row>
    <row r="6568" spans="1:3" x14ac:dyDescent="0.35">
      <c r="A6568">
        <v>153</v>
      </c>
      <c r="B6568" s="2">
        <v>41281</v>
      </c>
      <c r="C6568" s="3">
        <v>22.77</v>
      </c>
    </row>
    <row r="6569" spans="1:3" x14ac:dyDescent="0.35">
      <c r="A6569">
        <v>154</v>
      </c>
      <c r="B6569" s="2">
        <v>41281</v>
      </c>
      <c r="C6569" s="3">
        <v>26.36</v>
      </c>
    </row>
    <row r="6570" spans="1:3" x14ac:dyDescent="0.35">
      <c r="A6570">
        <v>155</v>
      </c>
      <c r="B6570" s="2">
        <v>41281</v>
      </c>
      <c r="C6570" s="3">
        <v>11</v>
      </c>
    </row>
    <row r="6571" spans="1:3" x14ac:dyDescent="0.35">
      <c r="A6571">
        <v>156</v>
      </c>
      <c r="B6571" s="2">
        <v>41281</v>
      </c>
      <c r="C6571" s="3">
        <v>22.77</v>
      </c>
    </row>
    <row r="6572" spans="1:3" x14ac:dyDescent="0.35">
      <c r="A6572">
        <v>157</v>
      </c>
      <c r="B6572" s="2">
        <v>41281</v>
      </c>
      <c r="C6572" s="3">
        <v>22.99</v>
      </c>
    </row>
    <row r="6573" spans="1:3" x14ac:dyDescent="0.35">
      <c r="A6573">
        <v>101</v>
      </c>
      <c r="B6573" s="2">
        <v>41280</v>
      </c>
      <c r="C6573" s="3">
        <v>73.45</v>
      </c>
    </row>
    <row r="6574" spans="1:3" x14ac:dyDescent="0.35">
      <c r="A6574">
        <v>102</v>
      </c>
      <c r="B6574" s="2">
        <v>41280</v>
      </c>
      <c r="C6574" s="3">
        <v>30.99</v>
      </c>
    </row>
    <row r="6575" spans="1:3" x14ac:dyDescent="0.35">
      <c r="A6575">
        <v>103</v>
      </c>
      <c r="B6575" s="2">
        <v>41280</v>
      </c>
      <c r="C6575" s="3">
        <v>45.74</v>
      </c>
    </row>
    <row r="6576" spans="1:3" x14ac:dyDescent="0.35">
      <c r="A6576">
        <v>104</v>
      </c>
      <c r="B6576" s="2">
        <v>41280</v>
      </c>
      <c r="C6576" s="3">
        <v>33.700000000000003</v>
      </c>
    </row>
    <row r="6577" spans="1:3" x14ac:dyDescent="0.35">
      <c r="A6577">
        <v>105</v>
      </c>
      <c r="B6577" s="2">
        <v>41280</v>
      </c>
      <c r="C6577" s="3">
        <v>90.21</v>
      </c>
    </row>
    <row r="6578" spans="1:3" x14ac:dyDescent="0.35">
      <c r="A6578">
        <v>106</v>
      </c>
      <c r="B6578" s="2">
        <v>41280</v>
      </c>
      <c r="C6578" s="3">
        <v>63.3</v>
      </c>
    </row>
    <row r="6579" spans="1:3" x14ac:dyDescent="0.35">
      <c r="A6579">
        <v>107</v>
      </c>
      <c r="B6579" s="2">
        <v>41280</v>
      </c>
      <c r="C6579" s="3">
        <v>136.82</v>
      </c>
    </row>
    <row r="6580" spans="1:3" x14ac:dyDescent="0.35">
      <c r="A6580">
        <v>108</v>
      </c>
      <c r="B6580" s="2">
        <v>41280</v>
      </c>
      <c r="C6580" s="3">
        <v>43.98</v>
      </c>
    </row>
    <row r="6581" spans="1:3" x14ac:dyDescent="0.35">
      <c r="A6581">
        <v>109</v>
      </c>
      <c r="B6581" s="2">
        <v>41280</v>
      </c>
      <c r="C6581" s="3">
        <v>38.130000000000003</v>
      </c>
    </row>
    <row r="6582" spans="1:3" x14ac:dyDescent="0.35">
      <c r="A6582">
        <v>110</v>
      </c>
      <c r="B6582" s="2">
        <v>41280</v>
      </c>
      <c r="C6582" s="3">
        <v>53.49</v>
      </c>
    </row>
    <row r="6583" spans="1:3" x14ac:dyDescent="0.35">
      <c r="A6583">
        <v>111</v>
      </c>
      <c r="B6583" s="2">
        <v>41280</v>
      </c>
      <c r="C6583" s="3">
        <v>20.97</v>
      </c>
    </row>
    <row r="6584" spans="1:3" x14ac:dyDescent="0.35">
      <c r="A6584">
        <v>112</v>
      </c>
      <c r="B6584" s="2">
        <v>41280</v>
      </c>
      <c r="C6584" s="3">
        <v>167</v>
      </c>
    </row>
    <row r="6585" spans="1:3" x14ac:dyDescent="0.35">
      <c r="A6585">
        <v>113</v>
      </c>
      <c r="B6585" s="2">
        <v>41280</v>
      </c>
      <c r="C6585" s="3">
        <v>22.77</v>
      </c>
    </row>
    <row r="6586" spans="1:3" x14ac:dyDescent="0.35">
      <c r="A6586">
        <v>114</v>
      </c>
      <c r="B6586" s="2">
        <v>41280</v>
      </c>
      <c r="C6586" s="3">
        <v>25.37</v>
      </c>
    </row>
    <row r="6587" spans="1:3" x14ac:dyDescent="0.35">
      <c r="A6587">
        <v>115</v>
      </c>
      <c r="B6587" s="2">
        <v>41280</v>
      </c>
      <c r="C6587" s="3">
        <v>40.33</v>
      </c>
    </row>
    <row r="6588" spans="1:3" x14ac:dyDescent="0.35">
      <c r="A6588">
        <v>116</v>
      </c>
      <c r="B6588" s="2">
        <v>41280</v>
      </c>
      <c r="C6588" s="3">
        <v>19.77</v>
      </c>
    </row>
    <row r="6589" spans="1:3" x14ac:dyDescent="0.35">
      <c r="A6589">
        <v>117</v>
      </c>
      <c r="B6589" s="2">
        <v>41280</v>
      </c>
      <c r="C6589" s="3">
        <v>19.77</v>
      </c>
    </row>
    <row r="6590" spans="1:3" x14ac:dyDescent="0.35">
      <c r="A6590">
        <v>118</v>
      </c>
      <c r="B6590" s="2">
        <v>41280</v>
      </c>
      <c r="C6590" s="3">
        <v>22.77</v>
      </c>
    </row>
    <row r="6591" spans="1:3" x14ac:dyDescent="0.35">
      <c r="A6591">
        <v>119</v>
      </c>
      <c r="B6591" s="2">
        <v>41280</v>
      </c>
      <c r="C6591" s="3">
        <v>20.98</v>
      </c>
    </row>
    <row r="6592" spans="1:3" x14ac:dyDescent="0.35">
      <c r="A6592">
        <v>120</v>
      </c>
      <c r="B6592" s="2">
        <v>41280</v>
      </c>
      <c r="C6592" s="3">
        <v>30.77</v>
      </c>
    </row>
    <row r="6593" spans="1:3" x14ac:dyDescent="0.35">
      <c r="A6593">
        <v>121</v>
      </c>
      <c r="B6593" s="2">
        <v>41280</v>
      </c>
      <c r="C6593" s="3">
        <v>26.96</v>
      </c>
    </row>
    <row r="6594" spans="1:3" x14ac:dyDescent="0.35">
      <c r="A6594">
        <v>122</v>
      </c>
      <c r="B6594" s="2">
        <v>41280</v>
      </c>
      <c r="C6594" s="3">
        <v>174.52</v>
      </c>
    </row>
    <row r="6595" spans="1:3" x14ac:dyDescent="0.35">
      <c r="A6595">
        <v>123</v>
      </c>
      <c r="B6595" s="2">
        <v>41280</v>
      </c>
      <c r="C6595" s="3">
        <v>35.99</v>
      </c>
    </row>
    <row r="6596" spans="1:3" x14ac:dyDescent="0.35">
      <c r="A6596">
        <v>124</v>
      </c>
      <c r="B6596" s="2">
        <v>41280</v>
      </c>
      <c r="C6596" s="3">
        <v>25.96</v>
      </c>
    </row>
    <row r="6597" spans="1:3" x14ac:dyDescent="0.35">
      <c r="A6597">
        <v>125</v>
      </c>
      <c r="B6597" s="2">
        <v>41280</v>
      </c>
      <c r="C6597" s="3">
        <v>21.99</v>
      </c>
    </row>
    <row r="6598" spans="1:3" x14ac:dyDescent="0.35">
      <c r="A6598">
        <v>78</v>
      </c>
      <c r="B6598" s="2">
        <v>41279</v>
      </c>
      <c r="C6598" s="3">
        <v>25.96</v>
      </c>
    </row>
    <row r="6599" spans="1:3" x14ac:dyDescent="0.35">
      <c r="A6599">
        <v>79</v>
      </c>
      <c r="B6599" s="2">
        <v>41279</v>
      </c>
      <c r="C6599" s="3">
        <v>24.97</v>
      </c>
    </row>
    <row r="6600" spans="1:3" x14ac:dyDescent="0.35">
      <c r="A6600">
        <v>80</v>
      </c>
      <c r="B6600" s="2">
        <v>41279</v>
      </c>
      <c r="C6600" s="3">
        <v>107.36</v>
      </c>
    </row>
    <row r="6601" spans="1:3" x14ac:dyDescent="0.35">
      <c r="A6601">
        <v>81</v>
      </c>
      <c r="B6601" s="2">
        <v>41279</v>
      </c>
      <c r="C6601" s="3">
        <v>44.96</v>
      </c>
    </row>
    <row r="6602" spans="1:3" x14ac:dyDescent="0.35">
      <c r="A6602">
        <v>82</v>
      </c>
      <c r="B6602" s="2">
        <v>41279</v>
      </c>
      <c r="C6602" s="3">
        <v>77.84</v>
      </c>
    </row>
    <row r="6603" spans="1:3" x14ac:dyDescent="0.35">
      <c r="A6603">
        <v>83</v>
      </c>
      <c r="B6603" s="2">
        <v>41279</v>
      </c>
      <c r="C6603" s="3">
        <v>32.76</v>
      </c>
    </row>
    <row r="6604" spans="1:3" x14ac:dyDescent="0.35">
      <c r="A6604">
        <v>84</v>
      </c>
      <c r="B6604" s="2">
        <v>41279</v>
      </c>
      <c r="C6604" s="3">
        <v>25.96</v>
      </c>
    </row>
    <row r="6605" spans="1:3" x14ac:dyDescent="0.35">
      <c r="A6605">
        <v>85</v>
      </c>
      <c r="B6605" s="2">
        <v>41279</v>
      </c>
      <c r="C6605" s="3">
        <v>25.99</v>
      </c>
    </row>
    <row r="6606" spans="1:3" x14ac:dyDescent="0.35">
      <c r="A6606">
        <v>86</v>
      </c>
      <c r="B6606" s="2">
        <v>41279</v>
      </c>
      <c r="C6606" s="3">
        <v>25.96</v>
      </c>
    </row>
    <row r="6607" spans="1:3" x14ac:dyDescent="0.35">
      <c r="A6607">
        <v>87</v>
      </c>
      <c r="B6607" s="2">
        <v>41279</v>
      </c>
      <c r="C6607" s="3">
        <v>11</v>
      </c>
    </row>
    <row r="6608" spans="1:3" x14ac:dyDescent="0.35">
      <c r="A6608">
        <v>88</v>
      </c>
      <c r="B6608" s="2">
        <v>41279</v>
      </c>
      <c r="C6608" s="3">
        <v>41.29</v>
      </c>
    </row>
    <row r="6609" spans="1:3" x14ac:dyDescent="0.35">
      <c r="A6609">
        <v>89</v>
      </c>
      <c r="B6609" s="2">
        <v>41279</v>
      </c>
      <c r="C6609" s="3">
        <v>82.63</v>
      </c>
    </row>
    <row r="6610" spans="1:3" x14ac:dyDescent="0.35">
      <c r="A6610">
        <v>90</v>
      </c>
      <c r="B6610" s="2">
        <v>41279</v>
      </c>
      <c r="C6610" s="3">
        <v>48.97</v>
      </c>
    </row>
    <row r="6611" spans="1:3" x14ac:dyDescent="0.35">
      <c r="A6611">
        <v>91</v>
      </c>
      <c r="B6611" s="2">
        <v>41279</v>
      </c>
      <c r="C6611" s="3">
        <v>90.94</v>
      </c>
    </row>
    <row r="6612" spans="1:3" x14ac:dyDescent="0.35">
      <c r="A6612">
        <v>92</v>
      </c>
      <c r="B6612" s="2">
        <v>41279</v>
      </c>
      <c r="C6612" s="3">
        <v>58.28</v>
      </c>
    </row>
    <row r="6613" spans="1:3" x14ac:dyDescent="0.35">
      <c r="A6613">
        <v>93</v>
      </c>
      <c r="B6613" s="2">
        <v>41279</v>
      </c>
      <c r="C6613" s="3">
        <v>45.9</v>
      </c>
    </row>
    <row r="6614" spans="1:3" x14ac:dyDescent="0.35">
      <c r="A6614">
        <v>94</v>
      </c>
      <c r="B6614" s="2">
        <v>41279</v>
      </c>
      <c r="C6614" s="3">
        <v>54.09</v>
      </c>
    </row>
    <row r="6615" spans="1:3" x14ac:dyDescent="0.35">
      <c r="A6615">
        <v>95</v>
      </c>
      <c r="B6615" s="2">
        <v>41279</v>
      </c>
      <c r="C6615" s="3">
        <v>42.51</v>
      </c>
    </row>
    <row r="6616" spans="1:3" x14ac:dyDescent="0.35">
      <c r="A6616">
        <v>96</v>
      </c>
      <c r="B6616" s="2">
        <v>41279</v>
      </c>
      <c r="C6616" s="3">
        <v>67.510000000000005</v>
      </c>
    </row>
    <row r="6617" spans="1:3" x14ac:dyDescent="0.35">
      <c r="A6617">
        <v>97</v>
      </c>
      <c r="B6617" s="2">
        <v>41279</v>
      </c>
      <c r="C6617" s="3">
        <v>47.36</v>
      </c>
    </row>
    <row r="6618" spans="1:3" x14ac:dyDescent="0.35">
      <c r="A6618">
        <v>98</v>
      </c>
      <c r="B6618" s="2">
        <v>41279</v>
      </c>
      <c r="C6618" s="3">
        <v>22.77</v>
      </c>
    </row>
    <row r="6619" spans="1:3" x14ac:dyDescent="0.35">
      <c r="A6619">
        <v>99</v>
      </c>
      <c r="B6619" s="2">
        <v>41279</v>
      </c>
      <c r="C6619" s="3">
        <v>17.79</v>
      </c>
    </row>
    <row r="6620" spans="1:3" x14ac:dyDescent="0.35">
      <c r="A6620">
        <v>100</v>
      </c>
      <c r="B6620" s="2">
        <v>41279</v>
      </c>
      <c r="C6620" s="3">
        <v>27.99</v>
      </c>
    </row>
    <row r="6621" spans="1:3" x14ac:dyDescent="0.35">
      <c r="A6621">
        <v>58</v>
      </c>
      <c r="B6621" s="2">
        <v>41278</v>
      </c>
      <c r="C6621" s="3">
        <v>25.96</v>
      </c>
    </row>
    <row r="6622" spans="1:3" x14ac:dyDescent="0.35">
      <c r="A6622">
        <v>59</v>
      </c>
      <c r="B6622" s="2">
        <v>41278</v>
      </c>
      <c r="C6622" s="3">
        <v>55.71</v>
      </c>
    </row>
    <row r="6623" spans="1:3" x14ac:dyDescent="0.35">
      <c r="A6623">
        <v>60</v>
      </c>
      <c r="B6623" s="2">
        <v>41278</v>
      </c>
      <c r="C6623" s="3">
        <v>132.34</v>
      </c>
    </row>
    <row r="6624" spans="1:3" x14ac:dyDescent="0.35">
      <c r="A6624">
        <v>61</v>
      </c>
      <c r="B6624" s="2">
        <v>41278</v>
      </c>
      <c r="C6624" s="3">
        <v>67.27</v>
      </c>
    </row>
    <row r="6625" spans="1:3" x14ac:dyDescent="0.35">
      <c r="A6625">
        <v>62</v>
      </c>
      <c r="B6625" s="2">
        <v>41278</v>
      </c>
      <c r="C6625" s="3">
        <v>197.67</v>
      </c>
    </row>
    <row r="6626" spans="1:3" x14ac:dyDescent="0.35">
      <c r="A6626">
        <v>63</v>
      </c>
      <c r="B6626" s="2">
        <v>41278</v>
      </c>
      <c r="C6626" s="3">
        <v>38.340000000000003</v>
      </c>
    </row>
    <row r="6627" spans="1:3" x14ac:dyDescent="0.35">
      <c r="A6627">
        <v>64</v>
      </c>
      <c r="B6627" s="2">
        <v>41278</v>
      </c>
      <c r="C6627" s="3">
        <v>24.97</v>
      </c>
    </row>
    <row r="6628" spans="1:3" x14ac:dyDescent="0.35">
      <c r="A6628">
        <v>65</v>
      </c>
      <c r="B6628" s="2">
        <v>41278</v>
      </c>
      <c r="C6628" s="3">
        <v>46.31</v>
      </c>
    </row>
    <row r="6629" spans="1:3" x14ac:dyDescent="0.35">
      <c r="A6629">
        <v>66</v>
      </c>
      <c r="B6629" s="2">
        <v>41278</v>
      </c>
      <c r="C6629" s="3">
        <v>32.979999999999997</v>
      </c>
    </row>
    <row r="6630" spans="1:3" x14ac:dyDescent="0.35">
      <c r="A6630">
        <v>67</v>
      </c>
      <c r="B6630" s="2">
        <v>41278</v>
      </c>
      <c r="C6630" s="3">
        <v>70.08</v>
      </c>
    </row>
    <row r="6631" spans="1:3" x14ac:dyDescent="0.35">
      <c r="A6631">
        <v>68</v>
      </c>
      <c r="B6631" s="2">
        <v>41278</v>
      </c>
      <c r="C6631" s="3">
        <v>35.94</v>
      </c>
    </row>
    <row r="6632" spans="1:3" x14ac:dyDescent="0.35">
      <c r="A6632">
        <v>69</v>
      </c>
      <c r="B6632" s="2">
        <v>41278</v>
      </c>
      <c r="C6632" s="3">
        <v>27.99</v>
      </c>
    </row>
    <row r="6633" spans="1:3" x14ac:dyDescent="0.35">
      <c r="A6633">
        <v>70</v>
      </c>
      <c r="B6633" s="2">
        <v>41278</v>
      </c>
      <c r="C6633" s="3">
        <v>47.94</v>
      </c>
    </row>
    <row r="6634" spans="1:3" x14ac:dyDescent="0.35">
      <c r="A6634">
        <v>71</v>
      </c>
      <c r="B6634" s="2">
        <v>41278</v>
      </c>
      <c r="C6634" s="3">
        <v>156.47</v>
      </c>
    </row>
    <row r="6635" spans="1:3" x14ac:dyDescent="0.35">
      <c r="A6635">
        <v>72</v>
      </c>
      <c r="B6635" s="2">
        <v>41278</v>
      </c>
      <c r="C6635" s="3">
        <v>23.77</v>
      </c>
    </row>
    <row r="6636" spans="1:3" x14ac:dyDescent="0.35">
      <c r="A6636">
        <v>73</v>
      </c>
      <c r="B6636" s="2">
        <v>41278</v>
      </c>
      <c r="C6636" s="3">
        <v>62.87</v>
      </c>
    </row>
    <row r="6637" spans="1:3" x14ac:dyDescent="0.35">
      <c r="A6637">
        <v>74</v>
      </c>
      <c r="B6637" s="2">
        <v>41278</v>
      </c>
      <c r="C6637" s="3">
        <v>25.99</v>
      </c>
    </row>
    <row r="6638" spans="1:3" x14ac:dyDescent="0.35">
      <c r="A6638">
        <v>75</v>
      </c>
      <c r="B6638" s="2">
        <v>41278</v>
      </c>
      <c r="C6638" s="3">
        <v>64.459999999999994</v>
      </c>
    </row>
    <row r="6639" spans="1:3" x14ac:dyDescent="0.35">
      <c r="A6639">
        <v>76</v>
      </c>
      <c r="B6639" s="2">
        <v>41278</v>
      </c>
      <c r="C6639" s="3">
        <v>128.1</v>
      </c>
    </row>
    <row r="6640" spans="1:3" x14ac:dyDescent="0.35">
      <c r="A6640">
        <v>77</v>
      </c>
      <c r="B6640" s="2">
        <v>41278</v>
      </c>
      <c r="C6640" s="3">
        <v>29.36</v>
      </c>
    </row>
    <row r="6641" spans="1:3" x14ac:dyDescent="0.35">
      <c r="A6641">
        <v>41</v>
      </c>
      <c r="B6641" s="2">
        <v>41277</v>
      </c>
      <c r="C6641" s="3">
        <v>22.77</v>
      </c>
    </row>
    <row r="6642" spans="1:3" x14ac:dyDescent="0.35">
      <c r="A6642">
        <v>42</v>
      </c>
      <c r="B6642" s="2">
        <v>41277</v>
      </c>
      <c r="C6642" s="3">
        <v>22.97</v>
      </c>
    </row>
    <row r="6643" spans="1:3" x14ac:dyDescent="0.35">
      <c r="A6643">
        <v>43</v>
      </c>
      <c r="B6643" s="2">
        <v>41277</v>
      </c>
      <c r="C6643" s="3">
        <v>56.67</v>
      </c>
    </row>
    <row r="6644" spans="1:3" x14ac:dyDescent="0.35">
      <c r="A6644">
        <v>44</v>
      </c>
      <c r="B6644" s="2">
        <v>41277</v>
      </c>
      <c r="C6644" s="3">
        <v>60.67</v>
      </c>
    </row>
    <row r="6645" spans="1:3" x14ac:dyDescent="0.35">
      <c r="A6645">
        <v>45</v>
      </c>
      <c r="B6645" s="2">
        <v>41277</v>
      </c>
      <c r="C6645" s="3">
        <v>19.97</v>
      </c>
    </row>
    <row r="6646" spans="1:3" x14ac:dyDescent="0.35">
      <c r="A6646">
        <v>46</v>
      </c>
      <c r="B6646" s="2">
        <v>41277</v>
      </c>
      <c r="C6646" s="3">
        <v>51.7</v>
      </c>
    </row>
    <row r="6647" spans="1:3" x14ac:dyDescent="0.35">
      <c r="A6647">
        <v>47</v>
      </c>
      <c r="B6647" s="2">
        <v>41277</v>
      </c>
      <c r="C6647" s="3">
        <v>25.37</v>
      </c>
    </row>
    <row r="6648" spans="1:3" x14ac:dyDescent="0.35">
      <c r="A6648">
        <v>48</v>
      </c>
      <c r="B6648" s="2">
        <v>41277</v>
      </c>
      <c r="C6648" s="3">
        <v>23.49</v>
      </c>
    </row>
    <row r="6649" spans="1:3" x14ac:dyDescent="0.35">
      <c r="A6649">
        <v>49</v>
      </c>
      <c r="B6649" s="2">
        <v>41277</v>
      </c>
      <c r="C6649" s="3">
        <v>28.9</v>
      </c>
    </row>
    <row r="6650" spans="1:3" x14ac:dyDescent="0.35">
      <c r="A6650">
        <v>50</v>
      </c>
      <c r="B6650" s="2">
        <v>41277</v>
      </c>
      <c r="C6650" s="3">
        <v>38.92</v>
      </c>
    </row>
    <row r="6651" spans="1:3" x14ac:dyDescent="0.35">
      <c r="A6651">
        <v>51</v>
      </c>
      <c r="B6651" s="2">
        <v>41277</v>
      </c>
      <c r="C6651" s="3">
        <v>66.099999999999994</v>
      </c>
    </row>
    <row r="6652" spans="1:3" x14ac:dyDescent="0.35">
      <c r="A6652">
        <v>52</v>
      </c>
      <c r="B6652" s="2">
        <v>41277</v>
      </c>
      <c r="C6652" s="3">
        <v>35.99</v>
      </c>
    </row>
    <row r="6653" spans="1:3" x14ac:dyDescent="0.35">
      <c r="A6653">
        <v>53</v>
      </c>
      <c r="B6653" s="2">
        <v>41277</v>
      </c>
      <c r="C6653" s="3">
        <v>23.97</v>
      </c>
    </row>
    <row r="6654" spans="1:3" x14ac:dyDescent="0.35">
      <c r="A6654">
        <v>54</v>
      </c>
      <c r="B6654" s="2">
        <v>41277</v>
      </c>
      <c r="C6654" s="3">
        <v>39.74</v>
      </c>
    </row>
    <row r="6655" spans="1:3" x14ac:dyDescent="0.35">
      <c r="A6655">
        <v>55</v>
      </c>
      <c r="B6655" s="2">
        <v>41277</v>
      </c>
      <c r="C6655" s="3">
        <v>63.99</v>
      </c>
    </row>
    <row r="6656" spans="1:3" x14ac:dyDescent="0.35">
      <c r="A6656">
        <v>56</v>
      </c>
      <c r="B6656" s="2">
        <v>41277</v>
      </c>
      <c r="C6656" s="3">
        <v>25.37</v>
      </c>
    </row>
    <row r="6657" spans="1:3" x14ac:dyDescent="0.35">
      <c r="A6657">
        <v>57</v>
      </c>
      <c r="B6657" s="2">
        <v>41277</v>
      </c>
      <c r="C6657" s="3">
        <v>22.77</v>
      </c>
    </row>
    <row r="6658" spans="1:3" x14ac:dyDescent="0.35">
      <c r="A6658">
        <v>19</v>
      </c>
      <c r="B6658" s="2">
        <v>41276</v>
      </c>
      <c r="C6658" s="3">
        <v>46.93</v>
      </c>
    </row>
    <row r="6659" spans="1:3" x14ac:dyDescent="0.35">
      <c r="A6659">
        <v>20</v>
      </c>
      <c r="B6659" s="2">
        <v>41276</v>
      </c>
      <c r="C6659" s="3">
        <v>28.96</v>
      </c>
    </row>
    <row r="6660" spans="1:3" x14ac:dyDescent="0.35">
      <c r="A6660">
        <v>21</v>
      </c>
      <c r="B6660" s="2">
        <v>41276</v>
      </c>
      <c r="C6660" s="3">
        <v>25.99</v>
      </c>
    </row>
    <row r="6661" spans="1:3" x14ac:dyDescent="0.35">
      <c r="A6661">
        <v>22</v>
      </c>
      <c r="B6661" s="2">
        <v>41276</v>
      </c>
      <c r="C6661" s="3">
        <v>19.77</v>
      </c>
    </row>
    <row r="6662" spans="1:3" x14ac:dyDescent="0.35">
      <c r="A6662">
        <v>23</v>
      </c>
      <c r="B6662" s="2">
        <v>41276</v>
      </c>
      <c r="C6662" s="3">
        <v>25.7</v>
      </c>
    </row>
    <row r="6663" spans="1:3" x14ac:dyDescent="0.35">
      <c r="A6663">
        <v>24</v>
      </c>
      <c r="B6663" s="2">
        <v>41276</v>
      </c>
      <c r="C6663" s="3">
        <v>25.96</v>
      </c>
    </row>
    <row r="6664" spans="1:3" x14ac:dyDescent="0.35">
      <c r="A6664">
        <v>25</v>
      </c>
      <c r="B6664" s="2">
        <v>41276</v>
      </c>
      <c r="C6664" s="3">
        <v>98.74</v>
      </c>
    </row>
    <row r="6665" spans="1:3" x14ac:dyDescent="0.35">
      <c r="A6665">
        <v>26</v>
      </c>
      <c r="B6665" s="2">
        <v>41276</v>
      </c>
      <c r="C6665" s="3">
        <v>14.99</v>
      </c>
    </row>
    <row r="6666" spans="1:3" x14ac:dyDescent="0.35">
      <c r="A6666">
        <v>27</v>
      </c>
      <c r="B6666" s="2">
        <v>41276</v>
      </c>
      <c r="C6666" s="3">
        <v>26.9</v>
      </c>
    </row>
    <row r="6667" spans="1:3" x14ac:dyDescent="0.35">
      <c r="A6667">
        <v>28</v>
      </c>
      <c r="B6667" s="2">
        <v>41276</v>
      </c>
      <c r="C6667" s="3">
        <v>37.14</v>
      </c>
    </row>
    <row r="6668" spans="1:3" x14ac:dyDescent="0.35">
      <c r="A6668">
        <v>29</v>
      </c>
      <c r="B6668" s="2">
        <v>41276</v>
      </c>
      <c r="C6668" s="3">
        <v>57.37</v>
      </c>
    </row>
    <row r="6669" spans="1:3" x14ac:dyDescent="0.35">
      <c r="A6669">
        <v>30</v>
      </c>
      <c r="B6669" s="2">
        <v>41276</v>
      </c>
      <c r="C6669" s="3">
        <v>39.76</v>
      </c>
    </row>
    <row r="6670" spans="1:3" x14ac:dyDescent="0.35">
      <c r="A6670">
        <v>31</v>
      </c>
      <c r="B6670" s="2">
        <v>41276</v>
      </c>
      <c r="C6670" s="3">
        <v>55.77</v>
      </c>
    </row>
    <row r="6671" spans="1:3" x14ac:dyDescent="0.35">
      <c r="A6671">
        <v>32</v>
      </c>
      <c r="B6671" s="2">
        <v>41276</v>
      </c>
      <c r="C6671" s="3">
        <v>21.77</v>
      </c>
    </row>
    <row r="6672" spans="1:3" x14ac:dyDescent="0.35">
      <c r="A6672">
        <v>33</v>
      </c>
      <c r="B6672" s="2">
        <v>41276</v>
      </c>
      <c r="C6672" s="3">
        <v>36.99</v>
      </c>
    </row>
    <row r="6673" spans="1:3" x14ac:dyDescent="0.35">
      <c r="A6673">
        <v>34</v>
      </c>
      <c r="B6673" s="2">
        <v>41276</v>
      </c>
      <c r="C6673" s="3">
        <v>25.99</v>
      </c>
    </row>
    <row r="6674" spans="1:3" x14ac:dyDescent="0.35">
      <c r="A6674">
        <v>35</v>
      </c>
      <c r="B6674" s="2">
        <v>41276</v>
      </c>
      <c r="C6674" s="3">
        <v>22.77</v>
      </c>
    </row>
    <row r="6675" spans="1:3" x14ac:dyDescent="0.35">
      <c r="A6675">
        <v>36</v>
      </c>
      <c r="B6675" s="2">
        <v>41276</v>
      </c>
      <c r="C6675" s="3">
        <v>25.96</v>
      </c>
    </row>
    <row r="6676" spans="1:3" x14ac:dyDescent="0.35">
      <c r="A6676">
        <v>37</v>
      </c>
      <c r="B6676" s="2">
        <v>41276</v>
      </c>
      <c r="C6676" s="3">
        <v>45.97</v>
      </c>
    </row>
    <row r="6677" spans="1:3" x14ac:dyDescent="0.35">
      <c r="A6677">
        <v>38</v>
      </c>
      <c r="B6677" s="2">
        <v>41276</v>
      </c>
      <c r="C6677" s="3">
        <v>58</v>
      </c>
    </row>
    <row r="6678" spans="1:3" x14ac:dyDescent="0.35">
      <c r="A6678">
        <v>39</v>
      </c>
      <c r="B6678" s="2">
        <v>41276</v>
      </c>
      <c r="C6678" s="3">
        <v>26.36</v>
      </c>
    </row>
    <row r="6679" spans="1:3" x14ac:dyDescent="0.35">
      <c r="A6679">
        <v>40</v>
      </c>
      <c r="B6679" s="2">
        <v>41276</v>
      </c>
      <c r="C6679" s="3">
        <v>25.99</v>
      </c>
    </row>
    <row r="6680" spans="1:3" x14ac:dyDescent="0.35">
      <c r="A6680">
        <v>1</v>
      </c>
      <c r="B6680" s="2">
        <v>41275</v>
      </c>
      <c r="C6680" s="3">
        <v>40.33</v>
      </c>
    </row>
    <row r="6681" spans="1:3" x14ac:dyDescent="0.35">
      <c r="A6681">
        <v>2</v>
      </c>
      <c r="B6681" s="2">
        <v>41275</v>
      </c>
      <c r="C6681" s="3">
        <v>74.34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357"/>
  <sheetViews>
    <sheetView zoomScale="120" zoomScaleNormal="120" workbookViewId="0">
      <selection activeCell="AC13" sqref="AC13"/>
    </sheetView>
  </sheetViews>
  <sheetFormatPr defaultRowHeight="14.5" x14ac:dyDescent="0.35"/>
  <cols>
    <col min="2" max="2" width="10.7265625" bestFit="1" customWidth="1"/>
    <col min="3" max="3" width="10.26953125" bestFit="1" customWidth="1"/>
    <col min="4" max="4" width="11.1796875" bestFit="1" customWidth="1"/>
    <col min="8" max="8" width="17.1796875" style="7" customWidth="1"/>
    <col min="9" max="10" width="10.26953125" customWidth="1"/>
    <col min="11" max="11" width="18.26953125" customWidth="1"/>
    <col min="12" max="12" width="3.81640625" customWidth="1"/>
    <col min="13" max="17" width="9.7265625" customWidth="1"/>
    <col min="18" max="21" width="6" customWidth="1"/>
    <col min="22" max="22" width="6.54296875" customWidth="1"/>
    <col min="23" max="27" width="7.7265625" customWidth="1"/>
    <col min="28" max="28" width="6.26953125" customWidth="1"/>
  </cols>
  <sheetData>
    <row r="1" spans="1:31" x14ac:dyDescent="0.35">
      <c r="A1" t="s">
        <v>12</v>
      </c>
      <c r="B1" t="s">
        <v>4</v>
      </c>
      <c r="C1" t="s">
        <v>1</v>
      </c>
      <c r="D1" s="1" t="s">
        <v>5</v>
      </c>
      <c r="E1" t="s">
        <v>6</v>
      </c>
      <c r="F1" t="s">
        <v>7</v>
      </c>
      <c r="G1" t="s">
        <v>8</v>
      </c>
      <c r="H1" s="7" t="s">
        <v>24</v>
      </c>
      <c r="I1" t="s">
        <v>39</v>
      </c>
      <c r="K1" s="8"/>
      <c r="L1" s="8"/>
      <c r="M1" s="52" t="s">
        <v>29</v>
      </c>
      <c r="N1" s="52"/>
      <c r="O1" s="52"/>
      <c r="P1" s="52"/>
      <c r="Q1" s="52"/>
      <c r="R1" s="52" t="s">
        <v>30</v>
      </c>
      <c r="S1" s="52"/>
      <c r="T1" s="52"/>
      <c r="U1" s="52"/>
      <c r="V1" s="52"/>
      <c r="W1" s="52" t="s">
        <v>31</v>
      </c>
      <c r="X1" s="52"/>
      <c r="Y1" s="52"/>
      <c r="Z1" s="52"/>
      <c r="AA1" s="52"/>
    </row>
    <row r="2" spans="1:31" x14ac:dyDescent="0.35">
      <c r="A2">
        <v>1</v>
      </c>
      <c r="B2" s="2">
        <v>41620</v>
      </c>
      <c r="C2">
        <v>4</v>
      </c>
      <c r="D2" s="1">
        <v>36.125</v>
      </c>
      <c r="E2">
        <f>VLOOKUP(B2,$K$3:$L$7,2)</f>
        <v>4</v>
      </c>
      <c r="F2">
        <v>1</v>
      </c>
      <c r="G2">
        <v>2</v>
      </c>
      <c r="H2" s="7">
        <v>0.2</v>
      </c>
      <c r="I2" s="1">
        <f>D2*C2</f>
        <v>144.5</v>
      </c>
      <c r="J2" s="45"/>
      <c r="K2" s="8" t="s">
        <v>9</v>
      </c>
      <c r="L2" s="8"/>
      <c r="M2" s="8">
        <v>1</v>
      </c>
      <c r="N2" s="8">
        <v>2</v>
      </c>
      <c r="O2" s="8">
        <v>3</v>
      </c>
      <c r="P2" s="8">
        <v>4</v>
      </c>
      <c r="Q2" s="8">
        <v>5</v>
      </c>
      <c r="R2" s="8">
        <v>1</v>
      </c>
      <c r="S2" s="8">
        <v>2</v>
      </c>
      <c r="T2" s="8">
        <v>3</v>
      </c>
      <c r="U2" s="8">
        <v>4</v>
      </c>
      <c r="V2" s="8">
        <v>5</v>
      </c>
      <c r="W2" s="8">
        <v>1</v>
      </c>
      <c r="X2" s="8">
        <v>2</v>
      </c>
      <c r="Y2" s="8">
        <v>3</v>
      </c>
      <c r="Z2" s="8">
        <v>4</v>
      </c>
      <c r="AA2" s="8">
        <v>5</v>
      </c>
    </row>
    <row r="3" spans="1:31" x14ac:dyDescent="0.35">
      <c r="A3">
        <v>2</v>
      </c>
      <c r="B3" s="2">
        <v>41287</v>
      </c>
      <c r="C3">
        <v>2</v>
      </c>
      <c r="D3" s="1">
        <v>48.555</v>
      </c>
      <c r="E3">
        <f t="shared" ref="E3:E66" si="0">VLOOKUP(B3,$K$3:$L$7,2)</f>
        <v>1</v>
      </c>
      <c r="F3">
        <v>1</v>
      </c>
      <c r="G3">
        <v>2</v>
      </c>
      <c r="H3" s="7">
        <v>0.86</v>
      </c>
      <c r="I3" s="1">
        <f t="shared" ref="I3:I66" si="1">D3*C3</f>
        <v>97.11</v>
      </c>
      <c r="J3" s="1"/>
      <c r="K3" s="9">
        <v>41275</v>
      </c>
      <c r="L3" s="8">
        <v>1</v>
      </c>
      <c r="M3" s="42">
        <f>IFERROR(AVERAGEIFS($I$2:$I$2350,$E$2:$E$2350,$L3,$F$2:$F$2350,M$2),0)</f>
        <v>49.020080116533073</v>
      </c>
      <c r="N3" s="42">
        <f t="shared" ref="N3:Q3" si="2">IFERROR(AVERAGEIFS($I$2:$I$2350,$E$2:$E$2350,$L3,$F$2:$F$2350,N$2),0)</f>
        <v>0</v>
      </c>
      <c r="O3" s="42">
        <f t="shared" si="2"/>
        <v>0</v>
      </c>
      <c r="P3" s="42">
        <f t="shared" si="2"/>
        <v>0</v>
      </c>
      <c r="Q3" s="42">
        <f t="shared" si="2"/>
        <v>0</v>
      </c>
      <c r="R3" s="51"/>
      <c r="S3" s="51"/>
      <c r="T3" s="51"/>
      <c r="U3" s="51"/>
      <c r="V3" s="51"/>
      <c r="W3" s="44">
        <f>IFERROR(COUNTIFS($E$2:$E$2350,$L3,$F$2:$F$2350,W$2),0)</f>
        <v>1373</v>
      </c>
      <c r="X3" s="44">
        <f t="shared" ref="X3:AA7" si="3">IFERROR(COUNTIFS($E$2:$E$2350,$L3,$F$2:$F$2350,X$2),0)</f>
        <v>0</v>
      </c>
      <c r="Y3" s="44">
        <f t="shared" si="3"/>
        <v>0</v>
      </c>
      <c r="Z3" s="44">
        <f t="shared" si="3"/>
        <v>0</v>
      </c>
      <c r="AA3" s="44">
        <f t="shared" si="3"/>
        <v>0</v>
      </c>
    </row>
    <row r="4" spans="1:31" x14ac:dyDescent="0.35">
      <c r="A4">
        <v>6</v>
      </c>
      <c r="B4" s="2">
        <v>41810</v>
      </c>
      <c r="C4">
        <v>15</v>
      </c>
      <c r="D4" s="1">
        <v>82.403333333333336</v>
      </c>
      <c r="E4">
        <f t="shared" si="0"/>
        <v>5</v>
      </c>
      <c r="F4">
        <v>2</v>
      </c>
      <c r="G4">
        <v>4</v>
      </c>
      <c r="H4" s="7">
        <v>0.62</v>
      </c>
      <c r="I4" s="1">
        <f t="shared" si="1"/>
        <v>1236.05</v>
      </c>
      <c r="J4" s="1"/>
      <c r="K4" s="9">
        <v>41365</v>
      </c>
      <c r="L4" s="8">
        <v>2</v>
      </c>
      <c r="M4" s="42">
        <f t="shared" ref="M4:Q7" si="4">IFERROR(AVERAGEIFS($I$2:$I$2350,$E$2:$E$2350,$L4,$F$2:$F$2350,M$2),0)</f>
        <v>130.42018404907978</v>
      </c>
      <c r="N4" s="42">
        <f t="shared" si="4"/>
        <v>0</v>
      </c>
      <c r="O4" s="42">
        <f t="shared" si="4"/>
        <v>6794.7000000000016</v>
      </c>
      <c r="P4" s="42">
        <f t="shared" si="4"/>
        <v>0</v>
      </c>
      <c r="Q4" s="42">
        <f t="shared" si="4"/>
        <v>0</v>
      </c>
      <c r="R4" s="43">
        <f t="shared" ref="R4:R7" si="5">IFERROR(AVERAGEIFS($H$2:$H$2350,$E$2:$E$2350,$L4,$F$2:$F$2350,R$2),0)</f>
        <v>0.50233128834355822</v>
      </c>
      <c r="S4" s="43">
        <f t="shared" ref="S4:V7" si="6">IFERROR(AVERAGEIFS($H$2:$H$2350,$E$2:$E$2350,$L4,$F$2:$F$2350,S$2),0)</f>
        <v>0</v>
      </c>
      <c r="T4" s="43">
        <f t="shared" si="6"/>
        <v>0.68</v>
      </c>
      <c r="U4" s="43">
        <f t="shared" si="6"/>
        <v>0</v>
      </c>
      <c r="V4" s="43">
        <f t="shared" si="6"/>
        <v>0</v>
      </c>
      <c r="W4" s="44">
        <f t="shared" ref="W4:W6" si="7">IFERROR(COUNTIFS($E$2:$E$2350,$L4,$F$2:$F$2350,W$2),0)</f>
        <v>163</v>
      </c>
      <c r="X4" s="44">
        <f t="shared" si="3"/>
        <v>0</v>
      </c>
      <c r="Y4" s="44">
        <f t="shared" si="3"/>
        <v>1</v>
      </c>
      <c r="Z4" s="44">
        <f t="shared" si="3"/>
        <v>0</v>
      </c>
      <c r="AA4" s="44">
        <f t="shared" si="3"/>
        <v>0</v>
      </c>
    </row>
    <row r="5" spans="1:31" x14ac:dyDescent="0.35">
      <c r="A5">
        <v>7</v>
      </c>
      <c r="B5" s="2">
        <v>41310</v>
      </c>
      <c r="C5">
        <v>1</v>
      </c>
      <c r="D5" s="1">
        <v>22.77</v>
      </c>
      <c r="E5">
        <f t="shared" si="0"/>
        <v>1</v>
      </c>
      <c r="F5">
        <v>1</v>
      </c>
      <c r="G5">
        <v>1</v>
      </c>
      <c r="H5" s="7">
        <v>0.82</v>
      </c>
      <c r="I5" s="1">
        <f t="shared" si="1"/>
        <v>22.77</v>
      </c>
      <c r="J5" s="1"/>
      <c r="K5" s="9">
        <v>41456</v>
      </c>
      <c r="L5" s="8">
        <v>3</v>
      </c>
      <c r="M5" s="42">
        <f t="shared" si="4"/>
        <v>157.55740963855425</v>
      </c>
      <c r="N5" s="42">
        <f t="shared" si="4"/>
        <v>555.19333333333327</v>
      </c>
      <c r="O5" s="42">
        <f t="shared" si="4"/>
        <v>0</v>
      </c>
      <c r="P5" s="42">
        <f t="shared" si="4"/>
        <v>0</v>
      </c>
      <c r="Q5" s="42">
        <f t="shared" si="4"/>
        <v>0</v>
      </c>
      <c r="R5" s="43">
        <f>IFERROR(AVERAGEIFS($H$2:$H$2350,$E$2:$E$2350,$L5,$F$2:$F$2350,R$2),0)</f>
        <v>0.51487951807228927</v>
      </c>
      <c r="S5" s="43">
        <f t="shared" si="6"/>
        <v>0.79999999999999993</v>
      </c>
      <c r="T5" s="43">
        <f t="shared" si="6"/>
        <v>0</v>
      </c>
      <c r="U5" s="43">
        <f t="shared" si="6"/>
        <v>0</v>
      </c>
      <c r="V5" s="43">
        <f t="shared" si="6"/>
        <v>0</v>
      </c>
      <c r="W5" s="49"/>
      <c r="X5" s="49"/>
      <c r="Y5" s="49"/>
      <c r="Z5" s="49"/>
      <c r="AA5" s="49"/>
      <c r="AB5" s="50"/>
      <c r="AC5" s="50"/>
      <c r="AD5" s="50"/>
      <c r="AE5" s="50"/>
    </row>
    <row r="6" spans="1:31" x14ac:dyDescent="0.35">
      <c r="A6">
        <v>8</v>
      </c>
      <c r="B6" s="2">
        <v>41705</v>
      </c>
      <c r="C6">
        <v>2</v>
      </c>
      <c r="D6" s="1">
        <v>24.380000000000003</v>
      </c>
      <c r="E6">
        <f t="shared" si="0"/>
        <v>5</v>
      </c>
      <c r="F6">
        <v>1</v>
      </c>
      <c r="G6">
        <v>1</v>
      </c>
      <c r="H6" s="7">
        <v>0.12</v>
      </c>
      <c r="I6" s="1">
        <f t="shared" si="1"/>
        <v>48.760000000000005</v>
      </c>
      <c r="J6" s="1"/>
      <c r="K6" s="9">
        <v>41579</v>
      </c>
      <c r="L6" s="8">
        <v>4</v>
      </c>
      <c r="M6" s="42">
        <f t="shared" si="4"/>
        <v>184.53941176470585</v>
      </c>
      <c r="N6" s="42">
        <f t="shared" si="4"/>
        <v>731.38600000000008</v>
      </c>
      <c r="O6" s="42">
        <f t="shared" si="4"/>
        <v>2207.58</v>
      </c>
      <c r="P6" s="42">
        <f t="shared" si="4"/>
        <v>0</v>
      </c>
      <c r="Q6" s="42">
        <f t="shared" si="4"/>
        <v>0</v>
      </c>
      <c r="R6" s="43">
        <f t="shared" si="5"/>
        <v>0.55664705882352927</v>
      </c>
      <c r="S6" s="43">
        <f t="shared" si="6"/>
        <v>0.60399999999999998</v>
      </c>
      <c r="T6" s="43">
        <f t="shared" si="6"/>
        <v>0.85</v>
      </c>
      <c r="U6" s="43">
        <f t="shared" si="6"/>
        <v>0</v>
      </c>
      <c r="V6" s="43">
        <f t="shared" si="6"/>
        <v>0</v>
      </c>
      <c r="W6" s="44">
        <f t="shared" si="7"/>
        <v>170</v>
      </c>
      <c r="X6" s="44">
        <f t="shared" si="3"/>
        <v>5</v>
      </c>
      <c r="Y6" s="44">
        <f t="shared" si="3"/>
        <v>1</v>
      </c>
      <c r="Z6" s="44">
        <f t="shared" si="3"/>
        <v>0</v>
      </c>
      <c r="AA6" s="44">
        <f t="shared" si="3"/>
        <v>0</v>
      </c>
    </row>
    <row r="7" spans="1:31" x14ac:dyDescent="0.35">
      <c r="A7">
        <v>9</v>
      </c>
      <c r="B7" s="2">
        <v>41681</v>
      </c>
      <c r="C7">
        <v>4</v>
      </c>
      <c r="D7" s="1">
        <v>38.142499999999998</v>
      </c>
      <c r="E7">
        <f t="shared" si="0"/>
        <v>5</v>
      </c>
      <c r="F7">
        <v>1</v>
      </c>
      <c r="G7">
        <v>2</v>
      </c>
      <c r="H7" s="7">
        <v>0.87</v>
      </c>
      <c r="I7" s="1">
        <f t="shared" si="1"/>
        <v>152.57</v>
      </c>
      <c r="J7" s="1"/>
      <c r="K7" s="9">
        <v>41671</v>
      </c>
      <c r="L7" s="8">
        <v>5</v>
      </c>
      <c r="M7" s="42">
        <f t="shared" si="4"/>
        <v>220.45111702127667</v>
      </c>
      <c r="N7" s="42">
        <f t="shared" si="4"/>
        <v>689.65115942029001</v>
      </c>
      <c r="O7" s="42">
        <f t="shared" si="4"/>
        <v>934.77142857142849</v>
      </c>
      <c r="P7" s="42">
        <f t="shared" si="4"/>
        <v>1325.2275</v>
      </c>
      <c r="Q7" s="42">
        <f t="shared" si="4"/>
        <v>1937.0400000000004</v>
      </c>
      <c r="R7" s="43">
        <f t="shared" si="5"/>
        <v>0.50872340425531903</v>
      </c>
      <c r="S7" s="43">
        <f t="shared" si="6"/>
        <v>0.48463768115942046</v>
      </c>
      <c r="T7" s="43">
        <f t="shared" si="6"/>
        <v>0.47285714285714286</v>
      </c>
      <c r="U7" s="43">
        <f t="shared" si="6"/>
        <v>0.45500000000000002</v>
      </c>
      <c r="V7" s="43">
        <f t="shared" si="6"/>
        <v>0.80999999999999994</v>
      </c>
      <c r="W7" s="44">
        <f>IFERROR(COUNTIFS($E$2:$E$2350,$L7,$F$2:$F$2350,W$2),0)</f>
        <v>376</v>
      </c>
      <c r="X7" s="44">
        <f t="shared" si="3"/>
        <v>69</v>
      </c>
      <c r="Y7" s="44">
        <f t="shared" si="3"/>
        <v>14</v>
      </c>
      <c r="Z7" s="44">
        <f t="shared" si="3"/>
        <v>4</v>
      </c>
      <c r="AA7" s="44">
        <f t="shared" si="3"/>
        <v>4</v>
      </c>
      <c r="AB7" s="50"/>
      <c r="AC7" s="50"/>
      <c r="AD7" s="50"/>
      <c r="AE7" s="50"/>
    </row>
    <row r="8" spans="1:31" x14ac:dyDescent="0.35">
      <c r="A8">
        <v>11</v>
      </c>
      <c r="B8" s="2">
        <v>41589</v>
      </c>
      <c r="C8">
        <v>6</v>
      </c>
      <c r="D8" s="1">
        <v>41.030000000000008</v>
      </c>
      <c r="E8">
        <f t="shared" si="0"/>
        <v>4</v>
      </c>
      <c r="F8">
        <v>1</v>
      </c>
      <c r="G8">
        <v>2</v>
      </c>
      <c r="H8" s="7">
        <v>0.94</v>
      </c>
      <c r="I8" s="1">
        <f t="shared" si="1"/>
        <v>246.18000000000006</v>
      </c>
      <c r="J8" s="1"/>
    </row>
    <row r="9" spans="1:31" x14ac:dyDescent="0.35">
      <c r="A9">
        <v>13</v>
      </c>
      <c r="B9" s="2">
        <v>41786</v>
      </c>
      <c r="C9">
        <v>7</v>
      </c>
      <c r="D9" s="1">
        <v>31.521428571428569</v>
      </c>
      <c r="E9">
        <f t="shared" si="0"/>
        <v>5</v>
      </c>
      <c r="F9">
        <v>1</v>
      </c>
      <c r="G9">
        <v>2</v>
      </c>
      <c r="H9" s="7">
        <v>0.13</v>
      </c>
      <c r="I9" s="1">
        <f t="shared" si="1"/>
        <v>220.64999999999998</v>
      </c>
      <c r="J9" s="1"/>
    </row>
    <row r="10" spans="1:31" x14ac:dyDescent="0.35">
      <c r="A10">
        <v>17</v>
      </c>
      <c r="B10" s="2">
        <v>41645</v>
      </c>
      <c r="C10">
        <v>12</v>
      </c>
      <c r="D10" s="1">
        <v>37.150833333333345</v>
      </c>
      <c r="E10">
        <f t="shared" si="0"/>
        <v>4</v>
      </c>
      <c r="F10">
        <v>2</v>
      </c>
      <c r="G10">
        <v>2</v>
      </c>
      <c r="H10" s="7">
        <v>0.6</v>
      </c>
      <c r="I10" s="1">
        <f t="shared" si="1"/>
        <v>445.81000000000017</v>
      </c>
      <c r="J10" s="1"/>
      <c r="K10" s="8"/>
      <c r="L10" s="8"/>
      <c r="M10" s="52" t="s">
        <v>35</v>
      </c>
      <c r="N10" s="52"/>
      <c r="O10" s="52"/>
      <c r="P10" s="52"/>
      <c r="Q10" s="52"/>
      <c r="R10" s="52" t="s">
        <v>36</v>
      </c>
      <c r="S10" s="52"/>
      <c r="T10" s="52"/>
      <c r="U10" s="52"/>
      <c r="V10" s="52"/>
      <c r="W10" s="52" t="s">
        <v>37</v>
      </c>
      <c r="X10" s="52"/>
      <c r="Y10" s="52"/>
      <c r="Z10" s="52"/>
      <c r="AA10" s="52"/>
    </row>
    <row r="11" spans="1:31" x14ac:dyDescent="0.35">
      <c r="A11">
        <v>18</v>
      </c>
      <c r="B11" s="2">
        <v>41309</v>
      </c>
      <c r="C11">
        <v>1</v>
      </c>
      <c r="D11" s="1">
        <v>20.990000000000002</v>
      </c>
      <c r="E11">
        <f t="shared" si="0"/>
        <v>1</v>
      </c>
      <c r="F11">
        <v>1</v>
      </c>
      <c r="G11">
        <v>1</v>
      </c>
      <c r="H11" s="7">
        <v>0.83</v>
      </c>
      <c r="I11" s="1">
        <f t="shared" si="1"/>
        <v>20.990000000000002</v>
      </c>
      <c r="J11" s="1"/>
      <c r="K11" s="52" t="s">
        <v>11</v>
      </c>
      <c r="L11" s="52"/>
      <c r="M11" s="8">
        <v>1</v>
      </c>
      <c r="N11" s="8">
        <v>2</v>
      </c>
      <c r="O11" s="8">
        <v>3</v>
      </c>
      <c r="P11" s="8">
        <v>4</v>
      </c>
      <c r="Q11" s="8">
        <v>5</v>
      </c>
      <c r="R11" s="8">
        <v>1</v>
      </c>
      <c r="S11" s="8">
        <v>2</v>
      </c>
      <c r="T11" s="8">
        <v>3</v>
      </c>
      <c r="U11" s="8">
        <v>4</v>
      </c>
      <c r="V11" s="8">
        <v>5</v>
      </c>
      <c r="W11" s="8">
        <v>1</v>
      </c>
      <c r="X11" s="8">
        <v>2</v>
      </c>
      <c r="Y11" s="8">
        <v>3</v>
      </c>
      <c r="Z11" s="8">
        <v>4</v>
      </c>
      <c r="AA11" s="8">
        <v>5</v>
      </c>
    </row>
    <row r="12" spans="1:31" x14ac:dyDescent="0.35">
      <c r="A12">
        <v>19</v>
      </c>
      <c r="B12" s="2">
        <v>41764</v>
      </c>
      <c r="C12">
        <v>6</v>
      </c>
      <c r="D12" s="1">
        <v>39.353333333333332</v>
      </c>
      <c r="E12">
        <f t="shared" si="0"/>
        <v>5</v>
      </c>
      <c r="F12">
        <v>1</v>
      </c>
      <c r="G12">
        <v>2</v>
      </c>
      <c r="H12" s="7">
        <v>0.35</v>
      </c>
      <c r="I12" s="1">
        <f t="shared" si="1"/>
        <v>236.12</v>
      </c>
      <c r="J12" s="1"/>
      <c r="K12" s="10">
        <v>0</v>
      </c>
      <c r="L12" s="8">
        <v>1</v>
      </c>
      <c r="M12" s="42">
        <f>IFERROR(AVERAGEIFS($I$2:$I$2350,$G$2:$G$2350,$L12,$E$2:$E$2350,M$2),0)</f>
        <v>23.366666666666713</v>
      </c>
      <c r="N12" s="42">
        <f t="shared" ref="N12:Q12" si="8">IFERROR(AVERAGEIFS($I$2:$I$2350,$G$2:$G$2350,$L12,$E$2:$E$2350,N$2),0)</f>
        <v>56.635789473684206</v>
      </c>
      <c r="O12" s="42">
        <f t="shared" si="8"/>
        <v>60.326666666666675</v>
      </c>
      <c r="P12" s="42">
        <f t="shared" si="8"/>
        <v>78.541999999999987</v>
      </c>
      <c r="Q12" s="42">
        <f t="shared" si="8"/>
        <v>88.216399999999993</v>
      </c>
      <c r="R12" s="43">
        <f>IFERROR(AVERAGEIFS($H$2:$H$2350,$G$2:$G$2350,$L12,$E$2:$E$2350,R$2),0)</f>
        <v>0.5213030303030306</v>
      </c>
      <c r="S12" s="43">
        <f t="shared" ref="S12:V16" si="9">IFERROR(AVERAGEIFS($H$2:$H$2350,$G$2:$G$2350,$L12,$E$2:$E$2350,S$2),0)</f>
        <v>0.39000000000000007</v>
      </c>
      <c r="T12" s="43">
        <f t="shared" si="9"/>
        <v>0.56111111111111101</v>
      </c>
      <c r="U12" s="43">
        <f t="shared" si="9"/>
        <v>0.49266666666666664</v>
      </c>
      <c r="V12" s="43">
        <f t="shared" si="9"/>
        <v>0.53520000000000001</v>
      </c>
      <c r="W12" s="44">
        <f>IFERROR(COUNTIFS($G$2:$G$2350,$L12,$E$2:$E$2350,W$2),0)</f>
        <v>330</v>
      </c>
      <c r="X12" s="44">
        <f t="shared" ref="X12:AA16" si="10">IFERROR(COUNTIFS($G$2:$G$2350,$L12,$E$2:$E$2350,X$2),0)</f>
        <v>19</v>
      </c>
      <c r="Y12" s="44">
        <f t="shared" si="10"/>
        <v>18</v>
      </c>
      <c r="Z12" s="44">
        <f t="shared" si="10"/>
        <v>15</v>
      </c>
      <c r="AA12" s="44">
        <f t="shared" si="10"/>
        <v>25</v>
      </c>
    </row>
    <row r="13" spans="1:31" x14ac:dyDescent="0.35">
      <c r="A13">
        <v>20</v>
      </c>
      <c r="B13" s="2">
        <v>41276</v>
      </c>
      <c r="C13">
        <v>1</v>
      </c>
      <c r="D13" s="1">
        <v>28.96</v>
      </c>
      <c r="E13">
        <f t="shared" si="0"/>
        <v>1</v>
      </c>
      <c r="F13">
        <v>1</v>
      </c>
      <c r="G13">
        <v>2</v>
      </c>
      <c r="H13" s="7">
        <v>0.82</v>
      </c>
      <c r="I13" s="1">
        <f t="shared" si="1"/>
        <v>28.96</v>
      </c>
      <c r="J13" s="1"/>
      <c r="K13" s="10">
        <v>25</v>
      </c>
      <c r="L13" s="8">
        <v>2</v>
      </c>
      <c r="M13" s="42">
        <f t="shared" ref="M13:Q16" si="11">IFERROR(AVERAGEIFS($I$2:$I$2350,$G$2:$G$2350,$L13,$E$2:$E$2350,M$2),0)</f>
        <v>40.224409769335217</v>
      </c>
      <c r="N13" s="42">
        <f t="shared" si="11"/>
        <v>100.23410000000001</v>
      </c>
      <c r="O13" s="42">
        <f t="shared" si="11"/>
        <v>127.55921568627444</v>
      </c>
      <c r="P13" s="42">
        <f t="shared" si="11"/>
        <v>156.69495495495491</v>
      </c>
      <c r="Q13" s="42">
        <f t="shared" si="11"/>
        <v>271.1464429530202</v>
      </c>
      <c r="R13" s="43">
        <f t="shared" ref="R13:R16" si="12">IFERROR(AVERAGEIFS($H$2:$H$2350,$G$2:$G$2350,$L13,$E$2:$E$2350,R$2),0)</f>
        <v>0.48643147896879241</v>
      </c>
      <c r="S13" s="43">
        <f t="shared" si="9"/>
        <v>0.53470000000000018</v>
      </c>
      <c r="T13" s="43">
        <f t="shared" si="9"/>
        <v>0.51490196078431383</v>
      </c>
      <c r="U13" s="43">
        <f t="shared" si="9"/>
        <v>0.57342342342342312</v>
      </c>
      <c r="V13" s="43">
        <f t="shared" si="9"/>
        <v>0.50003355704697972</v>
      </c>
      <c r="W13" s="44">
        <f t="shared" ref="W13:W16" si="13">IFERROR(COUNTIFS($G$2:$G$2350,$L13,$E$2:$E$2350,W$2),0)</f>
        <v>737</v>
      </c>
      <c r="X13" s="44">
        <f t="shared" si="10"/>
        <v>100</v>
      </c>
      <c r="Y13" s="44">
        <f t="shared" si="10"/>
        <v>102</v>
      </c>
      <c r="Z13" s="44">
        <f t="shared" si="10"/>
        <v>111</v>
      </c>
      <c r="AA13" s="44">
        <f t="shared" si="10"/>
        <v>298</v>
      </c>
    </row>
    <row r="14" spans="1:31" x14ac:dyDescent="0.35">
      <c r="A14">
        <v>21</v>
      </c>
      <c r="B14" s="2">
        <v>41378</v>
      </c>
      <c r="C14">
        <v>3</v>
      </c>
      <c r="D14" s="1">
        <v>37.526666666666671</v>
      </c>
      <c r="E14">
        <f t="shared" si="0"/>
        <v>2</v>
      </c>
      <c r="F14">
        <v>1</v>
      </c>
      <c r="G14">
        <v>2</v>
      </c>
      <c r="H14" s="7">
        <v>0.74</v>
      </c>
      <c r="I14" s="1">
        <f t="shared" si="1"/>
        <v>112.58000000000001</v>
      </c>
      <c r="J14" s="1"/>
      <c r="K14" s="10">
        <v>50</v>
      </c>
      <c r="L14" s="8">
        <v>3</v>
      </c>
      <c r="M14" s="42">
        <f t="shared" si="11"/>
        <v>74.540153061224515</v>
      </c>
      <c r="N14" s="42">
        <f t="shared" si="11"/>
        <v>168.64720000000005</v>
      </c>
      <c r="O14" s="42">
        <f t="shared" si="11"/>
        <v>230.61645161290321</v>
      </c>
      <c r="P14" s="42">
        <f t="shared" si="11"/>
        <v>225.84433333333334</v>
      </c>
      <c r="Q14" s="42">
        <f t="shared" si="11"/>
        <v>443.88676470588223</v>
      </c>
      <c r="R14" s="43">
        <f t="shared" si="12"/>
        <v>0.49816326530612237</v>
      </c>
      <c r="S14" s="43">
        <f t="shared" si="9"/>
        <v>0.46400000000000008</v>
      </c>
      <c r="T14" s="43">
        <f t="shared" si="9"/>
        <v>0.52774193548387094</v>
      </c>
      <c r="U14" s="43">
        <f t="shared" si="9"/>
        <v>0.44599999999999995</v>
      </c>
      <c r="V14" s="43">
        <f t="shared" si="9"/>
        <v>0.53352941176470592</v>
      </c>
      <c r="W14" s="44">
        <f t="shared" si="13"/>
        <v>196</v>
      </c>
      <c r="X14" s="44">
        <f t="shared" si="10"/>
        <v>25</v>
      </c>
      <c r="Y14" s="44">
        <f t="shared" si="10"/>
        <v>31</v>
      </c>
      <c r="Z14" s="44">
        <f t="shared" si="10"/>
        <v>30</v>
      </c>
      <c r="AA14" s="44">
        <f t="shared" si="10"/>
        <v>102</v>
      </c>
    </row>
    <row r="15" spans="1:31" x14ac:dyDescent="0.35">
      <c r="A15">
        <v>22</v>
      </c>
      <c r="B15" s="2">
        <v>41276</v>
      </c>
      <c r="C15">
        <v>1</v>
      </c>
      <c r="D15" s="1">
        <v>19.77</v>
      </c>
      <c r="E15">
        <f t="shared" si="0"/>
        <v>1</v>
      </c>
      <c r="F15">
        <v>1</v>
      </c>
      <c r="G15">
        <v>1</v>
      </c>
      <c r="H15" s="7">
        <v>0.86</v>
      </c>
      <c r="I15" s="1">
        <f t="shared" si="1"/>
        <v>19.77</v>
      </c>
      <c r="J15" s="1"/>
      <c r="K15" s="10">
        <v>75</v>
      </c>
      <c r="L15" s="8">
        <v>4</v>
      </c>
      <c r="M15" s="42">
        <f t="shared" si="11"/>
        <v>90.85107142857143</v>
      </c>
      <c r="N15" s="42">
        <f t="shared" si="11"/>
        <v>249.33363636363637</v>
      </c>
      <c r="O15" s="42">
        <f t="shared" si="11"/>
        <v>338.58</v>
      </c>
      <c r="P15" s="42">
        <f t="shared" si="11"/>
        <v>614.34714285714279</v>
      </c>
      <c r="Q15" s="42">
        <f t="shared" si="11"/>
        <v>561.69538461538468</v>
      </c>
      <c r="R15" s="43">
        <f t="shared" si="12"/>
        <v>0.4930357142857143</v>
      </c>
      <c r="S15" s="43">
        <f t="shared" si="9"/>
        <v>0.48363636363636364</v>
      </c>
      <c r="T15" s="43">
        <f t="shared" si="9"/>
        <v>0.47222222222222221</v>
      </c>
      <c r="U15" s="43">
        <f t="shared" si="9"/>
        <v>0.74285714285714288</v>
      </c>
      <c r="V15" s="43">
        <f t="shared" si="9"/>
        <v>0.45615384615384613</v>
      </c>
      <c r="W15" s="44">
        <f t="shared" si="13"/>
        <v>56</v>
      </c>
      <c r="X15" s="44">
        <f t="shared" si="10"/>
        <v>11</v>
      </c>
      <c r="Y15" s="44">
        <f t="shared" si="10"/>
        <v>9</v>
      </c>
      <c r="Z15" s="44">
        <f t="shared" si="10"/>
        <v>14</v>
      </c>
      <c r="AA15" s="44">
        <f t="shared" si="10"/>
        <v>26</v>
      </c>
    </row>
    <row r="16" spans="1:31" x14ac:dyDescent="0.35">
      <c r="A16">
        <v>23</v>
      </c>
      <c r="B16" s="2">
        <v>41276</v>
      </c>
      <c r="C16">
        <v>1</v>
      </c>
      <c r="D16" s="1">
        <v>25.7</v>
      </c>
      <c r="E16">
        <f t="shared" si="0"/>
        <v>1</v>
      </c>
      <c r="F16">
        <v>1</v>
      </c>
      <c r="G16">
        <v>2</v>
      </c>
      <c r="H16" s="7">
        <v>0.76</v>
      </c>
      <c r="I16" s="1">
        <f t="shared" si="1"/>
        <v>25.7</v>
      </c>
      <c r="J16" s="1"/>
      <c r="K16" s="10">
        <v>100</v>
      </c>
      <c r="L16" s="8">
        <v>5</v>
      </c>
      <c r="M16" s="42">
        <f t="shared" si="11"/>
        <v>189.82685185185181</v>
      </c>
      <c r="N16" s="42">
        <f t="shared" si="11"/>
        <v>1110.5388888888892</v>
      </c>
      <c r="O16" s="42">
        <f t="shared" si="11"/>
        <v>391.87333333333328</v>
      </c>
      <c r="P16" s="42">
        <f t="shared" si="11"/>
        <v>548.125</v>
      </c>
      <c r="Q16" s="42">
        <f t="shared" si="11"/>
        <v>857.74000000000024</v>
      </c>
      <c r="R16" s="43">
        <f t="shared" si="12"/>
        <v>0.4618518518518519</v>
      </c>
      <c r="S16" s="43">
        <f t="shared" si="9"/>
        <v>0.52888888888888885</v>
      </c>
      <c r="T16" s="43">
        <f t="shared" si="9"/>
        <v>0.51555555555555554</v>
      </c>
      <c r="U16" s="43">
        <f t="shared" si="9"/>
        <v>0.61333333333333329</v>
      </c>
      <c r="V16" s="43">
        <f t="shared" si="9"/>
        <v>0.48312499999999997</v>
      </c>
      <c r="W16" s="44">
        <f t="shared" si="13"/>
        <v>54</v>
      </c>
      <c r="X16" s="44">
        <f t="shared" si="10"/>
        <v>9</v>
      </c>
      <c r="Y16" s="44">
        <f t="shared" si="10"/>
        <v>9</v>
      </c>
      <c r="Z16" s="44">
        <f t="shared" si="10"/>
        <v>6</v>
      </c>
      <c r="AA16" s="44">
        <f t="shared" si="10"/>
        <v>16</v>
      </c>
    </row>
    <row r="17" spans="1:27" x14ac:dyDescent="0.35">
      <c r="A17">
        <v>24</v>
      </c>
      <c r="B17" s="2">
        <v>41276</v>
      </c>
      <c r="C17">
        <v>1</v>
      </c>
      <c r="D17" s="1">
        <v>25.96</v>
      </c>
      <c r="E17">
        <f t="shared" si="0"/>
        <v>1</v>
      </c>
      <c r="F17">
        <v>1</v>
      </c>
      <c r="G17">
        <v>2</v>
      </c>
      <c r="H17" s="7">
        <v>0.41</v>
      </c>
      <c r="I17" s="1">
        <f t="shared" si="1"/>
        <v>25.96</v>
      </c>
      <c r="J17" s="1"/>
    </row>
    <row r="18" spans="1:27" x14ac:dyDescent="0.35">
      <c r="A18">
        <v>25</v>
      </c>
      <c r="B18" s="2">
        <v>41629</v>
      </c>
      <c r="C18">
        <v>2</v>
      </c>
      <c r="D18" s="1">
        <v>62.364999999999995</v>
      </c>
      <c r="E18">
        <f t="shared" si="0"/>
        <v>4</v>
      </c>
      <c r="F18">
        <v>1</v>
      </c>
      <c r="G18">
        <v>3</v>
      </c>
      <c r="H18" s="7">
        <v>0.14000000000000001</v>
      </c>
      <c r="I18" s="1">
        <f t="shared" si="1"/>
        <v>124.72999999999999</v>
      </c>
      <c r="J18" s="1"/>
    </row>
    <row r="19" spans="1:27" x14ac:dyDescent="0.35">
      <c r="A19">
        <v>26</v>
      </c>
      <c r="B19" s="2">
        <v>41287</v>
      </c>
      <c r="C19">
        <v>2</v>
      </c>
      <c r="D19" s="1">
        <v>126.565</v>
      </c>
      <c r="E19">
        <f t="shared" si="0"/>
        <v>1</v>
      </c>
      <c r="F19">
        <v>1</v>
      </c>
      <c r="G19">
        <v>5</v>
      </c>
      <c r="H19" s="7">
        <v>0.22</v>
      </c>
      <c r="I19" s="1">
        <f t="shared" si="1"/>
        <v>253.13</v>
      </c>
      <c r="J19" s="1"/>
      <c r="K19" s="8"/>
      <c r="L19" s="8"/>
      <c r="M19" s="47" t="s">
        <v>32</v>
      </c>
      <c r="N19" s="47"/>
      <c r="O19" s="47"/>
      <c r="P19" s="47"/>
      <c r="Q19" s="47"/>
      <c r="R19" s="47" t="s">
        <v>33</v>
      </c>
      <c r="S19" s="47"/>
      <c r="T19" s="47"/>
      <c r="U19" s="47"/>
      <c r="V19" s="47"/>
      <c r="W19" s="47" t="s">
        <v>34</v>
      </c>
      <c r="X19" s="47"/>
      <c r="Y19" s="47"/>
      <c r="Z19" s="47"/>
      <c r="AA19" s="47"/>
    </row>
    <row r="20" spans="1:27" x14ac:dyDescent="0.35">
      <c r="A20">
        <v>27</v>
      </c>
      <c r="B20" s="2">
        <v>41276</v>
      </c>
      <c r="C20">
        <v>1</v>
      </c>
      <c r="D20" s="1">
        <v>26.9</v>
      </c>
      <c r="E20">
        <f t="shared" si="0"/>
        <v>1</v>
      </c>
      <c r="F20">
        <v>1</v>
      </c>
      <c r="G20">
        <v>2</v>
      </c>
      <c r="H20" s="7">
        <v>0.46</v>
      </c>
      <c r="I20" s="1">
        <f t="shared" si="1"/>
        <v>26.9</v>
      </c>
      <c r="J20" s="1"/>
      <c r="K20" s="47" t="s">
        <v>10</v>
      </c>
      <c r="L20" s="47"/>
      <c r="M20" s="8">
        <v>1</v>
      </c>
      <c r="N20" s="8">
        <v>2</v>
      </c>
      <c r="O20" s="8">
        <v>3</v>
      </c>
      <c r="P20" s="8">
        <v>4</v>
      </c>
      <c r="Q20" s="8">
        <v>5</v>
      </c>
      <c r="R20" s="8">
        <v>1</v>
      </c>
      <c r="S20" s="8">
        <v>2</v>
      </c>
      <c r="T20" s="8">
        <v>3</v>
      </c>
      <c r="U20" s="8">
        <v>4</v>
      </c>
      <c r="V20" s="8">
        <v>5</v>
      </c>
      <c r="W20" s="8">
        <v>1</v>
      </c>
      <c r="X20" s="8">
        <v>2</v>
      </c>
      <c r="Y20" s="8">
        <v>3</v>
      </c>
      <c r="Z20" s="8">
        <v>4</v>
      </c>
      <c r="AA20" s="8">
        <v>5</v>
      </c>
    </row>
    <row r="21" spans="1:27" x14ac:dyDescent="0.35">
      <c r="A21">
        <v>28</v>
      </c>
      <c r="B21" s="2">
        <v>41482</v>
      </c>
      <c r="C21">
        <v>2</v>
      </c>
      <c r="D21" s="1">
        <v>64.3</v>
      </c>
      <c r="E21">
        <f t="shared" si="0"/>
        <v>3</v>
      </c>
      <c r="F21">
        <v>1</v>
      </c>
      <c r="G21">
        <v>3</v>
      </c>
      <c r="H21" s="7">
        <v>0.78</v>
      </c>
      <c r="I21" s="1">
        <f t="shared" si="1"/>
        <v>128.6</v>
      </c>
      <c r="J21" s="1"/>
      <c r="K21" s="8">
        <v>0</v>
      </c>
      <c r="L21" s="8">
        <v>1</v>
      </c>
      <c r="M21" s="42">
        <f>IFERROR(AVERAGEIFS($I$2:$I$2350,$F$2:$F$2350,$L21,$G$2:$G$2350,M$2),0)</f>
        <v>31.775098522167532</v>
      </c>
      <c r="N21" s="42">
        <f t="shared" ref="N21:Q25" si="14">IFERROR(AVERAGEIFS($I$2:$I$2350,$F$2:$F$2350,$L21,$G$2:$G$2350,N$2),0)</f>
        <v>84.435564202334746</v>
      </c>
      <c r="O21" s="42">
        <f t="shared" si="14"/>
        <v>152.76406685236765</v>
      </c>
      <c r="P21" s="42">
        <f t="shared" si="14"/>
        <v>221.25768518518541</v>
      </c>
      <c r="Q21" s="42">
        <f t="shared" si="14"/>
        <v>320.44877777777788</v>
      </c>
      <c r="R21" s="43">
        <f>IFERROR(AVERAGEIFS($H$2:$H$2350,$F$2:$F$2350,$L21,$G$2:$G$2350,R$2),0)</f>
        <v>0.51660098522167552</v>
      </c>
      <c r="S21" s="43">
        <f t="shared" ref="S21:V21" si="15">IFERROR(AVERAGEIFS($H$2:$H$2350,$F$2:$F$2350,$L21,$G$2:$G$2350,S$2),0)</f>
        <v>0.5021867704280164</v>
      </c>
      <c r="T21" s="43">
        <f t="shared" si="15"/>
        <v>0.50233983286908102</v>
      </c>
      <c r="U21" s="43">
        <f t="shared" si="15"/>
        <v>0.50842592592592606</v>
      </c>
      <c r="V21" s="43">
        <f t="shared" si="15"/>
        <v>0.48533333333333351</v>
      </c>
      <c r="W21" s="44">
        <f>IFERROR(COUNTIFS($F$2:$F$2350,$L21,$G$2:$G$2350,W$2),0)</f>
        <v>406</v>
      </c>
      <c r="X21" s="44">
        <f t="shared" ref="X21:AA21" si="16">IFERROR(COUNTIFS($F$2:$F$2350,$L21,$G$2:$G$2350,X$2),0)</f>
        <v>1285</v>
      </c>
      <c r="Y21" s="44">
        <f t="shared" si="16"/>
        <v>359</v>
      </c>
      <c r="Z21" s="44">
        <f t="shared" si="16"/>
        <v>108</v>
      </c>
      <c r="AA21" s="44">
        <f t="shared" si="16"/>
        <v>90</v>
      </c>
    </row>
    <row r="22" spans="1:27" x14ac:dyDescent="0.35">
      <c r="A22">
        <v>29</v>
      </c>
      <c r="B22" s="2">
        <v>41276</v>
      </c>
      <c r="C22">
        <v>1</v>
      </c>
      <c r="D22" s="1">
        <v>57.37</v>
      </c>
      <c r="E22">
        <f t="shared" si="0"/>
        <v>1</v>
      </c>
      <c r="F22">
        <v>1</v>
      </c>
      <c r="G22">
        <v>3</v>
      </c>
      <c r="H22" s="7">
        <v>0.79</v>
      </c>
      <c r="I22" s="1">
        <f t="shared" si="1"/>
        <v>57.37</v>
      </c>
      <c r="J22" s="1"/>
      <c r="K22" s="8">
        <v>10</v>
      </c>
      <c r="L22" s="8">
        <v>2</v>
      </c>
      <c r="M22" s="42">
        <f t="shared" ref="M22:M25" si="17">IFERROR(AVERAGEIFS($I$2:$I$2350,$F$2:$F$2350,$L22,$G$2:$G$2350,M$2),0)</f>
        <v>355.81</v>
      </c>
      <c r="N22" s="42">
        <f t="shared" si="14"/>
        <v>494.77066666666667</v>
      </c>
      <c r="O22" s="42">
        <f t="shared" si="14"/>
        <v>817.09571428571439</v>
      </c>
      <c r="P22" s="42">
        <f t="shared" si="14"/>
        <v>1139.8685714285714</v>
      </c>
      <c r="Q22" s="42">
        <f t="shared" si="14"/>
        <v>1716.6200000000001</v>
      </c>
      <c r="R22" s="43">
        <f t="shared" ref="R22:V25" si="18">IFERROR(AVERAGEIFS($H$2:$H$2350,$F$2:$F$2350,$L22,$G$2:$G$2350,R$2),0)</f>
        <v>0.56999999999999995</v>
      </c>
      <c r="S22" s="43">
        <f t="shared" si="18"/>
        <v>0.48755555555555552</v>
      </c>
      <c r="T22" s="43">
        <f t="shared" si="18"/>
        <v>0.53714285714285714</v>
      </c>
      <c r="U22" s="43">
        <f t="shared" si="18"/>
        <v>0.52571428571428569</v>
      </c>
      <c r="V22" s="43">
        <f t="shared" si="18"/>
        <v>0.46333333333333337</v>
      </c>
      <c r="W22" s="44">
        <f t="shared" ref="W22:AA25" si="19">IFERROR(COUNTIFS($F$2:$F$2350,$L22,$G$2:$G$2350,W$2),0)</f>
        <v>1</v>
      </c>
      <c r="X22" s="44">
        <f t="shared" si="19"/>
        <v>45</v>
      </c>
      <c r="Y22" s="44">
        <f t="shared" si="19"/>
        <v>21</v>
      </c>
      <c r="Z22" s="44">
        <f t="shared" si="19"/>
        <v>7</v>
      </c>
      <c r="AA22" s="44">
        <f t="shared" si="19"/>
        <v>3</v>
      </c>
    </row>
    <row r="23" spans="1:27" x14ac:dyDescent="0.35">
      <c r="A23">
        <v>30</v>
      </c>
      <c r="B23" s="2">
        <v>41317</v>
      </c>
      <c r="C23">
        <v>2</v>
      </c>
      <c r="D23" s="1">
        <v>45.615000000000002</v>
      </c>
      <c r="E23">
        <f t="shared" si="0"/>
        <v>1</v>
      </c>
      <c r="F23">
        <v>1</v>
      </c>
      <c r="G23">
        <v>2</v>
      </c>
      <c r="H23" s="7">
        <v>0.74</v>
      </c>
      <c r="I23" s="1">
        <f t="shared" si="1"/>
        <v>91.23</v>
      </c>
      <c r="J23" s="1"/>
      <c r="K23" s="8">
        <v>20</v>
      </c>
      <c r="L23" s="8">
        <v>3</v>
      </c>
      <c r="M23" s="42">
        <f t="shared" si="17"/>
        <v>0</v>
      </c>
      <c r="N23" s="42">
        <f t="shared" si="14"/>
        <v>842.7954545454545</v>
      </c>
      <c r="O23" s="42">
        <f t="shared" si="14"/>
        <v>1272.0166666666669</v>
      </c>
      <c r="P23" s="42">
        <f t="shared" si="14"/>
        <v>2207.58</v>
      </c>
      <c r="Q23" s="42">
        <f t="shared" si="14"/>
        <v>6794.7000000000016</v>
      </c>
      <c r="R23" s="43">
        <f t="shared" si="18"/>
        <v>0</v>
      </c>
      <c r="S23" s="43">
        <f t="shared" si="18"/>
        <v>0.50090909090909086</v>
      </c>
      <c r="T23" s="43">
        <f t="shared" si="18"/>
        <v>0.36999999999999994</v>
      </c>
      <c r="U23" s="43">
        <f t="shared" si="18"/>
        <v>0.85</v>
      </c>
      <c r="V23" s="43">
        <f t="shared" si="18"/>
        <v>0.68</v>
      </c>
      <c r="W23" s="44">
        <f t="shared" si="19"/>
        <v>0</v>
      </c>
      <c r="X23" s="44">
        <f t="shared" si="19"/>
        <v>11</v>
      </c>
      <c r="Y23" s="44">
        <f t="shared" si="19"/>
        <v>3</v>
      </c>
      <c r="Z23" s="44">
        <f t="shared" si="19"/>
        <v>1</v>
      </c>
      <c r="AA23" s="44">
        <f t="shared" si="19"/>
        <v>1</v>
      </c>
    </row>
    <row r="24" spans="1:27" x14ac:dyDescent="0.35">
      <c r="A24">
        <v>31</v>
      </c>
      <c r="B24" s="2">
        <v>41276</v>
      </c>
      <c r="C24">
        <v>1</v>
      </c>
      <c r="D24" s="1">
        <v>55.77</v>
      </c>
      <c r="E24">
        <f t="shared" si="0"/>
        <v>1</v>
      </c>
      <c r="F24">
        <v>1</v>
      </c>
      <c r="G24">
        <v>3</v>
      </c>
      <c r="H24" s="7">
        <v>0.2</v>
      </c>
      <c r="I24" s="1">
        <f t="shared" si="1"/>
        <v>55.77</v>
      </c>
      <c r="J24" s="1"/>
      <c r="K24" s="8">
        <v>30</v>
      </c>
      <c r="L24" s="8">
        <v>4</v>
      </c>
      <c r="M24" s="42">
        <f t="shared" si="17"/>
        <v>0</v>
      </c>
      <c r="N24" s="42">
        <f t="shared" si="14"/>
        <v>1325.2275</v>
      </c>
      <c r="O24" s="42">
        <f t="shared" si="14"/>
        <v>0</v>
      </c>
      <c r="P24" s="42">
        <f t="shared" si="14"/>
        <v>0</v>
      </c>
      <c r="Q24" s="42">
        <f t="shared" si="14"/>
        <v>0</v>
      </c>
      <c r="R24" s="43">
        <f t="shared" si="18"/>
        <v>0</v>
      </c>
      <c r="S24" s="43">
        <f t="shared" si="18"/>
        <v>0.45500000000000002</v>
      </c>
      <c r="T24" s="43">
        <f t="shared" si="18"/>
        <v>0</v>
      </c>
      <c r="U24" s="43">
        <f t="shared" si="18"/>
        <v>0</v>
      </c>
      <c r="V24" s="43">
        <f t="shared" si="18"/>
        <v>0</v>
      </c>
      <c r="W24" s="44">
        <f t="shared" si="19"/>
        <v>0</v>
      </c>
      <c r="X24" s="44">
        <f t="shared" si="19"/>
        <v>4</v>
      </c>
      <c r="Y24" s="44">
        <f t="shared" si="19"/>
        <v>0</v>
      </c>
      <c r="Z24" s="44">
        <f t="shared" si="19"/>
        <v>0</v>
      </c>
      <c r="AA24" s="44">
        <f t="shared" si="19"/>
        <v>0</v>
      </c>
    </row>
    <row r="25" spans="1:27" x14ac:dyDescent="0.35">
      <c r="A25">
        <v>32</v>
      </c>
      <c r="B25" s="2">
        <v>41276</v>
      </c>
      <c r="C25">
        <v>1</v>
      </c>
      <c r="D25" s="1">
        <v>21.77</v>
      </c>
      <c r="E25">
        <f t="shared" si="0"/>
        <v>1</v>
      </c>
      <c r="F25">
        <v>1</v>
      </c>
      <c r="G25">
        <v>1</v>
      </c>
      <c r="H25" s="7">
        <v>0.72</v>
      </c>
      <c r="I25" s="1">
        <f t="shared" si="1"/>
        <v>21.77</v>
      </c>
      <c r="J25" s="1"/>
      <c r="K25" s="8">
        <v>40</v>
      </c>
      <c r="L25" s="8">
        <v>5</v>
      </c>
      <c r="M25" s="42">
        <f t="shared" si="17"/>
        <v>0</v>
      </c>
      <c r="N25" s="42">
        <f t="shared" si="14"/>
        <v>1846.1933333333336</v>
      </c>
      <c r="O25" s="42">
        <f t="shared" si="14"/>
        <v>2209.5800000000008</v>
      </c>
      <c r="P25" s="42">
        <f t="shared" si="14"/>
        <v>0</v>
      </c>
      <c r="Q25" s="42">
        <f t="shared" si="14"/>
        <v>0</v>
      </c>
      <c r="R25" s="43">
        <f t="shared" si="18"/>
        <v>0</v>
      </c>
      <c r="S25" s="43">
        <f t="shared" si="18"/>
        <v>0.85666666666666658</v>
      </c>
      <c r="T25" s="43">
        <f t="shared" si="18"/>
        <v>0.67</v>
      </c>
      <c r="U25" s="43">
        <f t="shared" si="18"/>
        <v>0</v>
      </c>
      <c r="V25" s="43">
        <f t="shared" si="18"/>
        <v>0</v>
      </c>
      <c r="W25" s="44">
        <f t="shared" si="19"/>
        <v>0</v>
      </c>
      <c r="X25" s="44">
        <f t="shared" si="19"/>
        <v>3</v>
      </c>
      <c r="Y25" s="44">
        <f t="shared" si="19"/>
        <v>1</v>
      </c>
      <c r="Z25" s="44">
        <f t="shared" si="19"/>
        <v>0</v>
      </c>
      <c r="AA25" s="44">
        <f t="shared" si="19"/>
        <v>0</v>
      </c>
    </row>
    <row r="26" spans="1:27" x14ac:dyDescent="0.35">
      <c r="A26">
        <v>33</v>
      </c>
      <c r="B26" s="2">
        <v>41276</v>
      </c>
      <c r="C26">
        <v>1</v>
      </c>
      <c r="D26" s="1">
        <v>36.989999999999995</v>
      </c>
      <c r="E26">
        <f t="shared" si="0"/>
        <v>1</v>
      </c>
      <c r="F26">
        <v>1</v>
      </c>
      <c r="G26">
        <v>2</v>
      </c>
      <c r="H26" s="7">
        <v>0.59</v>
      </c>
      <c r="I26" s="1">
        <f t="shared" si="1"/>
        <v>36.989999999999995</v>
      </c>
      <c r="J26" s="1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5">
      <c r="A27">
        <v>34</v>
      </c>
      <c r="B27" s="2">
        <v>41276</v>
      </c>
      <c r="C27">
        <v>1</v>
      </c>
      <c r="D27" s="1">
        <v>25.990000000000002</v>
      </c>
      <c r="E27">
        <f t="shared" si="0"/>
        <v>1</v>
      </c>
      <c r="F27">
        <v>1</v>
      </c>
      <c r="G27">
        <v>2</v>
      </c>
      <c r="H27" s="7">
        <v>0</v>
      </c>
      <c r="I27" s="1">
        <f t="shared" si="1"/>
        <v>25.990000000000002</v>
      </c>
      <c r="J27" s="1"/>
    </row>
    <row r="28" spans="1:27" x14ac:dyDescent="0.35">
      <c r="A28">
        <v>35</v>
      </c>
      <c r="B28" s="2">
        <v>41804</v>
      </c>
      <c r="C28">
        <v>3</v>
      </c>
      <c r="D28" s="1">
        <v>45.133333333333333</v>
      </c>
      <c r="E28">
        <f t="shared" si="0"/>
        <v>5</v>
      </c>
      <c r="F28">
        <v>1</v>
      </c>
      <c r="G28">
        <v>2</v>
      </c>
      <c r="H28" s="7">
        <v>0.95</v>
      </c>
      <c r="I28" s="1">
        <f t="shared" si="1"/>
        <v>135.4</v>
      </c>
      <c r="J28" s="1"/>
    </row>
    <row r="29" spans="1:27" x14ac:dyDescent="0.35">
      <c r="A29">
        <v>36</v>
      </c>
      <c r="B29" s="2">
        <v>41276</v>
      </c>
      <c r="C29">
        <v>1</v>
      </c>
      <c r="D29" s="1">
        <v>25.96</v>
      </c>
      <c r="E29">
        <f t="shared" si="0"/>
        <v>1</v>
      </c>
      <c r="F29">
        <v>1</v>
      </c>
      <c r="G29">
        <v>2</v>
      </c>
      <c r="H29" s="7">
        <v>0.83</v>
      </c>
      <c r="I29" s="1">
        <f t="shared" si="1"/>
        <v>25.96</v>
      </c>
      <c r="J29" s="1"/>
    </row>
    <row r="30" spans="1:27" x14ac:dyDescent="0.35">
      <c r="A30">
        <v>37</v>
      </c>
      <c r="B30" s="2">
        <v>41276</v>
      </c>
      <c r="C30">
        <v>1</v>
      </c>
      <c r="D30" s="1">
        <v>45.97</v>
      </c>
      <c r="E30">
        <f t="shared" si="0"/>
        <v>1</v>
      </c>
      <c r="F30">
        <v>1</v>
      </c>
      <c r="G30">
        <v>2</v>
      </c>
      <c r="H30" s="7">
        <v>0.2</v>
      </c>
      <c r="I30" s="1">
        <f t="shared" si="1"/>
        <v>45.97</v>
      </c>
      <c r="J30" s="1"/>
    </row>
    <row r="31" spans="1:27" x14ac:dyDescent="0.35">
      <c r="A31">
        <v>38</v>
      </c>
      <c r="B31" s="2">
        <v>41291</v>
      </c>
      <c r="C31">
        <v>2</v>
      </c>
      <c r="D31" s="1">
        <v>41.484999999999999</v>
      </c>
      <c r="E31">
        <f t="shared" si="0"/>
        <v>1</v>
      </c>
      <c r="F31">
        <v>1</v>
      </c>
      <c r="G31">
        <v>2</v>
      </c>
      <c r="H31" s="7">
        <v>0.79</v>
      </c>
      <c r="I31" s="1">
        <f t="shared" si="1"/>
        <v>82.97</v>
      </c>
      <c r="J31" s="1"/>
    </row>
    <row r="32" spans="1:27" x14ac:dyDescent="0.35">
      <c r="A32">
        <v>39</v>
      </c>
      <c r="B32" s="2">
        <v>41556</v>
      </c>
      <c r="C32">
        <v>2</v>
      </c>
      <c r="D32" s="1">
        <v>27.174999999999997</v>
      </c>
      <c r="E32">
        <f t="shared" si="0"/>
        <v>3</v>
      </c>
      <c r="F32">
        <v>1</v>
      </c>
      <c r="G32">
        <v>2</v>
      </c>
      <c r="H32" s="7">
        <v>0.39</v>
      </c>
      <c r="I32" s="1">
        <f t="shared" si="1"/>
        <v>54.349999999999994</v>
      </c>
      <c r="J32" s="1"/>
    </row>
    <row r="33" spans="1:10" x14ac:dyDescent="0.35">
      <c r="A33">
        <v>40</v>
      </c>
      <c r="B33" s="2">
        <v>41276</v>
      </c>
      <c r="C33">
        <v>1</v>
      </c>
      <c r="D33" s="1">
        <v>25.990000000000002</v>
      </c>
      <c r="E33">
        <f t="shared" si="0"/>
        <v>1</v>
      </c>
      <c r="F33">
        <v>1</v>
      </c>
      <c r="G33">
        <v>2</v>
      </c>
      <c r="H33" s="7">
        <v>0.84</v>
      </c>
      <c r="I33" s="1">
        <f t="shared" si="1"/>
        <v>25.990000000000002</v>
      </c>
      <c r="J33" s="1"/>
    </row>
    <row r="34" spans="1:10" x14ac:dyDescent="0.35">
      <c r="A34">
        <v>41</v>
      </c>
      <c r="B34" s="2">
        <v>41277</v>
      </c>
      <c r="C34">
        <v>1</v>
      </c>
      <c r="D34" s="1">
        <v>22.77</v>
      </c>
      <c r="E34">
        <f t="shared" si="0"/>
        <v>1</v>
      </c>
      <c r="F34">
        <v>1</v>
      </c>
      <c r="G34">
        <v>1</v>
      </c>
      <c r="H34" s="7">
        <v>0.64</v>
      </c>
      <c r="I34" s="1">
        <f t="shared" si="1"/>
        <v>22.77</v>
      </c>
      <c r="J34" s="1"/>
    </row>
    <row r="35" spans="1:10" x14ac:dyDescent="0.35">
      <c r="A35">
        <v>42</v>
      </c>
      <c r="B35" s="2">
        <v>41277</v>
      </c>
      <c r="C35">
        <v>1</v>
      </c>
      <c r="D35" s="1">
        <v>22.97</v>
      </c>
      <c r="E35">
        <f t="shared" si="0"/>
        <v>1</v>
      </c>
      <c r="F35">
        <v>1</v>
      </c>
      <c r="G35">
        <v>1</v>
      </c>
      <c r="H35" s="7">
        <v>0.02</v>
      </c>
      <c r="I35" s="1">
        <f t="shared" si="1"/>
        <v>22.97</v>
      </c>
      <c r="J35" s="1"/>
    </row>
    <row r="36" spans="1:10" x14ac:dyDescent="0.35">
      <c r="A36">
        <v>43</v>
      </c>
      <c r="B36" s="2">
        <v>41277</v>
      </c>
      <c r="C36">
        <v>1</v>
      </c>
      <c r="D36" s="1">
        <v>56.67</v>
      </c>
      <c r="E36">
        <f t="shared" si="0"/>
        <v>1</v>
      </c>
      <c r="F36">
        <v>1</v>
      </c>
      <c r="G36">
        <v>3</v>
      </c>
      <c r="H36" s="7">
        <v>0.02</v>
      </c>
      <c r="I36" s="1">
        <f t="shared" si="1"/>
        <v>56.67</v>
      </c>
      <c r="J36" s="1"/>
    </row>
    <row r="37" spans="1:10" x14ac:dyDescent="0.35">
      <c r="A37">
        <v>44</v>
      </c>
      <c r="B37" s="2">
        <v>41277</v>
      </c>
      <c r="C37">
        <v>1</v>
      </c>
      <c r="D37" s="1">
        <v>60.67</v>
      </c>
      <c r="E37">
        <f t="shared" si="0"/>
        <v>1</v>
      </c>
      <c r="F37">
        <v>1</v>
      </c>
      <c r="G37">
        <v>3</v>
      </c>
      <c r="H37" s="7">
        <v>0.54</v>
      </c>
      <c r="I37" s="1">
        <f t="shared" si="1"/>
        <v>60.67</v>
      </c>
      <c r="J37" s="1"/>
    </row>
    <row r="38" spans="1:10" x14ac:dyDescent="0.35">
      <c r="A38">
        <v>45</v>
      </c>
      <c r="B38" s="2">
        <v>41448</v>
      </c>
      <c r="C38">
        <v>2</v>
      </c>
      <c r="D38" s="1">
        <v>22.965</v>
      </c>
      <c r="E38">
        <f t="shared" si="0"/>
        <v>2</v>
      </c>
      <c r="F38">
        <v>1</v>
      </c>
      <c r="G38">
        <v>1</v>
      </c>
      <c r="H38" s="7">
        <v>0.67</v>
      </c>
      <c r="I38" s="1">
        <f t="shared" si="1"/>
        <v>45.93</v>
      </c>
      <c r="J38" s="1"/>
    </row>
    <row r="39" spans="1:10" x14ac:dyDescent="0.35">
      <c r="A39">
        <v>46</v>
      </c>
      <c r="B39" s="2">
        <v>41790</v>
      </c>
      <c r="C39">
        <v>23</v>
      </c>
      <c r="D39" s="1">
        <v>39.603043478260879</v>
      </c>
      <c r="E39">
        <f t="shared" si="0"/>
        <v>5</v>
      </c>
      <c r="F39">
        <v>3</v>
      </c>
      <c r="G39">
        <v>2</v>
      </c>
      <c r="H39" s="7">
        <v>0.33</v>
      </c>
      <c r="I39" s="1">
        <f t="shared" si="1"/>
        <v>910.87000000000023</v>
      </c>
      <c r="J39" s="1"/>
    </row>
    <row r="40" spans="1:10" x14ac:dyDescent="0.35">
      <c r="A40">
        <v>47</v>
      </c>
      <c r="B40" s="2">
        <v>41277</v>
      </c>
      <c r="C40">
        <v>1</v>
      </c>
      <c r="D40" s="1">
        <v>25.369999999999997</v>
      </c>
      <c r="E40">
        <f t="shared" si="0"/>
        <v>1</v>
      </c>
      <c r="F40">
        <v>1</v>
      </c>
      <c r="G40">
        <v>2</v>
      </c>
      <c r="H40" s="7">
        <v>0.08</v>
      </c>
      <c r="I40" s="1">
        <f t="shared" si="1"/>
        <v>25.369999999999997</v>
      </c>
      <c r="J40" s="1"/>
    </row>
    <row r="41" spans="1:10" x14ac:dyDescent="0.35">
      <c r="A41">
        <v>48</v>
      </c>
      <c r="B41" s="2">
        <v>41277</v>
      </c>
      <c r="C41">
        <v>1</v>
      </c>
      <c r="D41" s="1">
        <v>23.490000000000002</v>
      </c>
      <c r="E41">
        <f t="shared" si="0"/>
        <v>1</v>
      </c>
      <c r="F41">
        <v>1</v>
      </c>
      <c r="G41">
        <v>1</v>
      </c>
      <c r="H41" s="7">
        <v>0.34</v>
      </c>
      <c r="I41" s="1">
        <f t="shared" si="1"/>
        <v>23.490000000000002</v>
      </c>
      <c r="J41" s="1"/>
    </row>
    <row r="42" spans="1:10" x14ac:dyDescent="0.35">
      <c r="A42">
        <v>49</v>
      </c>
      <c r="B42" s="2">
        <v>41288</v>
      </c>
      <c r="C42">
        <v>2</v>
      </c>
      <c r="D42" s="1">
        <v>27.134999999999998</v>
      </c>
      <c r="E42">
        <f t="shared" si="0"/>
        <v>1</v>
      </c>
      <c r="F42">
        <v>1</v>
      </c>
      <c r="G42">
        <v>2</v>
      </c>
      <c r="H42" s="7">
        <v>0.96</v>
      </c>
      <c r="I42" s="1">
        <f t="shared" si="1"/>
        <v>54.269999999999996</v>
      </c>
      <c r="J42" s="1"/>
    </row>
    <row r="43" spans="1:10" x14ac:dyDescent="0.35">
      <c r="A43">
        <v>50</v>
      </c>
      <c r="B43" s="2">
        <v>41277</v>
      </c>
      <c r="C43">
        <v>1</v>
      </c>
      <c r="D43" s="1">
        <v>38.92</v>
      </c>
      <c r="E43">
        <f t="shared" si="0"/>
        <v>1</v>
      </c>
      <c r="F43">
        <v>1</v>
      </c>
      <c r="G43">
        <v>2</v>
      </c>
      <c r="H43" s="7">
        <v>0.57999999999999996</v>
      </c>
      <c r="I43" s="1">
        <f t="shared" si="1"/>
        <v>38.92</v>
      </c>
      <c r="J43" s="1"/>
    </row>
    <row r="44" spans="1:10" x14ac:dyDescent="0.35">
      <c r="A44">
        <v>51</v>
      </c>
      <c r="B44" s="2">
        <v>41740</v>
      </c>
      <c r="C44">
        <v>2</v>
      </c>
      <c r="D44" s="1">
        <v>95.944999999999993</v>
      </c>
      <c r="E44">
        <f t="shared" si="0"/>
        <v>5</v>
      </c>
      <c r="F44">
        <v>1</v>
      </c>
      <c r="G44">
        <v>4</v>
      </c>
      <c r="H44" s="7">
        <v>0.26</v>
      </c>
      <c r="I44" s="1">
        <f t="shared" si="1"/>
        <v>191.89</v>
      </c>
      <c r="J44" s="1"/>
    </row>
    <row r="45" spans="1:10" x14ac:dyDescent="0.35">
      <c r="A45">
        <v>52</v>
      </c>
      <c r="B45" s="2">
        <v>41277</v>
      </c>
      <c r="C45">
        <v>1</v>
      </c>
      <c r="D45" s="1">
        <v>35.989999999999995</v>
      </c>
      <c r="E45">
        <f t="shared" si="0"/>
        <v>1</v>
      </c>
      <c r="F45">
        <v>1</v>
      </c>
      <c r="G45">
        <v>2</v>
      </c>
      <c r="H45" s="7">
        <v>0.05</v>
      </c>
      <c r="I45" s="1">
        <f t="shared" si="1"/>
        <v>35.989999999999995</v>
      </c>
      <c r="J45" s="1"/>
    </row>
    <row r="46" spans="1:10" x14ac:dyDescent="0.35">
      <c r="A46">
        <v>53</v>
      </c>
      <c r="B46" s="2">
        <v>41739</v>
      </c>
      <c r="C46">
        <v>2</v>
      </c>
      <c r="D46" s="1">
        <v>34.69</v>
      </c>
      <c r="E46">
        <f t="shared" si="0"/>
        <v>5</v>
      </c>
      <c r="F46">
        <v>1</v>
      </c>
      <c r="G46">
        <v>2</v>
      </c>
      <c r="H46" s="7">
        <v>0.2</v>
      </c>
      <c r="I46" s="1">
        <f t="shared" si="1"/>
        <v>69.38</v>
      </c>
      <c r="J46" s="1"/>
    </row>
    <row r="47" spans="1:10" x14ac:dyDescent="0.35">
      <c r="A47">
        <v>54</v>
      </c>
      <c r="B47" s="2">
        <v>41277</v>
      </c>
      <c r="C47">
        <v>1</v>
      </c>
      <c r="D47" s="1">
        <v>39.739999999999995</v>
      </c>
      <c r="E47">
        <f t="shared" si="0"/>
        <v>1</v>
      </c>
      <c r="F47">
        <v>1</v>
      </c>
      <c r="G47">
        <v>2</v>
      </c>
      <c r="H47" s="7">
        <v>0.4</v>
      </c>
      <c r="I47" s="1">
        <f t="shared" si="1"/>
        <v>39.739999999999995</v>
      </c>
      <c r="J47" s="1"/>
    </row>
    <row r="48" spans="1:10" x14ac:dyDescent="0.35">
      <c r="A48">
        <v>55</v>
      </c>
      <c r="B48" s="2">
        <v>41277</v>
      </c>
      <c r="C48">
        <v>1</v>
      </c>
      <c r="D48" s="1">
        <v>63.99</v>
      </c>
      <c r="E48">
        <f t="shared" si="0"/>
        <v>1</v>
      </c>
      <c r="F48">
        <v>1</v>
      </c>
      <c r="G48">
        <v>3</v>
      </c>
      <c r="H48" s="7">
        <v>0.7</v>
      </c>
      <c r="I48" s="1">
        <f t="shared" si="1"/>
        <v>63.99</v>
      </c>
      <c r="J48" s="1"/>
    </row>
    <row r="49" spans="1:10" x14ac:dyDescent="0.35">
      <c r="A49">
        <v>56</v>
      </c>
      <c r="B49" s="2">
        <v>41509</v>
      </c>
      <c r="C49">
        <v>3</v>
      </c>
      <c r="D49" s="1">
        <v>34.473333333333329</v>
      </c>
      <c r="E49">
        <f t="shared" si="0"/>
        <v>3</v>
      </c>
      <c r="F49">
        <v>1</v>
      </c>
      <c r="G49">
        <v>2</v>
      </c>
      <c r="H49" s="7">
        <v>0.56999999999999995</v>
      </c>
      <c r="I49" s="1">
        <f t="shared" si="1"/>
        <v>103.41999999999999</v>
      </c>
      <c r="J49" s="1"/>
    </row>
    <row r="50" spans="1:10" x14ac:dyDescent="0.35">
      <c r="A50">
        <v>57</v>
      </c>
      <c r="B50" s="2">
        <v>41749</v>
      </c>
      <c r="C50">
        <v>3</v>
      </c>
      <c r="D50" s="1">
        <v>28.81</v>
      </c>
      <c r="E50">
        <f t="shared" si="0"/>
        <v>5</v>
      </c>
      <c r="F50">
        <v>1</v>
      </c>
      <c r="G50">
        <v>2</v>
      </c>
      <c r="H50" s="7">
        <v>0.49</v>
      </c>
      <c r="I50" s="1">
        <f t="shared" si="1"/>
        <v>86.429999999999993</v>
      </c>
      <c r="J50" s="1"/>
    </row>
    <row r="51" spans="1:10" x14ac:dyDescent="0.35">
      <c r="A51">
        <v>58</v>
      </c>
      <c r="B51" s="2">
        <v>41278</v>
      </c>
      <c r="C51">
        <v>1</v>
      </c>
      <c r="D51" s="1">
        <v>25.96</v>
      </c>
      <c r="E51">
        <f t="shared" si="0"/>
        <v>1</v>
      </c>
      <c r="F51">
        <v>1</v>
      </c>
      <c r="G51">
        <v>2</v>
      </c>
      <c r="H51" s="7">
        <v>0.42</v>
      </c>
      <c r="I51" s="1">
        <f t="shared" si="1"/>
        <v>25.96</v>
      </c>
      <c r="J51" s="1"/>
    </row>
    <row r="52" spans="1:10" x14ac:dyDescent="0.35">
      <c r="A52">
        <v>59</v>
      </c>
      <c r="B52" s="2">
        <v>41717</v>
      </c>
      <c r="C52">
        <v>4</v>
      </c>
      <c r="D52" s="1">
        <v>36.295000000000002</v>
      </c>
      <c r="E52">
        <f t="shared" si="0"/>
        <v>5</v>
      </c>
      <c r="F52">
        <v>1</v>
      </c>
      <c r="G52">
        <v>2</v>
      </c>
      <c r="H52" s="7">
        <v>0.59</v>
      </c>
      <c r="I52" s="1">
        <f t="shared" si="1"/>
        <v>145.18</v>
      </c>
      <c r="J52" s="1"/>
    </row>
    <row r="53" spans="1:10" x14ac:dyDescent="0.35">
      <c r="A53">
        <v>60</v>
      </c>
      <c r="B53" s="2">
        <v>41278</v>
      </c>
      <c r="C53">
        <v>1</v>
      </c>
      <c r="D53" s="1">
        <v>132.34</v>
      </c>
      <c r="E53">
        <f t="shared" si="0"/>
        <v>1</v>
      </c>
      <c r="F53">
        <v>1</v>
      </c>
      <c r="G53">
        <v>5</v>
      </c>
      <c r="H53" s="7">
        <v>0.73</v>
      </c>
      <c r="I53" s="1">
        <f t="shared" si="1"/>
        <v>132.34</v>
      </c>
      <c r="J53" s="1"/>
    </row>
    <row r="54" spans="1:10" x14ac:dyDescent="0.35">
      <c r="A54">
        <v>61</v>
      </c>
      <c r="B54" s="2">
        <v>41630</v>
      </c>
      <c r="C54">
        <v>8</v>
      </c>
      <c r="D54" s="1">
        <v>60.349999999999994</v>
      </c>
      <c r="E54">
        <f t="shared" si="0"/>
        <v>4</v>
      </c>
      <c r="F54">
        <v>1</v>
      </c>
      <c r="G54">
        <v>3</v>
      </c>
      <c r="H54" s="7">
        <v>0.44</v>
      </c>
      <c r="I54" s="1">
        <f t="shared" si="1"/>
        <v>482.79999999999995</v>
      </c>
      <c r="J54" s="1"/>
    </row>
    <row r="55" spans="1:10" x14ac:dyDescent="0.35">
      <c r="A55">
        <v>62</v>
      </c>
      <c r="B55" s="2">
        <v>41278</v>
      </c>
      <c r="C55">
        <v>1</v>
      </c>
      <c r="D55" s="1">
        <v>197.67</v>
      </c>
      <c r="E55">
        <f t="shared" si="0"/>
        <v>1</v>
      </c>
      <c r="F55">
        <v>1</v>
      </c>
      <c r="G55">
        <v>5</v>
      </c>
      <c r="H55" s="7">
        <v>0.96</v>
      </c>
      <c r="I55" s="1">
        <f t="shared" si="1"/>
        <v>197.67</v>
      </c>
      <c r="J55" s="1"/>
    </row>
    <row r="56" spans="1:10" x14ac:dyDescent="0.35">
      <c r="A56">
        <v>63</v>
      </c>
      <c r="B56" s="2">
        <v>41728</v>
      </c>
      <c r="C56">
        <v>3</v>
      </c>
      <c r="D56" s="1">
        <v>44.146666666666668</v>
      </c>
      <c r="E56">
        <f t="shared" si="0"/>
        <v>5</v>
      </c>
      <c r="F56">
        <v>1</v>
      </c>
      <c r="G56">
        <v>2</v>
      </c>
      <c r="H56" s="7">
        <v>0.18</v>
      </c>
      <c r="I56" s="1">
        <f t="shared" si="1"/>
        <v>132.44</v>
      </c>
      <c r="J56" s="1"/>
    </row>
    <row r="57" spans="1:10" x14ac:dyDescent="0.35">
      <c r="A57">
        <v>64</v>
      </c>
      <c r="B57" s="2">
        <v>41278</v>
      </c>
      <c r="C57">
        <v>1</v>
      </c>
      <c r="D57" s="1">
        <v>24.97</v>
      </c>
      <c r="E57">
        <f t="shared" si="0"/>
        <v>1</v>
      </c>
      <c r="F57">
        <v>1</v>
      </c>
      <c r="G57">
        <v>1</v>
      </c>
      <c r="H57" s="7">
        <v>0.88</v>
      </c>
      <c r="I57" s="1">
        <f t="shared" si="1"/>
        <v>24.97</v>
      </c>
      <c r="J57" s="1"/>
    </row>
    <row r="58" spans="1:10" x14ac:dyDescent="0.35">
      <c r="A58">
        <v>65</v>
      </c>
      <c r="B58" s="2">
        <v>41278</v>
      </c>
      <c r="C58">
        <v>1</v>
      </c>
      <c r="D58" s="1">
        <v>46.31</v>
      </c>
      <c r="E58">
        <f t="shared" si="0"/>
        <v>1</v>
      </c>
      <c r="F58">
        <v>1</v>
      </c>
      <c r="G58">
        <v>2</v>
      </c>
      <c r="H58" s="7">
        <v>0.04</v>
      </c>
      <c r="I58" s="1">
        <f t="shared" si="1"/>
        <v>46.31</v>
      </c>
      <c r="J58" s="1"/>
    </row>
    <row r="59" spans="1:10" x14ac:dyDescent="0.35">
      <c r="A59">
        <v>66</v>
      </c>
      <c r="B59" s="2">
        <v>41278</v>
      </c>
      <c r="C59">
        <v>1</v>
      </c>
      <c r="D59" s="1">
        <v>32.980000000000004</v>
      </c>
      <c r="E59">
        <f t="shared" si="0"/>
        <v>1</v>
      </c>
      <c r="F59">
        <v>1</v>
      </c>
      <c r="G59">
        <v>2</v>
      </c>
      <c r="H59" s="7">
        <v>0.46</v>
      </c>
      <c r="I59" s="1">
        <f t="shared" si="1"/>
        <v>32.980000000000004</v>
      </c>
      <c r="J59" s="1"/>
    </row>
    <row r="60" spans="1:10" x14ac:dyDescent="0.35">
      <c r="A60">
        <v>67</v>
      </c>
      <c r="B60" s="2">
        <v>41590</v>
      </c>
      <c r="C60">
        <v>4</v>
      </c>
      <c r="D60" s="1">
        <v>127.61499999999999</v>
      </c>
      <c r="E60">
        <f t="shared" si="0"/>
        <v>4</v>
      </c>
      <c r="F60">
        <v>1</v>
      </c>
      <c r="G60">
        <v>5</v>
      </c>
      <c r="H60" s="7">
        <v>0.83</v>
      </c>
      <c r="I60" s="1">
        <f t="shared" si="1"/>
        <v>510.46</v>
      </c>
      <c r="J60" s="1"/>
    </row>
    <row r="61" spans="1:10" x14ac:dyDescent="0.35">
      <c r="A61">
        <v>68</v>
      </c>
      <c r="B61" s="2">
        <v>41278</v>
      </c>
      <c r="C61">
        <v>1</v>
      </c>
      <c r="D61" s="1">
        <v>35.94</v>
      </c>
      <c r="E61">
        <f t="shared" si="0"/>
        <v>1</v>
      </c>
      <c r="F61">
        <v>1</v>
      </c>
      <c r="G61">
        <v>2</v>
      </c>
      <c r="H61" s="7">
        <v>0.28999999999999998</v>
      </c>
      <c r="I61" s="1">
        <f t="shared" si="1"/>
        <v>35.94</v>
      </c>
      <c r="J61" s="1"/>
    </row>
    <row r="62" spans="1:10" x14ac:dyDescent="0.35">
      <c r="A62">
        <v>69</v>
      </c>
      <c r="B62" s="2">
        <v>41278</v>
      </c>
      <c r="C62">
        <v>1</v>
      </c>
      <c r="D62" s="1">
        <v>27.99</v>
      </c>
      <c r="E62">
        <f t="shared" si="0"/>
        <v>1</v>
      </c>
      <c r="F62">
        <v>1</v>
      </c>
      <c r="G62">
        <v>2</v>
      </c>
      <c r="H62" s="7">
        <v>0.98</v>
      </c>
      <c r="I62" s="1">
        <f t="shared" si="1"/>
        <v>27.99</v>
      </c>
      <c r="J62" s="1"/>
    </row>
    <row r="63" spans="1:10" x14ac:dyDescent="0.35">
      <c r="A63">
        <v>70</v>
      </c>
      <c r="B63" s="2">
        <v>41747</v>
      </c>
      <c r="C63">
        <v>5</v>
      </c>
      <c r="D63" s="1">
        <v>65.169999999999987</v>
      </c>
      <c r="E63">
        <f t="shared" si="0"/>
        <v>5</v>
      </c>
      <c r="F63">
        <v>1</v>
      </c>
      <c r="G63">
        <v>3</v>
      </c>
      <c r="H63" s="7">
        <v>0.27</v>
      </c>
      <c r="I63" s="1">
        <f t="shared" si="1"/>
        <v>325.84999999999991</v>
      </c>
      <c r="J63" s="1"/>
    </row>
    <row r="64" spans="1:10" x14ac:dyDescent="0.35">
      <c r="A64">
        <v>71</v>
      </c>
      <c r="B64" s="2">
        <v>41278</v>
      </c>
      <c r="C64">
        <v>1</v>
      </c>
      <c r="D64" s="1">
        <v>156.47</v>
      </c>
      <c r="E64">
        <f t="shared" si="0"/>
        <v>1</v>
      </c>
      <c r="F64">
        <v>1</v>
      </c>
      <c r="G64">
        <v>5</v>
      </c>
      <c r="H64" s="7">
        <v>0.3</v>
      </c>
      <c r="I64" s="1">
        <f t="shared" si="1"/>
        <v>156.47</v>
      </c>
      <c r="J64" s="1"/>
    </row>
    <row r="65" spans="1:10" x14ac:dyDescent="0.35">
      <c r="A65">
        <v>72</v>
      </c>
      <c r="B65" s="2">
        <v>41278</v>
      </c>
      <c r="C65">
        <v>1</v>
      </c>
      <c r="D65" s="1">
        <v>23.77</v>
      </c>
      <c r="E65">
        <f t="shared" si="0"/>
        <v>1</v>
      </c>
      <c r="F65">
        <v>1</v>
      </c>
      <c r="G65">
        <v>1</v>
      </c>
      <c r="H65" s="7">
        <v>0.13</v>
      </c>
      <c r="I65" s="1">
        <f t="shared" si="1"/>
        <v>23.77</v>
      </c>
      <c r="J65" s="1"/>
    </row>
    <row r="66" spans="1:10" x14ac:dyDescent="0.35">
      <c r="A66">
        <v>73</v>
      </c>
      <c r="B66" s="2">
        <v>41615</v>
      </c>
      <c r="C66">
        <v>3</v>
      </c>
      <c r="D66" s="1">
        <v>56.53</v>
      </c>
      <c r="E66">
        <f t="shared" si="0"/>
        <v>4</v>
      </c>
      <c r="F66">
        <v>1</v>
      </c>
      <c r="G66">
        <v>3</v>
      </c>
      <c r="H66" s="7">
        <v>0.7</v>
      </c>
      <c r="I66" s="1">
        <f t="shared" si="1"/>
        <v>169.59</v>
      </c>
      <c r="J66" s="1"/>
    </row>
    <row r="67" spans="1:10" x14ac:dyDescent="0.35">
      <c r="A67">
        <v>74</v>
      </c>
      <c r="B67" s="2">
        <v>41278</v>
      </c>
      <c r="C67">
        <v>1</v>
      </c>
      <c r="D67" s="1">
        <v>25.990000000000002</v>
      </c>
      <c r="E67">
        <f t="shared" ref="E67:E130" si="20">VLOOKUP(B67,$K$3:$L$7,2)</f>
        <v>1</v>
      </c>
      <c r="F67">
        <v>1</v>
      </c>
      <c r="G67">
        <v>2</v>
      </c>
      <c r="H67" s="7">
        <v>7.0000000000000007E-2</v>
      </c>
      <c r="I67" s="1">
        <f t="shared" ref="I67:I130" si="21">D67*C67</f>
        <v>25.990000000000002</v>
      </c>
      <c r="J67" s="1"/>
    </row>
    <row r="68" spans="1:10" x14ac:dyDescent="0.35">
      <c r="A68">
        <v>75</v>
      </c>
      <c r="B68" s="2">
        <v>41314</v>
      </c>
      <c r="C68">
        <v>2</v>
      </c>
      <c r="D68" s="1">
        <v>48.115000000000002</v>
      </c>
      <c r="E68">
        <f t="shared" si="20"/>
        <v>1</v>
      </c>
      <c r="F68">
        <v>1</v>
      </c>
      <c r="G68">
        <v>2</v>
      </c>
      <c r="H68" s="7">
        <v>0.1</v>
      </c>
      <c r="I68" s="1">
        <f t="shared" si="21"/>
        <v>96.23</v>
      </c>
      <c r="J68" s="1"/>
    </row>
    <row r="69" spans="1:10" x14ac:dyDescent="0.35">
      <c r="A69">
        <v>76</v>
      </c>
      <c r="B69" s="2">
        <v>41278</v>
      </c>
      <c r="C69">
        <v>1</v>
      </c>
      <c r="D69" s="1">
        <v>128.1</v>
      </c>
      <c r="E69">
        <f t="shared" si="20"/>
        <v>1</v>
      </c>
      <c r="F69">
        <v>1</v>
      </c>
      <c r="G69">
        <v>5</v>
      </c>
      <c r="H69" s="7">
        <v>0.81</v>
      </c>
      <c r="I69" s="1">
        <f t="shared" si="21"/>
        <v>128.1</v>
      </c>
      <c r="J69" s="1"/>
    </row>
    <row r="70" spans="1:10" x14ac:dyDescent="0.35">
      <c r="A70">
        <v>77</v>
      </c>
      <c r="B70" s="2">
        <v>41278</v>
      </c>
      <c r="C70">
        <v>1</v>
      </c>
      <c r="D70" s="1">
        <v>29.36</v>
      </c>
      <c r="E70">
        <f t="shared" si="20"/>
        <v>1</v>
      </c>
      <c r="F70">
        <v>1</v>
      </c>
      <c r="G70">
        <v>2</v>
      </c>
      <c r="H70" s="7">
        <v>0.34</v>
      </c>
      <c r="I70" s="1">
        <f t="shared" si="21"/>
        <v>29.36</v>
      </c>
      <c r="J70" s="1"/>
    </row>
    <row r="71" spans="1:10" x14ac:dyDescent="0.35">
      <c r="A71">
        <v>78</v>
      </c>
      <c r="B71" s="2">
        <v>41279</v>
      </c>
      <c r="C71">
        <v>1</v>
      </c>
      <c r="D71" s="1">
        <v>25.96</v>
      </c>
      <c r="E71">
        <f t="shared" si="20"/>
        <v>1</v>
      </c>
      <c r="F71">
        <v>1</v>
      </c>
      <c r="G71">
        <v>2</v>
      </c>
      <c r="H71" s="7">
        <v>0.98</v>
      </c>
      <c r="I71" s="1">
        <f t="shared" si="21"/>
        <v>25.96</v>
      </c>
      <c r="J71" s="1"/>
    </row>
    <row r="72" spans="1:10" x14ac:dyDescent="0.35">
      <c r="A72">
        <v>79</v>
      </c>
      <c r="B72" s="2">
        <v>41397</v>
      </c>
      <c r="C72">
        <v>4</v>
      </c>
      <c r="D72" s="1">
        <v>29.654999999999998</v>
      </c>
      <c r="E72">
        <f t="shared" si="20"/>
        <v>2</v>
      </c>
      <c r="F72">
        <v>1</v>
      </c>
      <c r="G72">
        <v>2</v>
      </c>
      <c r="H72" s="7">
        <v>0.76</v>
      </c>
      <c r="I72" s="1">
        <f t="shared" si="21"/>
        <v>118.61999999999999</v>
      </c>
      <c r="J72" s="1"/>
    </row>
    <row r="73" spans="1:10" x14ac:dyDescent="0.35">
      <c r="A73">
        <v>80</v>
      </c>
      <c r="B73" s="2">
        <v>41279</v>
      </c>
      <c r="C73">
        <v>1</v>
      </c>
      <c r="D73" s="1">
        <v>107.36</v>
      </c>
      <c r="E73">
        <f t="shared" si="20"/>
        <v>1</v>
      </c>
      <c r="F73">
        <v>1</v>
      </c>
      <c r="G73">
        <v>5</v>
      </c>
      <c r="H73" s="7">
        <v>0.35</v>
      </c>
      <c r="I73" s="1">
        <f t="shared" si="21"/>
        <v>107.36</v>
      </c>
      <c r="J73" s="1"/>
    </row>
    <row r="74" spans="1:10" x14ac:dyDescent="0.35">
      <c r="A74">
        <v>81</v>
      </c>
      <c r="B74" s="2">
        <v>41279</v>
      </c>
      <c r="C74">
        <v>1</v>
      </c>
      <c r="D74" s="1">
        <v>44.96</v>
      </c>
      <c r="E74">
        <f t="shared" si="20"/>
        <v>1</v>
      </c>
      <c r="F74">
        <v>1</v>
      </c>
      <c r="G74">
        <v>2</v>
      </c>
      <c r="H74" s="7">
        <v>0.08</v>
      </c>
      <c r="I74" s="1">
        <f t="shared" si="21"/>
        <v>44.96</v>
      </c>
      <c r="J74" s="1"/>
    </row>
    <row r="75" spans="1:10" x14ac:dyDescent="0.35">
      <c r="A75">
        <v>82</v>
      </c>
      <c r="B75" s="2">
        <v>41331</v>
      </c>
      <c r="C75">
        <v>2</v>
      </c>
      <c r="D75" s="1">
        <v>65.465000000000003</v>
      </c>
      <c r="E75">
        <f t="shared" si="20"/>
        <v>1</v>
      </c>
      <c r="F75">
        <v>1</v>
      </c>
      <c r="G75">
        <v>3</v>
      </c>
      <c r="H75" s="7">
        <v>0.84</v>
      </c>
      <c r="I75" s="1">
        <f t="shared" si="21"/>
        <v>130.93</v>
      </c>
      <c r="J75" s="1"/>
    </row>
    <row r="76" spans="1:10" x14ac:dyDescent="0.35">
      <c r="A76">
        <v>83</v>
      </c>
      <c r="B76" s="2">
        <v>41279</v>
      </c>
      <c r="C76">
        <v>1</v>
      </c>
      <c r="D76" s="1">
        <v>32.760000000000005</v>
      </c>
      <c r="E76">
        <f t="shared" si="20"/>
        <v>1</v>
      </c>
      <c r="F76">
        <v>1</v>
      </c>
      <c r="G76">
        <v>2</v>
      </c>
      <c r="H76" s="7">
        <v>0.6</v>
      </c>
      <c r="I76" s="1">
        <f t="shared" si="21"/>
        <v>32.760000000000005</v>
      </c>
      <c r="J76" s="1"/>
    </row>
    <row r="77" spans="1:10" x14ac:dyDescent="0.35">
      <c r="A77">
        <v>84</v>
      </c>
      <c r="B77" s="2">
        <v>41279</v>
      </c>
      <c r="C77">
        <v>1</v>
      </c>
      <c r="D77" s="1">
        <v>25.96</v>
      </c>
      <c r="E77">
        <f t="shared" si="20"/>
        <v>1</v>
      </c>
      <c r="F77">
        <v>1</v>
      </c>
      <c r="G77">
        <v>2</v>
      </c>
      <c r="H77" s="7">
        <v>0.39</v>
      </c>
      <c r="I77" s="1">
        <f t="shared" si="21"/>
        <v>25.96</v>
      </c>
      <c r="J77" s="1"/>
    </row>
    <row r="78" spans="1:10" x14ac:dyDescent="0.35">
      <c r="A78">
        <v>85</v>
      </c>
      <c r="B78" s="2">
        <v>41279</v>
      </c>
      <c r="C78">
        <v>1</v>
      </c>
      <c r="D78" s="1">
        <v>25.990000000000002</v>
      </c>
      <c r="E78">
        <f t="shared" si="20"/>
        <v>1</v>
      </c>
      <c r="F78">
        <v>1</v>
      </c>
      <c r="G78">
        <v>2</v>
      </c>
      <c r="H78" s="7">
        <v>0.24</v>
      </c>
      <c r="I78" s="1">
        <f t="shared" si="21"/>
        <v>25.990000000000002</v>
      </c>
      <c r="J78" s="1"/>
    </row>
    <row r="79" spans="1:10" x14ac:dyDescent="0.35">
      <c r="A79">
        <v>86</v>
      </c>
      <c r="B79" s="2">
        <v>41807</v>
      </c>
      <c r="C79">
        <v>12</v>
      </c>
      <c r="D79" s="1">
        <v>36.108333333333334</v>
      </c>
      <c r="E79">
        <f t="shared" si="20"/>
        <v>5</v>
      </c>
      <c r="F79">
        <v>2</v>
      </c>
      <c r="G79">
        <v>2</v>
      </c>
      <c r="H79" s="7">
        <v>0.56999999999999995</v>
      </c>
      <c r="I79" s="1">
        <f t="shared" si="21"/>
        <v>433.3</v>
      </c>
      <c r="J79" s="1"/>
    </row>
    <row r="80" spans="1:10" x14ac:dyDescent="0.35">
      <c r="A80">
        <v>87</v>
      </c>
      <c r="B80" s="2">
        <v>41279</v>
      </c>
      <c r="C80">
        <v>1</v>
      </c>
      <c r="D80" s="1">
        <v>11</v>
      </c>
      <c r="E80">
        <f t="shared" si="20"/>
        <v>1</v>
      </c>
      <c r="F80">
        <v>1</v>
      </c>
      <c r="G80">
        <v>1</v>
      </c>
      <c r="H80" s="7">
        <v>0.24</v>
      </c>
      <c r="I80" s="1">
        <f t="shared" si="21"/>
        <v>11</v>
      </c>
      <c r="J80" s="1"/>
    </row>
    <row r="81" spans="1:10" x14ac:dyDescent="0.35">
      <c r="A81">
        <v>88</v>
      </c>
      <c r="B81" s="2">
        <v>41704</v>
      </c>
      <c r="C81">
        <v>15</v>
      </c>
      <c r="D81" s="1">
        <v>23.720666666666666</v>
      </c>
      <c r="E81">
        <f t="shared" si="20"/>
        <v>5</v>
      </c>
      <c r="F81">
        <v>2</v>
      </c>
      <c r="G81">
        <v>1</v>
      </c>
      <c r="H81" s="7">
        <v>0.56999999999999995</v>
      </c>
      <c r="I81" s="1">
        <f t="shared" si="21"/>
        <v>355.81</v>
      </c>
      <c r="J81" s="1"/>
    </row>
    <row r="82" spans="1:10" x14ac:dyDescent="0.35">
      <c r="A82">
        <v>89</v>
      </c>
      <c r="B82" s="2">
        <v>41279</v>
      </c>
      <c r="C82">
        <v>1</v>
      </c>
      <c r="D82" s="1">
        <v>82.63</v>
      </c>
      <c r="E82">
        <f t="shared" si="20"/>
        <v>1</v>
      </c>
      <c r="F82">
        <v>1</v>
      </c>
      <c r="G82">
        <v>4</v>
      </c>
      <c r="H82" s="7">
        <v>0.81</v>
      </c>
      <c r="I82" s="1">
        <f t="shared" si="21"/>
        <v>82.63</v>
      </c>
      <c r="J82" s="1"/>
    </row>
    <row r="83" spans="1:10" x14ac:dyDescent="0.35">
      <c r="A83">
        <v>90</v>
      </c>
      <c r="B83" s="2">
        <v>41279</v>
      </c>
      <c r="C83">
        <v>1</v>
      </c>
      <c r="D83" s="1">
        <v>48.97</v>
      </c>
      <c r="E83">
        <f t="shared" si="20"/>
        <v>1</v>
      </c>
      <c r="F83">
        <v>1</v>
      </c>
      <c r="G83">
        <v>2</v>
      </c>
      <c r="H83" s="7">
        <v>0.3</v>
      </c>
      <c r="I83" s="1">
        <f t="shared" si="21"/>
        <v>48.97</v>
      </c>
      <c r="J83" s="1"/>
    </row>
    <row r="84" spans="1:10" x14ac:dyDescent="0.35">
      <c r="A84">
        <v>91</v>
      </c>
      <c r="B84" s="2">
        <v>41512</v>
      </c>
      <c r="C84">
        <v>2</v>
      </c>
      <c r="D84" s="1">
        <v>58.465000000000003</v>
      </c>
      <c r="E84">
        <f t="shared" si="20"/>
        <v>3</v>
      </c>
      <c r="F84">
        <v>1</v>
      </c>
      <c r="G84">
        <v>3</v>
      </c>
      <c r="H84" s="7">
        <v>0.83</v>
      </c>
      <c r="I84" s="1">
        <f t="shared" si="21"/>
        <v>116.93</v>
      </c>
      <c r="J84" s="1"/>
    </row>
    <row r="85" spans="1:10" x14ac:dyDescent="0.35">
      <c r="A85">
        <v>92</v>
      </c>
      <c r="B85" s="2">
        <v>41747</v>
      </c>
      <c r="C85">
        <v>8</v>
      </c>
      <c r="D85" s="1">
        <v>62.911249999999995</v>
      </c>
      <c r="E85">
        <f t="shared" si="20"/>
        <v>5</v>
      </c>
      <c r="F85">
        <v>1</v>
      </c>
      <c r="G85">
        <v>3</v>
      </c>
      <c r="H85" s="7">
        <v>0.18</v>
      </c>
      <c r="I85" s="1">
        <f t="shared" si="21"/>
        <v>503.28999999999996</v>
      </c>
      <c r="J85" s="1"/>
    </row>
    <row r="86" spans="1:10" x14ac:dyDescent="0.35">
      <c r="A86">
        <v>93</v>
      </c>
      <c r="B86" s="2">
        <v>41279</v>
      </c>
      <c r="C86">
        <v>1</v>
      </c>
      <c r="D86" s="1">
        <v>45.9</v>
      </c>
      <c r="E86">
        <f t="shared" si="20"/>
        <v>1</v>
      </c>
      <c r="F86">
        <v>1</v>
      </c>
      <c r="G86">
        <v>2</v>
      </c>
      <c r="H86" s="7">
        <v>0.08</v>
      </c>
      <c r="I86" s="1">
        <f t="shared" si="21"/>
        <v>45.9</v>
      </c>
      <c r="J86" s="1"/>
    </row>
    <row r="87" spans="1:10" x14ac:dyDescent="0.35">
      <c r="A87">
        <v>94</v>
      </c>
      <c r="B87" s="2">
        <v>41279</v>
      </c>
      <c r="C87">
        <v>1</v>
      </c>
      <c r="D87" s="1">
        <v>54.09</v>
      </c>
      <c r="E87">
        <f t="shared" si="20"/>
        <v>1</v>
      </c>
      <c r="F87">
        <v>1</v>
      </c>
      <c r="G87">
        <v>3</v>
      </c>
      <c r="H87" s="7">
        <v>0.46</v>
      </c>
      <c r="I87" s="1">
        <f t="shared" si="21"/>
        <v>54.09</v>
      </c>
      <c r="J87" s="1"/>
    </row>
    <row r="88" spans="1:10" x14ac:dyDescent="0.35">
      <c r="A88">
        <v>95</v>
      </c>
      <c r="B88" s="2">
        <v>41279</v>
      </c>
      <c r="C88">
        <v>1</v>
      </c>
      <c r="D88" s="1">
        <v>42.510000000000005</v>
      </c>
      <c r="E88">
        <f t="shared" si="20"/>
        <v>1</v>
      </c>
      <c r="F88">
        <v>1</v>
      </c>
      <c r="G88">
        <v>2</v>
      </c>
      <c r="H88" s="7">
        <v>0.17</v>
      </c>
      <c r="I88" s="1">
        <f t="shared" si="21"/>
        <v>42.510000000000005</v>
      </c>
      <c r="J88" s="1"/>
    </row>
    <row r="89" spans="1:10" x14ac:dyDescent="0.35">
      <c r="A89">
        <v>96</v>
      </c>
      <c r="B89" s="2">
        <v>41279</v>
      </c>
      <c r="C89">
        <v>1</v>
      </c>
      <c r="D89" s="1">
        <v>67.509999999999991</v>
      </c>
      <c r="E89">
        <f t="shared" si="20"/>
        <v>1</v>
      </c>
      <c r="F89">
        <v>1</v>
      </c>
      <c r="G89">
        <v>3</v>
      </c>
      <c r="H89" s="7">
        <v>0.73</v>
      </c>
      <c r="I89" s="1">
        <f t="shared" si="21"/>
        <v>67.509999999999991</v>
      </c>
      <c r="J89" s="1"/>
    </row>
    <row r="90" spans="1:10" x14ac:dyDescent="0.35">
      <c r="A90">
        <v>97</v>
      </c>
      <c r="B90" s="2">
        <v>41279</v>
      </c>
      <c r="C90">
        <v>1</v>
      </c>
      <c r="D90" s="1">
        <v>47.36</v>
      </c>
      <c r="E90">
        <f t="shared" si="20"/>
        <v>1</v>
      </c>
      <c r="F90">
        <v>1</v>
      </c>
      <c r="G90">
        <v>2</v>
      </c>
      <c r="H90" s="7">
        <v>0.76</v>
      </c>
      <c r="I90" s="1">
        <f t="shared" si="21"/>
        <v>47.36</v>
      </c>
      <c r="J90" s="1"/>
    </row>
    <row r="91" spans="1:10" x14ac:dyDescent="0.35">
      <c r="A91">
        <v>98</v>
      </c>
      <c r="B91" s="2">
        <v>41667</v>
      </c>
      <c r="C91">
        <v>5</v>
      </c>
      <c r="D91" s="1">
        <v>37.514000000000003</v>
      </c>
      <c r="E91">
        <f t="shared" si="20"/>
        <v>4</v>
      </c>
      <c r="F91">
        <v>1</v>
      </c>
      <c r="G91">
        <v>2</v>
      </c>
      <c r="H91" s="7">
        <v>0.77</v>
      </c>
      <c r="I91" s="1">
        <f t="shared" si="21"/>
        <v>187.57000000000002</v>
      </c>
      <c r="J91" s="1"/>
    </row>
    <row r="92" spans="1:10" x14ac:dyDescent="0.35">
      <c r="A92">
        <v>99</v>
      </c>
      <c r="B92" s="2">
        <v>41764</v>
      </c>
      <c r="C92">
        <v>8</v>
      </c>
      <c r="D92" s="1">
        <v>36.256250000000009</v>
      </c>
      <c r="E92">
        <f t="shared" si="20"/>
        <v>5</v>
      </c>
      <c r="F92">
        <v>1</v>
      </c>
      <c r="G92">
        <v>2</v>
      </c>
      <c r="H92" s="7">
        <v>0.74</v>
      </c>
      <c r="I92" s="1">
        <f t="shared" si="21"/>
        <v>290.05000000000007</v>
      </c>
      <c r="J92" s="1"/>
    </row>
    <row r="93" spans="1:10" x14ac:dyDescent="0.35">
      <c r="A93">
        <v>100</v>
      </c>
      <c r="B93" s="2">
        <v>41446</v>
      </c>
      <c r="C93">
        <v>2</v>
      </c>
      <c r="D93" s="1">
        <v>32.604999999999997</v>
      </c>
      <c r="E93">
        <f t="shared" si="20"/>
        <v>2</v>
      </c>
      <c r="F93">
        <v>1</v>
      </c>
      <c r="G93">
        <v>2</v>
      </c>
      <c r="H93" s="7">
        <v>0.82</v>
      </c>
      <c r="I93" s="1">
        <f t="shared" si="21"/>
        <v>65.209999999999994</v>
      </c>
      <c r="J93" s="1"/>
    </row>
    <row r="94" spans="1:10" x14ac:dyDescent="0.35">
      <c r="A94">
        <v>101</v>
      </c>
      <c r="B94" s="2">
        <v>41793</v>
      </c>
      <c r="C94">
        <v>10</v>
      </c>
      <c r="D94" s="1">
        <v>32.924999999999997</v>
      </c>
      <c r="E94">
        <f t="shared" si="20"/>
        <v>5</v>
      </c>
      <c r="F94">
        <v>2</v>
      </c>
      <c r="G94">
        <v>2</v>
      </c>
      <c r="H94" s="7">
        <v>0.15</v>
      </c>
      <c r="I94" s="1">
        <f t="shared" si="21"/>
        <v>329.25</v>
      </c>
      <c r="J94" s="1"/>
    </row>
    <row r="95" spans="1:10" x14ac:dyDescent="0.35">
      <c r="A95">
        <v>102</v>
      </c>
      <c r="B95" s="2">
        <v>41280</v>
      </c>
      <c r="C95">
        <v>1</v>
      </c>
      <c r="D95" s="1">
        <v>30.99</v>
      </c>
      <c r="E95">
        <f t="shared" si="20"/>
        <v>1</v>
      </c>
      <c r="F95">
        <v>1</v>
      </c>
      <c r="G95">
        <v>2</v>
      </c>
      <c r="H95" s="7">
        <v>0</v>
      </c>
      <c r="I95" s="1">
        <f t="shared" si="21"/>
        <v>30.99</v>
      </c>
      <c r="J95" s="1"/>
    </row>
    <row r="96" spans="1:10" x14ac:dyDescent="0.35">
      <c r="A96">
        <v>103</v>
      </c>
      <c r="B96" s="2">
        <v>41280</v>
      </c>
      <c r="C96">
        <v>1</v>
      </c>
      <c r="D96" s="1">
        <v>45.74</v>
      </c>
      <c r="E96">
        <f t="shared" si="20"/>
        <v>1</v>
      </c>
      <c r="F96">
        <v>1</v>
      </c>
      <c r="G96">
        <v>2</v>
      </c>
      <c r="H96" s="7">
        <v>0.68</v>
      </c>
      <c r="I96" s="1">
        <f t="shared" si="21"/>
        <v>45.74</v>
      </c>
      <c r="J96" s="1"/>
    </row>
    <row r="97" spans="1:10" x14ac:dyDescent="0.35">
      <c r="A97">
        <v>104</v>
      </c>
      <c r="B97" s="2">
        <v>41280</v>
      </c>
      <c r="C97">
        <v>1</v>
      </c>
      <c r="D97" s="1">
        <v>33.700000000000003</v>
      </c>
      <c r="E97">
        <f t="shared" si="20"/>
        <v>1</v>
      </c>
      <c r="F97">
        <v>1</v>
      </c>
      <c r="G97">
        <v>2</v>
      </c>
      <c r="H97" s="7">
        <v>0.31</v>
      </c>
      <c r="I97" s="1">
        <f t="shared" si="21"/>
        <v>33.700000000000003</v>
      </c>
      <c r="J97" s="1"/>
    </row>
    <row r="98" spans="1:10" x14ac:dyDescent="0.35">
      <c r="A98">
        <v>105</v>
      </c>
      <c r="B98" s="2">
        <v>41449</v>
      </c>
      <c r="C98">
        <v>2</v>
      </c>
      <c r="D98" s="1">
        <v>97.004999999999995</v>
      </c>
      <c r="E98">
        <f t="shared" si="20"/>
        <v>2</v>
      </c>
      <c r="F98">
        <v>1</v>
      </c>
      <c r="G98">
        <v>4</v>
      </c>
      <c r="H98" s="7">
        <v>0.55000000000000004</v>
      </c>
      <c r="I98" s="1">
        <f t="shared" si="21"/>
        <v>194.01</v>
      </c>
      <c r="J98" s="1"/>
    </row>
    <row r="99" spans="1:10" x14ac:dyDescent="0.35">
      <c r="A99">
        <v>106</v>
      </c>
      <c r="B99" s="2">
        <v>41323</v>
      </c>
      <c r="C99">
        <v>2</v>
      </c>
      <c r="D99" s="1">
        <v>63.3</v>
      </c>
      <c r="E99">
        <f t="shared" si="20"/>
        <v>1</v>
      </c>
      <c r="F99">
        <v>1</v>
      </c>
      <c r="G99">
        <v>3</v>
      </c>
      <c r="H99" s="7">
        <v>0.71</v>
      </c>
      <c r="I99" s="1">
        <f t="shared" si="21"/>
        <v>126.6</v>
      </c>
      <c r="J99" s="1"/>
    </row>
    <row r="100" spans="1:10" x14ac:dyDescent="0.35">
      <c r="A100">
        <v>107</v>
      </c>
      <c r="B100" s="2">
        <v>41280</v>
      </c>
      <c r="C100">
        <v>1</v>
      </c>
      <c r="D100" s="1">
        <v>136.82</v>
      </c>
      <c r="E100">
        <f t="shared" si="20"/>
        <v>1</v>
      </c>
      <c r="F100">
        <v>1</v>
      </c>
      <c r="G100">
        <v>5</v>
      </c>
      <c r="H100" s="7">
        <v>0.56999999999999995</v>
      </c>
      <c r="I100" s="1">
        <f t="shared" si="21"/>
        <v>136.82</v>
      </c>
      <c r="J100" s="1"/>
    </row>
    <row r="101" spans="1:10" x14ac:dyDescent="0.35">
      <c r="A101">
        <v>108</v>
      </c>
      <c r="B101" s="2">
        <v>41280</v>
      </c>
      <c r="C101">
        <v>1</v>
      </c>
      <c r="D101" s="1">
        <v>43.98</v>
      </c>
      <c r="E101">
        <f t="shared" si="20"/>
        <v>1</v>
      </c>
      <c r="F101">
        <v>1</v>
      </c>
      <c r="G101">
        <v>2</v>
      </c>
      <c r="H101" s="7">
        <v>0.27</v>
      </c>
      <c r="I101" s="1">
        <f t="shared" si="21"/>
        <v>43.98</v>
      </c>
      <c r="J101" s="1"/>
    </row>
    <row r="102" spans="1:10" x14ac:dyDescent="0.35">
      <c r="A102">
        <v>109</v>
      </c>
      <c r="B102" s="2">
        <v>41282</v>
      </c>
      <c r="C102">
        <v>2</v>
      </c>
      <c r="D102" s="1">
        <v>44.11</v>
      </c>
      <c r="E102">
        <f t="shared" si="20"/>
        <v>1</v>
      </c>
      <c r="F102">
        <v>1</v>
      </c>
      <c r="G102">
        <v>2</v>
      </c>
      <c r="H102" s="7">
        <v>0.32</v>
      </c>
      <c r="I102" s="1">
        <f t="shared" si="21"/>
        <v>88.22</v>
      </c>
      <c r="J102" s="1"/>
    </row>
    <row r="103" spans="1:10" x14ac:dyDescent="0.35">
      <c r="A103">
        <v>110</v>
      </c>
      <c r="B103" s="2">
        <v>41586</v>
      </c>
      <c r="C103">
        <v>2</v>
      </c>
      <c r="D103" s="1">
        <v>46.984999999999999</v>
      </c>
      <c r="E103">
        <f t="shared" si="20"/>
        <v>4</v>
      </c>
      <c r="F103">
        <v>1</v>
      </c>
      <c r="G103">
        <v>2</v>
      </c>
      <c r="H103" s="7">
        <v>0.92</v>
      </c>
      <c r="I103" s="1">
        <f t="shared" si="21"/>
        <v>93.97</v>
      </c>
      <c r="J103" s="1"/>
    </row>
    <row r="104" spans="1:10" x14ac:dyDescent="0.35">
      <c r="A104">
        <v>111</v>
      </c>
      <c r="B104" s="2">
        <v>41794</v>
      </c>
      <c r="C104">
        <v>3</v>
      </c>
      <c r="D104" s="1">
        <v>22.84</v>
      </c>
      <c r="E104">
        <f t="shared" si="20"/>
        <v>5</v>
      </c>
      <c r="F104">
        <v>1</v>
      </c>
      <c r="G104">
        <v>1</v>
      </c>
      <c r="H104" s="7">
        <v>0.57999999999999996</v>
      </c>
      <c r="I104" s="1">
        <f t="shared" si="21"/>
        <v>68.52</v>
      </c>
      <c r="J104" s="1"/>
    </row>
    <row r="105" spans="1:10" x14ac:dyDescent="0.35">
      <c r="A105">
        <v>112</v>
      </c>
      <c r="B105" s="2">
        <v>41280</v>
      </c>
      <c r="C105">
        <v>1</v>
      </c>
      <c r="D105" s="1">
        <v>167</v>
      </c>
      <c r="E105">
        <f t="shared" si="20"/>
        <v>1</v>
      </c>
      <c r="F105">
        <v>1</v>
      </c>
      <c r="G105">
        <v>5</v>
      </c>
      <c r="H105" s="7">
        <v>0.96</v>
      </c>
      <c r="I105" s="1">
        <f t="shared" si="21"/>
        <v>167</v>
      </c>
      <c r="J105" s="1"/>
    </row>
    <row r="106" spans="1:10" x14ac:dyDescent="0.35">
      <c r="A106">
        <v>113</v>
      </c>
      <c r="B106" s="2">
        <v>41280</v>
      </c>
      <c r="C106">
        <v>1</v>
      </c>
      <c r="D106" s="1">
        <v>22.77</v>
      </c>
      <c r="E106">
        <f t="shared" si="20"/>
        <v>1</v>
      </c>
      <c r="F106">
        <v>1</v>
      </c>
      <c r="G106">
        <v>1</v>
      </c>
      <c r="H106" s="7">
        <v>0.04</v>
      </c>
      <c r="I106" s="1">
        <f t="shared" si="21"/>
        <v>22.77</v>
      </c>
      <c r="J106" s="1"/>
    </row>
    <row r="107" spans="1:10" x14ac:dyDescent="0.35">
      <c r="A107">
        <v>114</v>
      </c>
      <c r="B107" s="2">
        <v>41449</v>
      </c>
      <c r="C107">
        <v>2</v>
      </c>
      <c r="D107" s="1">
        <v>30.679999999999996</v>
      </c>
      <c r="E107">
        <f t="shared" si="20"/>
        <v>2</v>
      </c>
      <c r="F107">
        <v>1</v>
      </c>
      <c r="G107">
        <v>2</v>
      </c>
      <c r="H107" s="7">
        <v>0.56000000000000005</v>
      </c>
      <c r="I107" s="1">
        <f t="shared" si="21"/>
        <v>61.359999999999992</v>
      </c>
      <c r="J107" s="1"/>
    </row>
    <row r="108" spans="1:10" x14ac:dyDescent="0.35">
      <c r="A108">
        <v>115</v>
      </c>
      <c r="B108" s="2">
        <v>41280</v>
      </c>
      <c r="C108">
        <v>1</v>
      </c>
      <c r="D108" s="1">
        <v>40.33</v>
      </c>
      <c r="E108">
        <f t="shared" si="20"/>
        <v>1</v>
      </c>
      <c r="F108">
        <v>1</v>
      </c>
      <c r="G108">
        <v>2</v>
      </c>
      <c r="H108" s="7">
        <v>0.13</v>
      </c>
      <c r="I108" s="1">
        <f t="shared" si="21"/>
        <v>40.33</v>
      </c>
      <c r="J108" s="1"/>
    </row>
    <row r="109" spans="1:10" x14ac:dyDescent="0.35">
      <c r="A109">
        <v>116</v>
      </c>
      <c r="B109" s="2">
        <v>41785</v>
      </c>
      <c r="C109">
        <v>4</v>
      </c>
      <c r="D109" s="1">
        <v>38.502500000000005</v>
      </c>
      <c r="E109">
        <f t="shared" si="20"/>
        <v>5</v>
      </c>
      <c r="F109">
        <v>1</v>
      </c>
      <c r="G109">
        <v>2</v>
      </c>
      <c r="H109" s="7">
        <v>0.17</v>
      </c>
      <c r="I109" s="1">
        <f t="shared" si="21"/>
        <v>154.01000000000002</v>
      </c>
      <c r="J109" s="1"/>
    </row>
    <row r="110" spans="1:10" x14ac:dyDescent="0.35">
      <c r="A110">
        <v>117</v>
      </c>
      <c r="B110" s="2">
        <v>41280</v>
      </c>
      <c r="C110">
        <v>1</v>
      </c>
      <c r="D110" s="1">
        <v>19.77</v>
      </c>
      <c r="E110">
        <f t="shared" si="20"/>
        <v>1</v>
      </c>
      <c r="F110">
        <v>1</v>
      </c>
      <c r="G110">
        <v>1</v>
      </c>
      <c r="H110" s="7">
        <v>0.24</v>
      </c>
      <c r="I110" s="1">
        <f t="shared" si="21"/>
        <v>19.77</v>
      </c>
      <c r="J110" s="1"/>
    </row>
    <row r="111" spans="1:10" x14ac:dyDescent="0.35">
      <c r="A111">
        <v>118</v>
      </c>
      <c r="B111" s="2">
        <v>41280</v>
      </c>
      <c r="C111">
        <v>1</v>
      </c>
      <c r="D111" s="1">
        <v>22.77</v>
      </c>
      <c r="E111">
        <f t="shared" si="20"/>
        <v>1</v>
      </c>
      <c r="F111">
        <v>1</v>
      </c>
      <c r="G111">
        <v>1</v>
      </c>
      <c r="H111" s="7">
        <v>0.16</v>
      </c>
      <c r="I111" s="1">
        <f t="shared" si="21"/>
        <v>22.77</v>
      </c>
      <c r="J111" s="1"/>
    </row>
    <row r="112" spans="1:10" x14ac:dyDescent="0.35">
      <c r="A112">
        <v>119</v>
      </c>
      <c r="B112" s="2">
        <v>41280</v>
      </c>
      <c r="C112">
        <v>1</v>
      </c>
      <c r="D112" s="1">
        <v>20.98</v>
      </c>
      <c r="E112">
        <f t="shared" si="20"/>
        <v>1</v>
      </c>
      <c r="F112">
        <v>1</v>
      </c>
      <c r="G112">
        <v>1</v>
      </c>
      <c r="H112" s="7">
        <v>0.12</v>
      </c>
      <c r="I112" s="1">
        <f t="shared" si="21"/>
        <v>20.98</v>
      </c>
      <c r="J112" s="1"/>
    </row>
    <row r="113" spans="1:10" x14ac:dyDescent="0.35">
      <c r="A113">
        <v>120</v>
      </c>
      <c r="B113" s="2">
        <v>41280</v>
      </c>
      <c r="C113">
        <v>1</v>
      </c>
      <c r="D113" s="1">
        <v>30.77</v>
      </c>
      <c r="E113">
        <f t="shared" si="20"/>
        <v>1</v>
      </c>
      <c r="F113">
        <v>1</v>
      </c>
      <c r="G113">
        <v>2</v>
      </c>
      <c r="H113" s="7">
        <v>0.13</v>
      </c>
      <c r="I113" s="1">
        <f t="shared" si="21"/>
        <v>30.77</v>
      </c>
      <c r="J113" s="1"/>
    </row>
    <row r="114" spans="1:10" x14ac:dyDescent="0.35">
      <c r="A114">
        <v>121</v>
      </c>
      <c r="B114" s="2">
        <v>41301</v>
      </c>
      <c r="C114">
        <v>2</v>
      </c>
      <c r="D114" s="1">
        <v>25.865000000000002</v>
      </c>
      <c r="E114">
        <f t="shared" si="20"/>
        <v>1</v>
      </c>
      <c r="F114">
        <v>1</v>
      </c>
      <c r="G114">
        <v>2</v>
      </c>
      <c r="H114" s="7">
        <v>0.05</v>
      </c>
      <c r="I114" s="1">
        <f t="shared" si="21"/>
        <v>51.730000000000004</v>
      </c>
      <c r="J114" s="1"/>
    </row>
    <row r="115" spans="1:10" x14ac:dyDescent="0.35">
      <c r="A115">
        <v>122</v>
      </c>
      <c r="B115" s="2">
        <v>41280</v>
      </c>
      <c r="C115">
        <v>1</v>
      </c>
      <c r="D115" s="1">
        <v>174.52</v>
      </c>
      <c r="E115">
        <f t="shared" si="20"/>
        <v>1</v>
      </c>
      <c r="F115">
        <v>1</v>
      </c>
      <c r="G115">
        <v>5</v>
      </c>
      <c r="H115" s="7">
        <v>0.43</v>
      </c>
      <c r="I115" s="1">
        <f t="shared" si="21"/>
        <v>174.52</v>
      </c>
      <c r="J115" s="1"/>
    </row>
    <row r="116" spans="1:10" x14ac:dyDescent="0.35">
      <c r="A116">
        <v>123</v>
      </c>
      <c r="B116" s="2">
        <v>41280</v>
      </c>
      <c r="C116">
        <v>1</v>
      </c>
      <c r="D116" s="1">
        <v>35.989999999999995</v>
      </c>
      <c r="E116">
        <f t="shared" si="20"/>
        <v>1</v>
      </c>
      <c r="F116">
        <v>1</v>
      </c>
      <c r="G116">
        <v>2</v>
      </c>
      <c r="H116" s="7">
        <v>0.13</v>
      </c>
      <c r="I116" s="1">
        <f t="shared" si="21"/>
        <v>35.989999999999995</v>
      </c>
      <c r="J116" s="1"/>
    </row>
    <row r="117" spans="1:10" x14ac:dyDescent="0.35">
      <c r="A117">
        <v>124</v>
      </c>
      <c r="B117" s="2">
        <v>41280</v>
      </c>
      <c r="C117">
        <v>1</v>
      </c>
      <c r="D117" s="1">
        <v>25.96</v>
      </c>
      <c r="E117">
        <f t="shared" si="20"/>
        <v>1</v>
      </c>
      <c r="F117">
        <v>1</v>
      </c>
      <c r="G117">
        <v>2</v>
      </c>
      <c r="H117" s="7">
        <v>0.19</v>
      </c>
      <c r="I117" s="1">
        <f t="shared" si="21"/>
        <v>25.96</v>
      </c>
      <c r="J117" s="1"/>
    </row>
    <row r="118" spans="1:10" x14ac:dyDescent="0.35">
      <c r="A118">
        <v>125</v>
      </c>
      <c r="B118" s="2">
        <v>41683</v>
      </c>
      <c r="C118">
        <v>3</v>
      </c>
      <c r="D118" s="1">
        <v>29.396666666666665</v>
      </c>
      <c r="E118">
        <f t="shared" si="20"/>
        <v>5</v>
      </c>
      <c r="F118">
        <v>1</v>
      </c>
      <c r="G118">
        <v>2</v>
      </c>
      <c r="H118" s="7">
        <v>0.74</v>
      </c>
      <c r="I118" s="1">
        <f t="shared" si="21"/>
        <v>88.19</v>
      </c>
      <c r="J118" s="1"/>
    </row>
    <row r="119" spans="1:10" x14ac:dyDescent="0.35">
      <c r="A119">
        <v>126</v>
      </c>
      <c r="B119" s="2">
        <v>41281</v>
      </c>
      <c r="C119">
        <v>1</v>
      </c>
      <c r="D119" s="1">
        <v>45.98</v>
      </c>
      <c r="E119">
        <f t="shared" si="20"/>
        <v>1</v>
      </c>
      <c r="F119">
        <v>1</v>
      </c>
      <c r="G119">
        <v>2</v>
      </c>
      <c r="H119" s="7">
        <v>0.43</v>
      </c>
      <c r="I119" s="1">
        <f t="shared" si="21"/>
        <v>45.98</v>
      </c>
      <c r="J119" s="1"/>
    </row>
    <row r="120" spans="1:10" x14ac:dyDescent="0.35">
      <c r="A120">
        <v>127</v>
      </c>
      <c r="B120" s="2">
        <v>41281</v>
      </c>
      <c r="C120">
        <v>1</v>
      </c>
      <c r="D120" s="1">
        <v>39.370000000000005</v>
      </c>
      <c r="E120">
        <f t="shared" si="20"/>
        <v>1</v>
      </c>
      <c r="F120">
        <v>1</v>
      </c>
      <c r="G120">
        <v>2</v>
      </c>
      <c r="H120" s="7">
        <v>0.14000000000000001</v>
      </c>
      <c r="I120" s="1">
        <f t="shared" si="21"/>
        <v>39.370000000000005</v>
      </c>
      <c r="J120" s="1"/>
    </row>
    <row r="121" spans="1:10" x14ac:dyDescent="0.35">
      <c r="A121">
        <v>128</v>
      </c>
      <c r="B121" s="2">
        <v>41281</v>
      </c>
      <c r="C121">
        <v>1</v>
      </c>
      <c r="D121" s="1">
        <v>21.77</v>
      </c>
      <c r="E121">
        <f t="shared" si="20"/>
        <v>1</v>
      </c>
      <c r="F121">
        <v>1</v>
      </c>
      <c r="G121">
        <v>1</v>
      </c>
      <c r="H121" s="7">
        <v>0.93</v>
      </c>
      <c r="I121" s="1">
        <f t="shared" si="21"/>
        <v>21.77</v>
      </c>
      <c r="J121" s="1"/>
    </row>
    <row r="122" spans="1:10" x14ac:dyDescent="0.35">
      <c r="A122">
        <v>129</v>
      </c>
      <c r="B122" s="2">
        <v>41334</v>
      </c>
      <c r="C122">
        <v>5</v>
      </c>
      <c r="D122" s="1">
        <v>23.253999999999998</v>
      </c>
      <c r="E122">
        <f t="shared" si="20"/>
        <v>1</v>
      </c>
      <c r="F122">
        <v>1</v>
      </c>
      <c r="G122">
        <v>1</v>
      </c>
      <c r="H122" s="7">
        <v>0.51</v>
      </c>
      <c r="I122" s="1">
        <f t="shared" si="21"/>
        <v>116.26999999999998</v>
      </c>
      <c r="J122" s="1"/>
    </row>
    <row r="123" spans="1:10" x14ac:dyDescent="0.35">
      <c r="A123">
        <v>130</v>
      </c>
      <c r="B123" s="2">
        <v>41463</v>
      </c>
      <c r="C123">
        <v>4</v>
      </c>
      <c r="D123" s="1">
        <v>28.709999999999997</v>
      </c>
      <c r="E123">
        <f t="shared" si="20"/>
        <v>3</v>
      </c>
      <c r="F123">
        <v>1</v>
      </c>
      <c r="G123">
        <v>2</v>
      </c>
      <c r="H123" s="7">
        <v>0.62</v>
      </c>
      <c r="I123" s="1">
        <f t="shared" si="21"/>
        <v>114.83999999999999</v>
      </c>
      <c r="J123" s="1"/>
    </row>
    <row r="124" spans="1:10" x14ac:dyDescent="0.35">
      <c r="A124">
        <v>131</v>
      </c>
      <c r="B124" s="2">
        <v>41588</v>
      </c>
      <c r="C124">
        <v>2</v>
      </c>
      <c r="D124" s="1">
        <v>69.405000000000001</v>
      </c>
      <c r="E124">
        <f t="shared" si="20"/>
        <v>4</v>
      </c>
      <c r="F124">
        <v>1</v>
      </c>
      <c r="G124">
        <v>3</v>
      </c>
      <c r="H124" s="7">
        <v>0.36</v>
      </c>
      <c r="I124" s="1">
        <f t="shared" si="21"/>
        <v>138.81</v>
      </c>
      <c r="J124" s="1"/>
    </row>
    <row r="125" spans="1:10" x14ac:dyDescent="0.35">
      <c r="A125">
        <v>132</v>
      </c>
      <c r="B125" s="2">
        <v>41449</v>
      </c>
      <c r="C125">
        <v>2</v>
      </c>
      <c r="D125" s="1">
        <v>60.824999999999996</v>
      </c>
      <c r="E125">
        <f t="shared" si="20"/>
        <v>2</v>
      </c>
      <c r="F125">
        <v>1</v>
      </c>
      <c r="G125">
        <v>3</v>
      </c>
      <c r="H125" s="7">
        <v>7.0000000000000007E-2</v>
      </c>
      <c r="I125" s="1">
        <f t="shared" si="21"/>
        <v>121.64999999999999</v>
      </c>
      <c r="J125" s="1"/>
    </row>
    <row r="126" spans="1:10" x14ac:dyDescent="0.35">
      <c r="A126">
        <v>133</v>
      </c>
      <c r="B126" s="2">
        <v>41799</v>
      </c>
      <c r="C126">
        <v>8</v>
      </c>
      <c r="D126" s="1">
        <v>23.246250000000003</v>
      </c>
      <c r="E126">
        <f t="shared" si="20"/>
        <v>5</v>
      </c>
      <c r="F126">
        <v>1</v>
      </c>
      <c r="G126">
        <v>1</v>
      </c>
      <c r="H126" s="7">
        <v>0.97</v>
      </c>
      <c r="I126" s="1">
        <f t="shared" si="21"/>
        <v>185.97000000000003</v>
      </c>
      <c r="J126" s="1"/>
    </row>
    <row r="127" spans="1:10" x14ac:dyDescent="0.35">
      <c r="A127">
        <v>134</v>
      </c>
      <c r="B127" s="2">
        <v>41784</v>
      </c>
      <c r="C127">
        <v>2</v>
      </c>
      <c r="D127" s="1">
        <v>23.380000000000003</v>
      </c>
      <c r="E127">
        <f t="shared" si="20"/>
        <v>5</v>
      </c>
      <c r="F127">
        <v>1</v>
      </c>
      <c r="G127">
        <v>1</v>
      </c>
      <c r="H127" s="7">
        <v>0.61</v>
      </c>
      <c r="I127" s="1">
        <f t="shared" si="21"/>
        <v>46.760000000000005</v>
      </c>
      <c r="J127" s="1"/>
    </row>
    <row r="128" spans="1:10" x14ac:dyDescent="0.35">
      <c r="A128">
        <v>135</v>
      </c>
      <c r="B128" s="2">
        <v>41681</v>
      </c>
      <c r="C128">
        <v>4</v>
      </c>
      <c r="D128" s="1">
        <v>44.150000000000006</v>
      </c>
      <c r="E128">
        <f t="shared" si="20"/>
        <v>5</v>
      </c>
      <c r="F128">
        <v>1</v>
      </c>
      <c r="G128">
        <v>2</v>
      </c>
      <c r="H128" s="7">
        <v>0.13</v>
      </c>
      <c r="I128" s="1">
        <f t="shared" si="21"/>
        <v>176.60000000000002</v>
      </c>
      <c r="J128" s="1"/>
    </row>
    <row r="129" spans="1:10" x14ac:dyDescent="0.35">
      <c r="A129">
        <v>136</v>
      </c>
      <c r="B129" s="2">
        <v>41333</v>
      </c>
      <c r="C129">
        <v>3</v>
      </c>
      <c r="D129" s="1">
        <v>41.643333333333324</v>
      </c>
      <c r="E129">
        <f t="shared" si="20"/>
        <v>1</v>
      </c>
      <c r="F129">
        <v>1</v>
      </c>
      <c r="G129">
        <v>2</v>
      </c>
      <c r="H129" s="7">
        <v>0.57999999999999996</v>
      </c>
      <c r="I129" s="1">
        <f t="shared" si="21"/>
        <v>124.92999999999998</v>
      </c>
      <c r="J129" s="1"/>
    </row>
    <row r="130" spans="1:10" x14ac:dyDescent="0.35">
      <c r="A130">
        <v>137</v>
      </c>
      <c r="B130" s="2">
        <v>41281</v>
      </c>
      <c r="C130">
        <v>1</v>
      </c>
      <c r="D130" s="1">
        <v>23.97</v>
      </c>
      <c r="E130">
        <f t="shared" si="20"/>
        <v>1</v>
      </c>
      <c r="F130">
        <v>1</v>
      </c>
      <c r="G130">
        <v>1</v>
      </c>
      <c r="H130" s="7">
        <v>0.49</v>
      </c>
      <c r="I130" s="1">
        <f t="shared" si="21"/>
        <v>23.97</v>
      </c>
      <c r="J130" s="1"/>
    </row>
    <row r="131" spans="1:10" x14ac:dyDescent="0.35">
      <c r="A131">
        <v>138</v>
      </c>
      <c r="B131" s="2">
        <v>41764</v>
      </c>
      <c r="C131">
        <v>7</v>
      </c>
      <c r="D131" s="1">
        <v>62.835714285714289</v>
      </c>
      <c r="E131">
        <f t="shared" ref="E131:E194" si="22">VLOOKUP(B131,$K$3:$L$7,2)</f>
        <v>5</v>
      </c>
      <c r="F131">
        <v>1</v>
      </c>
      <c r="G131">
        <v>3</v>
      </c>
      <c r="H131" s="7">
        <v>0.86</v>
      </c>
      <c r="I131" s="1">
        <f t="shared" ref="I131:I194" si="23">D131*C131</f>
        <v>439.85</v>
      </c>
      <c r="J131" s="1"/>
    </row>
    <row r="132" spans="1:10" x14ac:dyDescent="0.35">
      <c r="A132">
        <v>139</v>
      </c>
      <c r="B132" s="2">
        <v>41296</v>
      </c>
      <c r="C132">
        <v>2</v>
      </c>
      <c r="D132" s="1">
        <v>31.549999999999997</v>
      </c>
      <c r="E132">
        <f t="shared" si="22"/>
        <v>1</v>
      </c>
      <c r="F132">
        <v>1</v>
      </c>
      <c r="G132">
        <v>2</v>
      </c>
      <c r="H132" s="7">
        <v>0.36</v>
      </c>
      <c r="I132" s="1">
        <f t="shared" si="23"/>
        <v>63.099999999999994</v>
      </c>
      <c r="J132" s="1"/>
    </row>
    <row r="133" spans="1:10" x14ac:dyDescent="0.35">
      <c r="A133">
        <v>140</v>
      </c>
      <c r="B133" s="2">
        <v>41391</v>
      </c>
      <c r="C133">
        <v>2</v>
      </c>
      <c r="D133" s="1">
        <v>28.655000000000001</v>
      </c>
      <c r="E133">
        <f t="shared" si="22"/>
        <v>2</v>
      </c>
      <c r="F133">
        <v>1</v>
      </c>
      <c r="G133">
        <v>2</v>
      </c>
      <c r="H133" s="7">
        <v>0.42</v>
      </c>
      <c r="I133" s="1">
        <f t="shared" si="23"/>
        <v>57.31</v>
      </c>
      <c r="J133" s="1"/>
    </row>
    <row r="134" spans="1:10" x14ac:dyDescent="0.35">
      <c r="A134">
        <v>141</v>
      </c>
      <c r="B134" s="2">
        <v>41281</v>
      </c>
      <c r="C134">
        <v>1</v>
      </c>
      <c r="D134" s="1">
        <v>90.99</v>
      </c>
      <c r="E134">
        <f t="shared" si="22"/>
        <v>1</v>
      </c>
      <c r="F134">
        <v>1</v>
      </c>
      <c r="G134">
        <v>4</v>
      </c>
      <c r="H134" s="7">
        <v>0.13</v>
      </c>
      <c r="I134" s="1">
        <f t="shared" si="23"/>
        <v>90.99</v>
      </c>
      <c r="J134" s="1"/>
    </row>
    <row r="135" spans="1:10" x14ac:dyDescent="0.35">
      <c r="A135">
        <v>142</v>
      </c>
      <c r="B135" s="2">
        <v>41674</v>
      </c>
      <c r="C135">
        <v>8</v>
      </c>
      <c r="D135" s="1">
        <v>45.353749999999991</v>
      </c>
      <c r="E135">
        <f t="shared" si="22"/>
        <v>5</v>
      </c>
      <c r="F135">
        <v>1</v>
      </c>
      <c r="G135">
        <v>2</v>
      </c>
      <c r="H135" s="7">
        <v>0.23</v>
      </c>
      <c r="I135" s="1">
        <f t="shared" si="23"/>
        <v>362.82999999999993</v>
      </c>
      <c r="J135" s="1"/>
    </row>
    <row r="136" spans="1:10" x14ac:dyDescent="0.35">
      <c r="A136">
        <v>143</v>
      </c>
      <c r="B136" s="2">
        <v>41481</v>
      </c>
      <c r="C136">
        <v>3</v>
      </c>
      <c r="D136" s="1">
        <v>30.016666666666669</v>
      </c>
      <c r="E136">
        <f t="shared" si="22"/>
        <v>3</v>
      </c>
      <c r="F136">
        <v>1</v>
      </c>
      <c r="G136">
        <v>2</v>
      </c>
      <c r="H136" s="7">
        <v>0.16</v>
      </c>
      <c r="I136" s="1">
        <f t="shared" si="23"/>
        <v>90.050000000000011</v>
      </c>
      <c r="J136" s="1"/>
    </row>
    <row r="137" spans="1:10" x14ac:dyDescent="0.35">
      <c r="A137">
        <v>144</v>
      </c>
      <c r="B137" s="2">
        <v>41799</v>
      </c>
      <c r="C137">
        <v>13</v>
      </c>
      <c r="D137" s="1">
        <v>45.375384615384618</v>
      </c>
      <c r="E137">
        <f t="shared" si="22"/>
        <v>5</v>
      </c>
      <c r="F137">
        <v>2</v>
      </c>
      <c r="G137">
        <v>2</v>
      </c>
      <c r="H137" s="7">
        <v>0.79</v>
      </c>
      <c r="I137" s="1">
        <f t="shared" si="23"/>
        <v>589.88</v>
      </c>
      <c r="J137" s="1"/>
    </row>
    <row r="138" spans="1:10" x14ac:dyDescent="0.35">
      <c r="A138">
        <v>145</v>
      </c>
      <c r="B138" s="2">
        <v>41531</v>
      </c>
      <c r="C138">
        <v>3</v>
      </c>
      <c r="D138" s="1">
        <v>28.636666666666667</v>
      </c>
      <c r="E138">
        <f t="shared" si="22"/>
        <v>3</v>
      </c>
      <c r="F138">
        <v>1</v>
      </c>
      <c r="G138">
        <v>2</v>
      </c>
      <c r="H138" s="7">
        <v>0.34</v>
      </c>
      <c r="I138" s="1">
        <f t="shared" si="23"/>
        <v>85.91</v>
      </c>
      <c r="J138" s="1"/>
    </row>
    <row r="139" spans="1:10" x14ac:dyDescent="0.35">
      <c r="A139">
        <v>146</v>
      </c>
      <c r="B139" s="2">
        <v>41281</v>
      </c>
      <c r="C139">
        <v>1</v>
      </c>
      <c r="D139" s="1">
        <v>81.42</v>
      </c>
      <c r="E139">
        <f t="shared" si="22"/>
        <v>1</v>
      </c>
      <c r="F139">
        <v>1</v>
      </c>
      <c r="G139">
        <v>4</v>
      </c>
      <c r="H139" s="7">
        <v>0.24</v>
      </c>
      <c r="I139" s="1">
        <f t="shared" si="23"/>
        <v>81.42</v>
      </c>
      <c r="J139" s="1"/>
    </row>
    <row r="140" spans="1:10" x14ac:dyDescent="0.35">
      <c r="A140">
        <v>147</v>
      </c>
      <c r="B140" s="2">
        <v>41619</v>
      </c>
      <c r="C140">
        <v>6</v>
      </c>
      <c r="D140" s="1">
        <v>35.734999999999999</v>
      </c>
      <c r="E140">
        <f t="shared" si="22"/>
        <v>4</v>
      </c>
      <c r="F140">
        <v>1</v>
      </c>
      <c r="G140">
        <v>2</v>
      </c>
      <c r="H140" s="7">
        <v>0.5</v>
      </c>
      <c r="I140" s="1">
        <f t="shared" si="23"/>
        <v>214.41</v>
      </c>
      <c r="J140" s="1"/>
    </row>
    <row r="141" spans="1:10" x14ac:dyDescent="0.35">
      <c r="A141">
        <v>148</v>
      </c>
      <c r="B141" s="2">
        <v>41711</v>
      </c>
      <c r="C141">
        <v>19</v>
      </c>
      <c r="D141" s="1">
        <v>39.212631578947381</v>
      </c>
      <c r="E141">
        <f t="shared" si="22"/>
        <v>5</v>
      </c>
      <c r="F141">
        <v>2</v>
      </c>
      <c r="G141">
        <v>2</v>
      </c>
      <c r="H141" s="7">
        <v>0.33</v>
      </c>
      <c r="I141" s="1">
        <f t="shared" si="23"/>
        <v>745.04000000000019</v>
      </c>
      <c r="J141" s="1"/>
    </row>
    <row r="142" spans="1:10" x14ac:dyDescent="0.35">
      <c r="A142">
        <v>149</v>
      </c>
      <c r="B142" s="2">
        <v>41757</v>
      </c>
      <c r="C142">
        <v>6</v>
      </c>
      <c r="D142" s="1">
        <v>36.68333333333333</v>
      </c>
      <c r="E142">
        <f t="shared" si="22"/>
        <v>5</v>
      </c>
      <c r="F142">
        <v>1</v>
      </c>
      <c r="G142">
        <v>2</v>
      </c>
      <c r="H142" s="7">
        <v>0.84</v>
      </c>
      <c r="I142" s="1">
        <f t="shared" si="23"/>
        <v>220.09999999999997</v>
      </c>
      <c r="J142" s="1"/>
    </row>
    <row r="143" spans="1:10" x14ac:dyDescent="0.35">
      <c r="A143">
        <v>150</v>
      </c>
      <c r="B143" s="2">
        <v>41602</v>
      </c>
      <c r="C143">
        <v>7</v>
      </c>
      <c r="D143" s="1">
        <v>39.010000000000005</v>
      </c>
      <c r="E143">
        <f t="shared" si="22"/>
        <v>4</v>
      </c>
      <c r="F143">
        <v>1</v>
      </c>
      <c r="G143">
        <v>2</v>
      </c>
      <c r="H143" s="7">
        <v>0.96</v>
      </c>
      <c r="I143" s="1">
        <f t="shared" si="23"/>
        <v>273.07000000000005</v>
      </c>
      <c r="J143" s="1"/>
    </row>
    <row r="144" spans="1:10" x14ac:dyDescent="0.35">
      <c r="A144">
        <v>151</v>
      </c>
      <c r="B144" s="2">
        <v>41528</v>
      </c>
      <c r="C144">
        <v>5</v>
      </c>
      <c r="D144" s="1">
        <v>33.308000000000007</v>
      </c>
      <c r="E144">
        <f t="shared" si="22"/>
        <v>3</v>
      </c>
      <c r="F144">
        <v>1</v>
      </c>
      <c r="G144">
        <v>2</v>
      </c>
      <c r="H144" s="7">
        <v>0.56000000000000005</v>
      </c>
      <c r="I144" s="1">
        <f t="shared" si="23"/>
        <v>166.54000000000002</v>
      </c>
      <c r="J144" s="1"/>
    </row>
    <row r="145" spans="1:10" x14ac:dyDescent="0.35">
      <c r="A145">
        <v>152</v>
      </c>
      <c r="B145" s="2">
        <v>41281</v>
      </c>
      <c r="C145">
        <v>1</v>
      </c>
      <c r="D145" s="1">
        <v>41.97</v>
      </c>
      <c r="E145">
        <f t="shared" si="22"/>
        <v>1</v>
      </c>
      <c r="F145">
        <v>1</v>
      </c>
      <c r="G145">
        <v>2</v>
      </c>
      <c r="H145" s="7">
        <v>0.91</v>
      </c>
      <c r="I145" s="1">
        <f t="shared" si="23"/>
        <v>41.97</v>
      </c>
      <c r="J145" s="1"/>
    </row>
    <row r="146" spans="1:10" x14ac:dyDescent="0.35">
      <c r="A146">
        <v>153</v>
      </c>
      <c r="B146" s="2">
        <v>41281</v>
      </c>
      <c r="C146">
        <v>1</v>
      </c>
      <c r="D146" s="1">
        <v>22.77</v>
      </c>
      <c r="E146">
        <f t="shared" si="22"/>
        <v>1</v>
      </c>
      <c r="F146">
        <v>1</v>
      </c>
      <c r="G146">
        <v>1</v>
      </c>
      <c r="H146" s="7">
        <v>0.06</v>
      </c>
      <c r="I146" s="1">
        <f t="shared" si="23"/>
        <v>22.77</v>
      </c>
      <c r="J146" s="1"/>
    </row>
    <row r="147" spans="1:10" x14ac:dyDescent="0.35">
      <c r="A147">
        <v>154</v>
      </c>
      <c r="B147" s="2">
        <v>41301</v>
      </c>
      <c r="C147">
        <v>2</v>
      </c>
      <c r="D147" s="1">
        <v>27.03</v>
      </c>
      <c r="E147">
        <f t="shared" si="22"/>
        <v>1</v>
      </c>
      <c r="F147">
        <v>1</v>
      </c>
      <c r="G147">
        <v>2</v>
      </c>
      <c r="H147" s="7">
        <v>0.51</v>
      </c>
      <c r="I147" s="1">
        <f t="shared" si="23"/>
        <v>54.06</v>
      </c>
      <c r="J147" s="1"/>
    </row>
    <row r="148" spans="1:10" x14ac:dyDescent="0.35">
      <c r="A148">
        <v>155</v>
      </c>
      <c r="B148" s="2">
        <v>41281</v>
      </c>
      <c r="C148">
        <v>1</v>
      </c>
      <c r="D148" s="1">
        <v>11</v>
      </c>
      <c r="E148">
        <f t="shared" si="22"/>
        <v>1</v>
      </c>
      <c r="F148">
        <v>1</v>
      </c>
      <c r="G148">
        <v>1</v>
      </c>
      <c r="H148" s="7">
        <v>0.22</v>
      </c>
      <c r="I148" s="1">
        <f t="shared" si="23"/>
        <v>11</v>
      </c>
      <c r="J148" s="1"/>
    </row>
    <row r="149" spans="1:10" x14ac:dyDescent="0.35">
      <c r="A149">
        <v>156</v>
      </c>
      <c r="B149" s="2">
        <v>41326</v>
      </c>
      <c r="C149">
        <v>2</v>
      </c>
      <c r="D149" s="1">
        <v>34.045000000000002</v>
      </c>
      <c r="E149">
        <f t="shared" si="22"/>
        <v>1</v>
      </c>
      <c r="F149">
        <v>1</v>
      </c>
      <c r="G149">
        <v>2</v>
      </c>
      <c r="H149" s="7">
        <v>0.66</v>
      </c>
      <c r="I149" s="1">
        <f t="shared" si="23"/>
        <v>68.09</v>
      </c>
      <c r="J149" s="1"/>
    </row>
    <row r="150" spans="1:10" x14ac:dyDescent="0.35">
      <c r="A150">
        <v>157</v>
      </c>
      <c r="B150" s="2">
        <v>41801</v>
      </c>
      <c r="C150">
        <v>44</v>
      </c>
      <c r="D150" s="1">
        <v>36.538409090909106</v>
      </c>
      <c r="E150">
        <f t="shared" si="22"/>
        <v>5</v>
      </c>
      <c r="F150">
        <v>5</v>
      </c>
      <c r="G150">
        <v>2</v>
      </c>
      <c r="H150" s="7">
        <v>0.84</v>
      </c>
      <c r="I150" s="1">
        <f t="shared" si="23"/>
        <v>1607.6900000000007</v>
      </c>
      <c r="J150" s="1"/>
    </row>
    <row r="151" spans="1:10" x14ac:dyDescent="0.35">
      <c r="A151">
        <v>158</v>
      </c>
      <c r="B151" s="2">
        <v>41282</v>
      </c>
      <c r="C151">
        <v>1</v>
      </c>
      <c r="D151" s="1">
        <v>25.369999999999997</v>
      </c>
      <c r="E151">
        <f t="shared" si="22"/>
        <v>1</v>
      </c>
      <c r="F151">
        <v>1</v>
      </c>
      <c r="G151">
        <v>2</v>
      </c>
      <c r="H151" s="7">
        <v>0.94</v>
      </c>
      <c r="I151" s="1">
        <f t="shared" si="23"/>
        <v>25.369999999999997</v>
      </c>
      <c r="J151" s="1"/>
    </row>
    <row r="152" spans="1:10" x14ac:dyDescent="0.35">
      <c r="A152">
        <v>159</v>
      </c>
      <c r="B152" s="2">
        <v>41455</v>
      </c>
      <c r="C152">
        <v>4</v>
      </c>
      <c r="D152" s="1">
        <v>53.53</v>
      </c>
      <c r="E152">
        <f t="shared" si="22"/>
        <v>2</v>
      </c>
      <c r="F152">
        <v>1</v>
      </c>
      <c r="G152">
        <v>3</v>
      </c>
      <c r="H152" s="7">
        <v>0.08</v>
      </c>
      <c r="I152" s="1">
        <f t="shared" si="23"/>
        <v>214.12</v>
      </c>
      <c r="J152" s="1"/>
    </row>
    <row r="153" spans="1:10" x14ac:dyDescent="0.35">
      <c r="A153">
        <v>160</v>
      </c>
      <c r="B153" s="2">
        <v>41282</v>
      </c>
      <c r="C153">
        <v>1</v>
      </c>
      <c r="D153" s="1">
        <v>42.54</v>
      </c>
      <c r="E153">
        <f t="shared" si="22"/>
        <v>1</v>
      </c>
      <c r="F153">
        <v>1</v>
      </c>
      <c r="G153">
        <v>2</v>
      </c>
      <c r="H153" s="7">
        <v>0.63</v>
      </c>
      <c r="I153" s="1">
        <f t="shared" si="23"/>
        <v>42.54</v>
      </c>
      <c r="J153" s="1"/>
    </row>
    <row r="154" spans="1:10" x14ac:dyDescent="0.35">
      <c r="A154">
        <v>161</v>
      </c>
      <c r="B154" s="2">
        <v>41799</v>
      </c>
      <c r="C154">
        <v>2</v>
      </c>
      <c r="D154" s="1">
        <v>50.210000000000008</v>
      </c>
      <c r="E154">
        <f t="shared" si="22"/>
        <v>5</v>
      </c>
      <c r="F154">
        <v>1</v>
      </c>
      <c r="G154">
        <v>3</v>
      </c>
      <c r="H154" s="7">
        <v>0.98</v>
      </c>
      <c r="I154" s="1">
        <f t="shared" si="23"/>
        <v>100.42000000000002</v>
      </c>
      <c r="J154" s="1"/>
    </row>
    <row r="155" spans="1:10" x14ac:dyDescent="0.35">
      <c r="A155">
        <v>162</v>
      </c>
      <c r="B155" s="2">
        <v>41296</v>
      </c>
      <c r="C155">
        <v>2</v>
      </c>
      <c r="D155" s="1">
        <v>47.21</v>
      </c>
      <c r="E155">
        <f t="shared" si="22"/>
        <v>1</v>
      </c>
      <c r="F155">
        <v>1</v>
      </c>
      <c r="G155">
        <v>2</v>
      </c>
      <c r="H155" s="7">
        <v>0.6</v>
      </c>
      <c r="I155" s="1">
        <f t="shared" si="23"/>
        <v>94.42</v>
      </c>
      <c r="J155" s="1"/>
    </row>
    <row r="156" spans="1:10" x14ac:dyDescent="0.35">
      <c r="A156">
        <v>163</v>
      </c>
      <c r="B156" s="2">
        <v>41282</v>
      </c>
      <c r="C156">
        <v>1</v>
      </c>
      <c r="D156" s="1">
        <v>84.3</v>
      </c>
      <c r="E156">
        <f t="shared" si="22"/>
        <v>1</v>
      </c>
      <c r="F156">
        <v>1</v>
      </c>
      <c r="G156">
        <v>4</v>
      </c>
      <c r="H156" s="7">
        <v>0.09</v>
      </c>
      <c r="I156" s="1">
        <f t="shared" si="23"/>
        <v>84.3</v>
      </c>
      <c r="J156" s="1"/>
    </row>
    <row r="157" spans="1:10" x14ac:dyDescent="0.35">
      <c r="A157">
        <v>164</v>
      </c>
      <c r="B157" s="2">
        <v>41735</v>
      </c>
      <c r="C157">
        <v>17</v>
      </c>
      <c r="D157" s="1">
        <v>64.618235294117653</v>
      </c>
      <c r="E157">
        <f t="shared" si="22"/>
        <v>5</v>
      </c>
      <c r="F157">
        <v>2</v>
      </c>
      <c r="G157">
        <v>3</v>
      </c>
      <c r="H157" s="7">
        <v>0.01</v>
      </c>
      <c r="I157" s="1">
        <f t="shared" si="23"/>
        <v>1098.5100000000002</v>
      </c>
      <c r="J157" s="1"/>
    </row>
    <row r="158" spans="1:10" x14ac:dyDescent="0.35">
      <c r="A158">
        <v>165</v>
      </c>
      <c r="B158" s="2">
        <v>41282</v>
      </c>
      <c r="C158">
        <v>1</v>
      </c>
      <c r="D158" s="1">
        <v>64.72</v>
      </c>
      <c r="E158">
        <f t="shared" si="22"/>
        <v>1</v>
      </c>
      <c r="F158">
        <v>1</v>
      </c>
      <c r="G158">
        <v>3</v>
      </c>
      <c r="H158" s="7">
        <v>0.71</v>
      </c>
      <c r="I158" s="1">
        <f t="shared" si="23"/>
        <v>64.72</v>
      </c>
      <c r="J158" s="1"/>
    </row>
    <row r="159" spans="1:10" x14ac:dyDescent="0.35">
      <c r="A159">
        <v>166</v>
      </c>
      <c r="B159" s="2">
        <v>41668</v>
      </c>
      <c r="C159">
        <v>2</v>
      </c>
      <c r="D159" s="1">
        <v>61.519999999999996</v>
      </c>
      <c r="E159">
        <f t="shared" si="22"/>
        <v>4</v>
      </c>
      <c r="F159">
        <v>1</v>
      </c>
      <c r="G159">
        <v>3</v>
      </c>
      <c r="H159" s="7">
        <v>0.6</v>
      </c>
      <c r="I159" s="1">
        <f t="shared" si="23"/>
        <v>123.03999999999999</v>
      </c>
      <c r="J159" s="1"/>
    </row>
    <row r="160" spans="1:10" x14ac:dyDescent="0.35">
      <c r="A160">
        <v>167</v>
      </c>
      <c r="B160" s="2">
        <v>41772</v>
      </c>
      <c r="C160">
        <v>30</v>
      </c>
      <c r="D160" s="1">
        <v>42.951666666666668</v>
      </c>
      <c r="E160">
        <f t="shared" si="22"/>
        <v>5</v>
      </c>
      <c r="F160">
        <v>4</v>
      </c>
      <c r="G160">
        <v>2</v>
      </c>
      <c r="H160" s="7">
        <v>0.35</v>
      </c>
      <c r="I160" s="1">
        <f t="shared" si="23"/>
        <v>1288.55</v>
      </c>
      <c r="J160" s="1"/>
    </row>
    <row r="161" spans="1:10" x14ac:dyDescent="0.35">
      <c r="A161">
        <v>168</v>
      </c>
      <c r="B161" s="2">
        <v>41282</v>
      </c>
      <c r="C161">
        <v>1</v>
      </c>
      <c r="D161" s="1">
        <v>25.369999999999997</v>
      </c>
      <c r="E161">
        <f t="shared" si="22"/>
        <v>1</v>
      </c>
      <c r="F161">
        <v>1</v>
      </c>
      <c r="G161">
        <v>2</v>
      </c>
      <c r="H161" s="7">
        <v>0.12</v>
      </c>
      <c r="I161" s="1">
        <f t="shared" si="23"/>
        <v>25.369999999999997</v>
      </c>
      <c r="J161" s="1"/>
    </row>
    <row r="162" spans="1:10" x14ac:dyDescent="0.35">
      <c r="A162">
        <v>169</v>
      </c>
      <c r="B162" s="2">
        <v>41282</v>
      </c>
      <c r="C162">
        <v>1</v>
      </c>
      <c r="D162" s="1">
        <v>36.769999999999996</v>
      </c>
      <c r="E162">
        <f t="shared" si="22"/>
        <v>1</v>
      </c>
      <c r="F162">
        <v>1</v>
      </c>
      <c r="G162">
        <v>2</v>
      </c>
      <c r="H162" s="7">
        <v>0.06</v>
      </c>
      <c r="I162" s="1">
        <f t="shared" si="23"/>
        <v>36.769999999999996</v>
      </c>
      <c r="J162" s="1"/>
    </row>
    <row r="163" spans="1:10" x14ac:dyDescent="0.35">
      <c r="A163">
        <v>170</v>
      </c>
      <c r="B163" s="2">
        <v>41740</v>
      </c>
      <c r="C163">
        <v>4</v>
      </c>
      <c r="D163" s="1">
        <v>26.49</v>
      </c>
      <c r="E163">
        <f t="shared" si="22"/>
        <v>5</v>
      </c>
      <c r="F163">
        <v>1</v>
      </c>
      <c r="G163">
        <v>2</v>
      </c>
      <c r="H163" s="7">
        <v>0.95</v>
      </c>
      <c r="I163" s="1">
        <f t="shared" si="23"/>
        <v>105.96</v>
      </c>
      <c r="J163" s="1"/>
    </row>
    <row r="164" spans="1:10" x14ac:dyDescent="0.35">
      <c r="A164">
        <v>171</v>
      </c>
      <c r="B164" s="2">
        <v>41282</v>
      </c>
      <c r="C164">
        <v>1</v>
      </c>
      <c r="D164" s="1">
        <v>75.989999999999995</v>
      </c>
      <c r="E164">
        <f t="shared" si="22"/>
        <v>1</v>
      </c>
      <c r="F164">
        <v>1</v>
      </c>
      <c r="G164">
        <v>4</v>
      </c>
      <c r="H164" s="7">
        <v>0.91</v>
      </c>
      <c r="I164" s="1">
        <f t="shared" si="23"/>
        <v>75.989999999999995</v>
      </c>
      <c r="J164" s="1"/>
    </row>
    <row r="165" spans="1:10" x14ac:dyDescent="0.35">
      <c r="A165">
        <v>172</v>
      </c>
      <c r="B165" s="2">
        <v>41282</v>
      </c>
      <c r="C165">
        <v>1</v>
      </c>
      <c r="D165" s="1">
        <v>62.37</v>
      </c>
      <c r="E165">
        <f t="shared" si="22"/>
        <v>1</v>
      </c>
      <c r="F165">
        <v>1</v>
      </c>
      <c r="G165">
        <v>3</v>
      </c>
      <c r="H165" s="7">
        <v>0.31</v>
      </c>
      <c r="I165" s="1">
        <f t="shared" si="23"/>
        <v>62.37</v>
      </c>
      <c r="J165" s="1"/>
    </row>
    <row r="166" spans="1:10" x14ac:dyDescent="0.35">
      <c r="A166">
        <v>173</v>
      </c>
      <c r="B166" s="2">
        <v>41282</v>
      </c>
      <c r="C166">
        <v>1</v>
      </c>
      <c r="D166" s="1">
        <v>104.57</v>
      </c>
      <c r="E166">
        <f t="shared" si="22"/>
        <v>1</v>
      </c>
      <c r="F166">
        <v>1</v>
      </c>
      <c r="G166">
        <v>5</v>
      </c>
      <c r="H166" s="7">
        <v>0</v>
      </c>
      <c r="I166" s="1">
        <f t="shared" si="23"/>
        <v>104.57</v>
      </c>
      <c r="J166" s="1"/>
    </row>
    <row r="167" spans="1:10" x14ac:dyDescent="0.35">
      <c r="A167">
        <v>174</v>
      </c>
      <c r="B167" s="2">
        <v>41282</v>
      </c>
      <c r="C167">
        <v>1</v>
      </c>
      <c r="D167" s="1">
        <v>29.36</v>
      </c>
      <c r="E167">
        <f t="shared" si="22"/>
        <v>1</v>
      </c>
      <c r="F167">
        <v>1</v>
      </c>
      <c r="G167">
        <v>2</v>
      </c>
      <c r="H167" s="7">
        <v>0.17</v>
      </c>
      <c r="I167" s="1">
        <f t="shared" si="23"/>
        <v>29.36</v>
      </c>
      <c r="J167" s="1"/>
    </row>
    <row r="168" spans="1:10" x14ac:dyDescent="0.35">
      <c r="A168">
        <v>175</v>
      </c>
      <c r="B168" s="2">
        <v>41282</v>
      </c>
      <c r="C168">
        <v>1</v>
      </c>
      <c r="D168" s="1">
        <v>17.79</v>
      </c>
      <c r="E168">
        <f t="shared" si="22"/>
        <v>1</v>
      </c>
      <c r="F168">
        <v>1</v>
      </c>
      <c r="G168">
        <v>1</v>
      </c>
      <c r="H168" s="7">
        <v>0.73</v>
      </c>
      <c r="I168" s="1">
        <f t="shared" si="23"/>
        <v>17.79</v>
      </c>
      <c r="J168" s="1"/>
    </row>
    <row r="169" spans="1:10" x14ac:dyDescent="0.35">
      <c r="A169">
        <v>176</v>
      </c>
      <c r="B169" s="2">
        <v>41283</v>
      </c>
      <c r="C169">
        <v>1</v>
      </c>
      <c r="D169" s="1">
        <v>177.3</v>
      </c>
      <c r="E169">
        <f t="shared" si="22"/>
        <v>1</v>
      </c>
      <c r="F169">
        <v>1</v>
      </c>
      <c r="G169">
        <v>5</v>
      </c>
      <c r="H169" s="7">
        <v>0.18</v>
      </c>
      <c r="I169" s="1">
        <f t="shared" si="23"/>
        <v>177.3</v>
      </c>
      <c r="J169" s="1"/>
    </row>
    <row r="170" spans="1:10" x14ac:dyDescent="0.35">
      <c r="A170">
        <v>177</v>
      </c>
      <c r="B170" s="2">
        <v>41283</v>
      </c>
      <c r="C170">
        <v>1</v>
      </c>
      <c r="D170" s="1">
        <v>23.490000000000002</v>
      </c>
      <c r="E170">
        <f t="shared" si="22"/>
        <v>1</v>
      </c>
      <c r="F170">
        <v>1</v>
      </c>
      <c r="G170">
        <v>1</v>
      </c>
      <c r="H170" s="7">
        <v>0.24</v>
      </c>
      <c r="I170" s="1">
        <f t="shared" si="23"/>
        <v>23.490000000000002</v>
      </c>
      <c r="J170" s="1"/>
    </row>
    <row r="171" spans="1:10" x14ac:dyDescent="0.35">
      <c r="A171">
        <v>178</v>
      </c>
      <c r="B171" s="2">
        <v>41766</v>
      </c>
      <c r="C171">
        <v>15</v>
      </c>
      <c r="D171" s="1">
        <v>43.612000000000002</v>
      </c>
      <c r="E171">
        <f t="shared" si="22"/>
        <v>5</v>
      </c>
      <c r="F171">
        <v>2</v>
      </c>
      <c r="G171">
        <v>2</v>
      </c>
      <c r="H171" s="7">
        <v>0.14000000000000001</v>
      </c>
      <c r="I171" s="1">
        <f t="shared" si="23"/>
        <v>654.18000000000006</v>
      </c>
      <c r="J171" s="1"/>
    </row>
    <row r="172" spans="1:10" x14ac:dyDescent="0.35">
      <c r="A172">
        <v>179</v>
      </c>
      <c r="B172" s="2">
        <v>41737</v>
      </c>
      <c r="C172">
        <v>16</v>
      </c>
      <c r="D172" s="1">
        <v>62.274375000000013</v>
      </c>
      <c r="E172">
        <f t="shared" si="22"/>
        <v>5</v>
      </c>
      <c r="F172">
        <v>2</v>
      </c>
      <c r="G172">
        <v>3</v>
      </c>
      <c r="H172" s="7">
        <v>0.49</v>
      </c>
      <c r="I172" s="1">
        <f t="shared" si="23"/>
        <v>996.39000000000021</v>
      </c>
      <c r="J172" s="1"/>
    </row>
    <row r="173" spans="1:10" x14ac:dyDescent="0.35">
      <c r="A173">
        <v>180</v>
      </c>
      <c r="B173" s="2">
        <v>41283</v>
      </c>
      <c r="C173">
        <v>1</v>
      </c>
      <c r="D173" s="1">
        <v>28.96</v>
      </c>
      <c r="E173">
        <f t="shared" si="22"/>
        <v>1</v>
      </c>
      <c r="F173">
        <v>1</v>
      </c>
      <c r="G173">
        <v>2</v>
      </c>
      <c r="H173" s="7">
        <v>0.34</v>
      </c>
      <c r="I173" s="1">
        <f t="shared" si="23"/>
        <v>28.96</v>
      </c>
      <c r="J173" s="1"/>
    </row>
    <row r="174" spans="1:10" x14ac:dyDescent="0.35">
      <c r="A174">
        <v>181</v>
      </c>
      <c r="B174" s="2">
        <v>41283</v>
      </c>
      <c r="C174">
        <v>1</v>
      </c>
      <c r="D174" s="1">
        <v>26.759999999999998</v>
      </c>
      <c r="E174">
        <f t="shared" si="22"/>
        <v>1</v>
      </c>
      <c r="F174">
        <v>1</v>
      </c>
      <c r="G174">
        <v>2</v>
      </c>
      <c r="H174" s="7">
        <v>0.32</v>
      </c>
      <c r="I174" s="1">
        <f t="shared" si="23"/>
        <v>26.759999999999998</v>
      </c>
      <c r="J174" s="1"/>
    </row>
    <row r="175" spans="1:10" x14ac:dyDescent="0.35">
      <c r="A175">
        <v>182</v>
      </c>
      <c r="B175" s="2">
        <v>41283</v>
      </c>
      <c r="C175">
        <v>1</v>
      </c>
      <c r="D175" s="1">
        <v>23.97</v>
      </c>
      <c r="E175">
        <f t="shared" si="22"/>
        <v>1</v>
      </c>
      <c r="F175">
        <v>1</v>
      </c>
      <c r="G175">
        <v>1</v>
      </c>
      <c r="H175" s="7">
        <v>0.86</v>
      </c>
      <c r="I175" s="1">
        <f t="shared" si="23"/>
        <v>23.97</v>
      </c>
      <c r="J175" s="1"/>
    </row>
    <row r="176" spans="1:10" x14ac:dyDescent="0.35">
      <c r="A176">
        <v>183</v>
      </c>
      <c r="B176" s="2">
        <v>41767</v>
      </c>
      <c r="C176">
        <v>5</v>
      </c>
      <c r="D176" s="1">
        <v>27.814</v>
      </c>
      <c r="E176">
        <f t="shared" si="22"/>
        <v>5</v>
      </c>
      <c r="F176">
        <v>1</v>
      </c>
      <c r="G176">
        <v>2</v>
      </c>
      <c r="H176" s="7">
        <v>0.5</v>
      </c>
      <c r="I176" s="1">
        <f t="shared" si="23"/>
        <v>139.07</v>
      </c>
      <c r="J176" s="1"/>
    </row>
    <row r="177" spans="1:10" x14ac:dyDescent="0.35">
      <c r="A177">
        <v>184</v>
      </c>
      <c r="B177" s="2">
        <v>41283</v>
      </c>
      <c r="C177">
        <v>1</v>
      </c>
      <c r="D177" s="1">
        <v>19.77</v>
      </c>
      <c r="E177">
        <f t="shared" si="22"/>
        <v>1</v>
      </c>
      <c r="F177">
        <v>1</v>
      </c>
      <c r="G177">
        <v>1</v>
      </c>
      <c r="H177" s="7">
        <v>0.2</v>
      </c>
      <c r="I177" s="1">
        <f t="shared" si="23"/>
        <v>19.77</v>
      </c>
      <c r="J177" s="1"/>
    </row>
    <row r="178" spans="1:10" x14ac:dyDescent="0.35">
      <c r="A178">
        <v>185</v>
      </c>
      <c r="B178" s="2">
        <v>41802</v>
      </c>
      <c r="C178">
        <v>7</v>
      </c>
      <c r="D178" s="1">
        <v>38.881428571428572</v>
      </c>
      <c r="E178">
        <f t="shared" si="22"/>
        <v>5</v>
      </c>
      <c r="F178">
        <v>1</v>
      </c>
      <c r="G178">
        <v>2</v>
      </c>
      <c r="H178" s="7">
        <v>0.8</v>
      </c>
      <c r="I178" s="1">
        <f t="shared" si="23"/>
        <v>272.17</v>
      </c>
      <c r="J178" s="1"/>
    </row>
    <row r="179" spans="1:10" x14ac:dyDescent="0.35">
      <c r="A179">
        <v>186</v>
      </c>
      <c r="B179" s="2">
        <v>41283</v>
      </c>
      <c r="C179">
        <v>1</v>
      </c>
      <c r="D179" s="1">
        <v>25.96</v>
      </c>
      <c r="E179">
        <f t="shared" si="22"/>
        <v>1</v>
      </c>
      <c r="F179">
        <v>1</v>
      </c>
      <c r="G179">
        <v>2</v>
      </c>
      <c r="H179" s="7">
        <v>0.48</v>
      </c>
      <c r="I179" s="1">
        <f t="shared" si="23"/>
        <v>25.96</v>
      </c>
      <c r="J179" s="1"/>
    </row>
    <row r="180" spans="1:10" x14ac:dyDescent="0.35">
      <c r="A180">
        <v>187</v>
      </c>
      <c r="B180" s="2">
        <v>41690</v>
      </c>
      <c r="C180">
        <v>4</v>
      </c>
      <c r="D180" s="1">
        <v>23.55</v>
      </c>
      <c r="E180">
        <f t="shared" si="22"/>
        <v>5</v>
      </c>
      <c r="F180">
        <v>1</v>
      </c>
      <c r="G180">
        <v>1</v>
      </c>
      <c r="H180" s="7">
        <v>0.21</v>
      </c>
      <c r="I180" s="1">
        <f t="shared" si="23"/>
        <v>94.2</v>
      </c>
      <c r="J180" s="1"/>
    </row>
    <row r="181" spans="1:10" x14ac:dyDescent="0.35">
      <c r="A181">
        <v>188</v>
      </c>
      <c r="B181" s="2">
        <v>41631</v>
      </c>
      <c r="C181">
        <v>5</v>
      </c>
      <c r="D181" s="1">
        <v>42.884</v>
      </c>
      <c r="E181">
        <f t="shared" si="22"/>
        <v>4</v>
      </c>
      <c r="F181">
        <v>1</v>
      </c>
      <c r="G181">
        <v>2</v>
      </c>
      <c r="H181" s="7">
        <v>0.38</v>
      </c>
      <c r="I181" s="1">
        <f t="shared" si="23"/>
        <v>214.42000000000002</v>
      </c>
      <c r="J181" s="1"/>
    </row>
    <row r="182" spans="1:10" x14ac:dyDescent="0.35">
      <c r="A182">
        <v>189</v>
      </c>
      <c r="B182" s="2">
        <v>41325</v>
      </c>
      <c r="C182">
        <v>4</v>
      </c>
      <c r="D182" s="1">
        <v>45.3125</v>
      </c>
      <c r="E182">
        <f t="shared" si="22"/>
        <v>1</v>
      </c>
      <c r="F182">
        <v>1</v>
      </c>
      <c r="G182">
        <v>2</v>
      </c>
      <c r="H182" s="7">
        <v>0.66</v>
      </c>
      <c r="I182" s="1">
        <f t="shared" si="23"/>
        <v>181.25</v>
      </c>
      <c r="J182" s="1"/>
    </row>
    <row r="183" spans="1:10" x14ac:dyDescent="0.35">
      <c r="A183">
        <v>190</v>
      </c>
      <c r="B183" s="2">
        <v>41283</v>
      </c>
      <c r="C183">
        <v>1</v>
      </c>
      <c r="D183" s="1">
        <v>39.989999999999995</v>
      </c>
      <c r="E183">
        <f t="shared" si="22"/>
        <v>1</v>
      </c>
      <c r="F183">
        <v>1</v>
      </c>
      <c r="G183">
        <v>2</v>
      </c>
      <c r="H183" s="7">
        <v>0.84</v>
      </c>
      <c r="I183" s="1">
        <f t="shared" si="23"/>
        <v>39.989999999999995</v>
      </c>
      <c r="J183" s="1"/>
    </row>
    <row r="184" spans="1:10" x14ac:dyDescent="0.35">
      <c r="A184">
        <v>191</v>
      </c>
      <c r="B184" s="2">
        <v>41283</v>
      </c>
      <c r="C184">
        <v>1</v>
      </c>
      <c r="D184" s="1">
        <v>38.94</v>
      </c>
      <c r="E184">
        <f t="shared" si="22"/>
        <v>1</v>
      </c>
      <c r="F184">
        <v>1</v>
      </c>
      <c r="G184">
        <v>2</v>
      </c>
      <c r="H184" s="7">
        <v>0.74</v>
      </c>
      <c r="I184" s="1">
        <f t="shared" si="23"/>
        <v>38.94</v>
      </c>
      <c r="J184" s="1"/>
    </row>
    <row r="185" spans="1:10" x14ac:dyDescent="0.35">
      <c r="A185">
        <v>192</v>
      </c>
      <c r="B185" s="2">
        <v>41283</v>
      </c>
      <c r="C185">
        <v>1</v>
      </c>
      <c r="D185" s="1">
        <v>41.54</v>
      </c>
      <c r="E185">
        <f t="shared" si="22"/>
        <v>1</v>
      </c>
      <c r="F185">
        <v>1</v>
      </c>
      <c r="G185">
        <v>2</v>
      </c>
      <c r="H185" s="7">
        <v>0.94</v>
      </c>
      <c r="I185" s="1">
        <f t="shared" si="23"/>
        <v>41.54</v>
      </c>
      <c r="J185" s="1"/>
    </row>
    <row r="186" spans="1:10" x14ac:dyDescent="0.35">
      <c r="A186">
        <v>193</v>
      </c>
      <c r="B186" s="2">
        <v>41283</v>
      </c>
      <c r="C186">
        <v>1</v>
      </c>
      <c r="D186" s="1">
        <v>63.63</v>
      </c>
      <c r="E186">
        <f t="shared" si="22"/>
        <v>1</v>
      </c>
      <c r="F186">
        <v>1</v>
      </c>
      <c r="G186">
        <v>3</v>
      </c>
      <c r="H186" s="7">
        <v>0.18</v>
      </c>
      <c r="I186" s="1">
        <f t="shared" si="23"/>
        <v>63.63</v>
      </c>
      <c r="J186" s="1"/>
    </row>
    <row r="187" spans="1:10" x14ac:dyDescent="0.35">
      <c r="A187">
        <v>194</v>
      </c>
      <c r="B187" s="2">
        <v>41283</v>
      </c>
      <c r="C187">
        <v>1</v>
      </c>
      <c r="D187" s="1">
        <v>27.99</v>
      </c>
      <c r="E187">
        <f t="shared" si="22"/>
        <v>1</v>
      </c>
      <c r="F187">
        <v>1</v>
      </c>
      <c r="G187">
        <v>2</v>
      </c>
      <c r="H187" s="7">
        <v>0.96</v>
      </c>
      <c r="I187" s="1">
        <f t="shared" si="23"/>
        <v>27.99</v>
      </c>
      <c r="J187" s="1"/>
    </row>
    <row r="188" spans="1:10" x14ac:dyDescent="0.35">
      <c r="A188">
        <v>195</v>
      </c>
      <c r="B188" s="2">
        <v>41472</v>
      </c>
      <c r="C188">
        <v>7</v>
      </c>
      <c r="D188" s="1">
        <v>37.701428571428565</v>
      </c>
      <c r="E188">
        <f t="shared" si="22"/>
        <v>3</v>
      </c>
      <c r="F188">
        <v>1</v>
      </c>
      <c r="G188">
        <v>2</v>
      </c>
      <c r="H188" s="7">
        <v>0.17</v>
      </c>
      <c r="I188" s="1">
        <f t="shared" si="23"/>
        <v>263.90999999999997</v>
      </c>
      <c r="J188" s="1"/>
    </row>
    <row r="189" spans="1:10" x14ac:dyDescent="0.35">
      <c r="A189">
        <v>196</v>
      </c>
      <c r="B189" s="2">
        <v>41283</v>
      </c>
      <c r="C189">
        <v>1</v>
      </c>
      <c r="D189" s="1">
        <v>47.75</v>
      </c>
      <c r="E189">
        <f t="shared" si="22"/>
        <v>1</v>
      </c>
      <c r="F189">
        <v>1</v>
      </c>
      <c r="G189">
        <v>2</v>
      </c>
      <c r="H189" s="7">
        <v>0.02</v>
      </c>
      <c r="I189" s="1">
        <f t="shared" si="23"/>
        <v>47.75</v>
      </c>
      <c r="J189" s="1"/>
    </row>
    <row r="190" spans="1:10" x14ac:dyDescent="0.35">
      <c r="A190">
        <v>197</v>
      </c>
      <c r="B190" s="2">
        <v>41294</v>
      </c>
      <c r="C190">
        <v>2</v>
      </c>
      <c r="D190" s="1">
        <v>39.244999999999997</v>
      </c>
      <c r="E190">
        <f t="shared" si="22"/>
        <v>1</v>
      </c>
      <c r="F190">
        <v>1</v>
      </c>
      <c r="G190">
        <v>2</v>
      </c>
      <c r="H190" s="7">
        <v>0.95</v>
      </c>
      <c r="I190" s="1">
        <f t="shared" si="23"/>
        <v>78.489999999999995</v>
      </c>
      <c r="J190" s="1"/>
    </row>
    <row r="191" spans="1:10" x14ac:dyDescent="0.35">
      <c r="A191">
        <v>198</v>
      </c>
      <c r="B191" s="2">
        <v>41580</v>
      </c>
      <c r="C191">
        <v>2</v>
      </c>
      <c r="D191" s="1">
        <v>49.084999999999994</v>
      </c>
      <c r="E191">
        <f t="shared" si="22"/>
        <v>4</v>
      </c>
      <c r="F191">
        <v>1</v>
      </c>
      <c r="G191">
        <v>2</v>
      </c>
      <c r="H191" s="7">
        <v>0.81</v>
      </c>
      <c r="I191" s="1">
        <f t="shared" si="23"/>
        <v>98.169999999999987</v>
      </c>
      <c r="J191" s="1"/>
    </row>
    <row r="192" spans="1:10" x14ac:dyDescent="0.35">
      <c r="A192">
        <v>199</v>
      </c>
      <c r="B192" s="2">
        <v>41283</v>
      </c>
      <c r="C192">
        <v>1</v>
      </c>
      <c r="D192" s="1">
        <v>38.769999999999996</v>
      </c>
      <c r="E192">
        <f t="shared" si="22"/>
        <v>1</v>
      </c>
      <c r="F192">
        <v>1</v>
      </c>
      <c r="G192">
        <v>2</v>
      </c>
      <c r="H192" s="7">
        <v>0.45</v>
      </c>
      <c r="I192" s="1">
        <f t="shared" si="23"/>
        <v>38.769999999999996</v>
      </c>
      <c r="J192" s="1"/>
    </row>
    <row r="193" spans="1:10" x14ac:dyDescent="0.35">
      <c r="A193">
        <v>200</v>
      </c>
      <c r="B193" s="2">
        <v>41649</v>
      </c>
      <c r="C193">
        <v>4</v>
      </c>
      <c r="D193" s="1">
        <v>46.545000000000002</v>
      </c>
      <c r="E193">
        <f t="shared" si="22"/>
        <v>4</v>
      </c>
      <c r="F193">
        <v>1</v>
      </c>
      <c r="G193">
        <v>2</v>
      </c>
      <c r="H193" s="7">
        <v>0.16</v>
      </c>
      <c r="I193" s="1">
        <f t="shared" si="23"/>
        <v>186.18</v>
      </c>
      <c r="J193" s="1"/>
    </row>
    <row r="194" spans="1:10" x14ac:dyDescent="0.35">
      <c r="A194">
        <v>201</v>
      </c>
      <c r="B194" s="2">
        <v>41284</v>
      </c>
      <c r="C194">
        <v>1</v>
      </c>
      <c r="D194" s="1">
        <v>32.54</v>
      </c>
      <c r="E194">
        <f t="shared" si="22"/>
        <v>1</v>
      </c>
      <c r="F194">
        <v>1</v>
      </c>
      <c r="G194">
        <v>2</v>
      </c>
      <c r="H194" s="7">
        <v>0.34</v>
      </c>
      <c r="I194" s="1">
        <f t="shared" si="23"/>
        <v>32.54</v>
      </c>
      <c r="J194" s="1"/>
    </row>
    <row r="195" spans="1:10" x14ac:dyDescent="0.35">
      <c r="A195">
        <v>202</v>
      </c>
      <c r="B195" s="2">
        <v>41333</v>
      </c>
      <c r="C195">
        <v>3</v>
      </c>
      <c r="D195" s="1">
        <v>27.74666666666667</v>
      </c>
      <c r="E195">
        <f t="shared" ref="E195:E258" si="24">VLOOKUP(B195,$K$3:$L$7,2)</f>
        <v>1</v>
      </c>
      <c r="F195">
        <v>1</v>
      </c>
      <c r="G195">
        <v>2</v>
      </c>
      <c r="H195" s="7">
        <v>0.13</v>
      </c>
      <c r="I195" s="1">
        <f t="shared" ref="I195:I258" si="25">D195*C195</f>
        <v>83.240000000000009</v>
      </c>
      <c r="J195" s="1"/>
    </row>
    <row r="196" spans="1:10" x14ac:dyDescent="0.35">
      <c r="A196">
        <v>203</v>
      </c>
      <c r="B196" s="2">
        <v>41501</v>
      </c>
      <c r="C196">
        <v>3</v>
      </c>
      <c r="D196" s="1">
        <v>31.143333333333331</v>
      </c>
      <c r="E196">
        <f t="shared" si="24"/>
        <v>3</v>
      </c>
      <c r="F196">
        <v>1</v>
      </c>
      <c r="G196">
        <v>2</v>
      </c>
      <c r="H196" s="7">
        <v>0.5</v>
      </c>
      <c r="I196" s="1">
        <f t="shared" si="25"/>
        <v>93.429999999999993</v>
      </c>
      <c r="J196" s="1"/>
    </row>
    <row r="197" spans="1:10" x14ac:dyDescent="0.35">
      <c r="A197">
        <v>204</v>
      </c>
      <c r="B197" s="2">
        <v>41284</v>
      </c>
      <c r="C197">
        <v>1</v>
      </c>
      <c r="D197" s="1">
        <v>39.35</v>
      </c>
      <c r="E197">
        <f t="shared" si="24"/>
        <v>1</v>
      </c>
      <c r="F197">
        <v>1</v>
      </c>
      <c r="G197">
        <v>2</v>
      </c>
      <c r="H197" s="7">
        <v>0.95</v>
      </c>
      <c r="I197" s="1">
        <f t="shared" si="25"/>
        <v>39.35</v>
      </c>
      <c r="J197" s="1"/>
    </row>
    <row r="198" spans="1:10" x14ac:dyDescent="0.35">
      <c r="A198">
        <v>205</v>
      </c>
      <c r="B198" s="2">
        <v>41284</v>
      </c>
      <c r="C198">
        <v>1</v>
      </c>
      <c r="D198" s="1">
        <v>21.77</v>
      </c>
      <c r="E198">
        <f t="shared" si="24"/>
        <v>1</v>
      </c>
      <c r="F198">
        <v>1</v>
      </c>
      <c r="G198">
        <v>1</v>
      </c>
      <c r="H198" s="7">
        <v>0.78</v>
      </c>
      <c r="I198" s="1">
        <f t="shared" si="25"/>
        <v>21.77</v>
      </c>
      <c r="J198" s="1"/>
    </row>
    <row r="199" spans="1:10" x14ac:dyDescent="0.35">
      <c r="A199">
        <v>206</v>
      </c>
      <c r="B199" s="2">
        <v>41410</v>
      </c>
      <c r="C199">
        <v>2</v>
      </c>
      <c r="D199" s="1">
        <v>46.915000000000006</v>
      </c>
      <c r="E199">
        <f t="shared" si="24"/>
        <v>2</v>
      </c>
      <c r="F199">
        <v>1</v>
      </c>
      <c r="G199">
        <v>2</v>
      </c>
      <c r="H199" s="7">
        <v>0.12</v>
      </c>
      <c r="I199" s="1">
        <f t="shared" si="25"/>
        <v>93.830000000000013</v>
      </c>
      <c r="J199" s="1"/>
    </row>
    <row r="200" spans="1:10" x14ac:dyDescent="0.35">
      <c r="A200">
        <v>207</v>
      </c>
      <c r="B200" s="2">
        <v>41284</v>
      </c>
      <c r="C200">
        <v>1</v>
      </c>
      <c r="D200" s="1">
        <v>23.990000000000002</v>
      </c>
      <c r="E200">
        <f t="shared" si="24"/>
        <v>1</v>
      </c>
      <c r="F200">
        <v>1</v>
      </c>
      <c r="G200">
        <v>1</v>
      </c>
      <c r="H200" s="7">
        <v>0.56000000000000005</v>
      </c>
      <c r="I200" s="1">
        <f t="shared" si="25"/>
        <v>23.990000000000002</v>
      </c>
      <c r="J200" s="1"/>
    </row>
    <row r="201" spans="1:10" x14ac:dyDescent="0.35">
      <c r="A201">
        <v>208</v>
      </c>
      <c r="B201" s="2">
        <v>41286</v>
      </c>
      <c r="C201">
        <v>2</v>
      </c>
      <c r="D201" s="1">
        <v>69.614999999999995</v>
      </c>
      <c r="E201">
        <f t="shared" si="24"/>
        <v>1</v>
      </c>
      <c r="F201">
        <v>1</v>
      </c>
      <c r="G201">
        <v>3</v>
      </c>
      <c r="H201" s="7">
        <v>0.27</v>
      </c>
      <c r="I201" s="1">
        <f t="shared" si="25"/>
        <v>139.22999999999999</v>
      </c>
      <c r="J201" s="1"/>
    </row>
    <row r="202" spans="1:10" x14ac:dyDescent="0.35">
      <c r="A202">
        <v>209</v>
      </c>
      <c r="B202" s="2">
        <v>41284</v>
      </c>
      <c r="C202">
        <v>1</v>
      </c>
      <c r="D202" s="1">
        <v>25.369999999999997</v>
      </c>
      <c r="E202">
        <f t="shared" si="24"/>
        <v>1</v>
      </c>
      <c r="F202">
        <v>1</v>
      </c>
      <c r="G202">
        <v>2</v>
      </c>
      <c r="H202" s="7">
        <v>0.48</v>
      </c>
      <c r="I202" s="1">
        <f t="shared" si="25"/>
        <v>25.369999999999997</v>
      </c>
      <c r="J202" s="1"/>
    </row>
    <row r="203" spans="1:10" x14ac:dyDescent="0.35">
      <c r="A203">
        <v>210</v>
      </c>
      <c r="B203" s="2">
        <v>41284</v>
      </c>
      <c r="C203">
        <v>1</v>
      </c>
      <c r="D203" s="1">
        <v>70.97</v>
      </c>
      <c r="E203">
        <f t="shared" si="24"/>
        <v>1</v>
      </c>
      <c r="F203">
        <v>1</v>
      </c>
      <c r="G203">
        <v>3</v>
      </c>
      <c r="H203" s="7">
        <v>0.92</v>
      </c>
      <c r="I203" s="1">
        <f t="shared" si="25"/>
        <v>70.97</v>
      </c>
      <c r="J203" s="1"/>
    </row>
    <row r="204" spans="1:10" x14ac:dyDescent="0.35">
      <c r="A204">
        <v>211</v>
      </c>
      <c r="B204" s="2">
        <v>41817</v>
      </c>
      <c r="C204">
        <v>14</v>
      </c>
      <c r="D204" s="1">
        <v>68.916428571428582</v>
      </c>
      <c r="E204">
        <f t="shared" si="24"/>
        <v>5</v>
      </c>
      <c r="F204">
        <v>2</v>
      </c>
      <c r="G204">
        <v>3</v>
      </c>
      <c r="H204" s="7">
        <v>0.36</v>
      </c>
      <c r="I204" s="1">
        <f t="shared" si="25"/>
        <v>964.83000000000015</v>
      </c>
      <c r="J204" s="1"/>
    </row>
    <row r="205" spans="1:10" x14ac:dyDescent="0.35">
      <c r="A205">
        <v>212</v>
      </c>
      <c r="B205" s="2">
        <v>41284</v>
      </c>
      <c r="C205">
        <v>1</v>
      </c>
      <c r="D205" s="1">
        <v>42.980000000000004</v>
      </c>
      <c r="E205">
        <f t="shared" si="24"/>
        <v>1</v>
      </c>
      <c r="F205">
        <v>1</v>
      </c>
      <c r="G205">
        <v>2</v>
      </c>
      <c r="H205" s="7">
        <v>0.17</v>
      </c>
      <c r="I205" s="1">
        <f t="shared" si="25"/>
        <v>42.980000000000004</v>
      </c>
      <c r="J205" s="1"/>
    </row>
    <row r="206" spans="1:10" x14ac:dyDescent="0.35">
      <c r="A206">
        <v>213</v>
      </c>
      <c r="B206" s="2">
        <v>41804</v>
      </c>
      <c r="C206">
        <v>2</v>
      </c>
      <c r="D206" s="1">
        <v>58.704999999999998</v>
      </c>
      <c r="E206">
        <f t="shared" si="24"/>
        <v>5</v>
      </c>
      <c r="F206">
        <v>1</v>
      </c>
      <c r="G206">
        <v>3</v>
      </c>
      <c r="H206" s="7">
        <v>0.73</v>
      </c>
      <c r="I206" s="1">
        <f t="shared" si="25"/>
        <v>117.41</v>
      </c>
      <c r="J206" s="1"/>
    </row>
    <row r="207" spans="1:10" x14ac:dyDescent="0.35">
      <c r="A207">
        <v>214</v>
      </c>
      <c r="B207" s="2">
        <v>41284</v>
      </c>
      <c r="C207">
        <v>1</v>
      </c>
      <c r="D207" s="1">
        <v>25.96</v>
      </c>
      <c r="E207">
        <f t="shared" si="24"/>
        <v>1</v>
      </c>
      <c r="F207">
        <v>1</v>
      </c>
      <c r="G207">
        <v>2</v>
      </c>
      <c r="H207" s="7">
        <v>0.78</v>
      </c>
      <c r="I207" s="1">
        <f t="shared" si="25"/>
        <v>25.96</v>
      </c>
      <c r="J207" s="1"/>
    </row>
    <row r="208" spans="1:10" x14ac:dyDescent="0.35">
      <c r="A208">
        <v>215</v>
      </c>
      <c r="B208" s="2">
        <v>41616</v>
      </c>
      <c r="C208">
        <v>4</v>
      </c>
      <c r="D208" s="1">
        <v>29.349999999999998</v>
      </c>
      <c r="E208">
        <f t="shared" si="24"/>
        <v>4</v>
      </c>
      <c r="F208">
        <v>1</v>
      </c>
      <c r="G208">
        <v>2</v>
      </c>
      <c r="H208" s="7">
        <v>0.85</v>
      </c>
      <c r="I208" s="1">
        <f t="shared" si="25"/>
        <v>117.39999999999999</v>
      </c>
      <c r="J208" s="1"/>
    </row>
    <row r="209" spans="1:10" x14ac:dyDescent="0.35">
      <c r="A209">
        <v>216</v>
      </c>
      <c r="B209" s="2">
        <v>41726</v>
      </c>
      <c r="C209">
        <v>2</v>
      </c>
      <c r="D209" s="1">
        <v>30.970000000000002</v>
      </c>
      <c r="E209">
        <f t="shared" si="24"/>
        <v>5</v>
      </c>
      <c r="F209">
        <v>1</v>
      </c>
      <c r="G209">
        <v>2</v>
      </c>
      <c r="H209" s="7">
        <v>0.49</v>
      </c>
      <c r="I209" s="1">
        <f t="shared" si="25"/>
        <v>61.940000000000005</v>
      </c>
      <c r="J209" s="1"/>
    </row>
    <row r="210" spans="1:10" x14ac:dyDescent="0.35">
      <c r="A210">
        <v>217</v>
      </c>
      <c r="B210" s="2">
        <v>41747</v>
      </c>
      <c r="C210">
        <v>6</v>
      </c>
      <c r="D210" s="1">
        <v>42.496666666666663</v>
      </c>
      <c r="E210">
        <f t="shared" si="24"/>
        <v>5</v>
      </c>
      <c r="F210">
        <v>1</v>
      </c>
      <c r="G210">
        <v>2</v>
      </c>
      <c r="H210" s="7">
        <v>0.49</v>
      </c>
      <c r="I210" s="1">
        <f t="shared" si="25"/>
        <v>254.97999999999996</v>
      </c>
      <c r="J210" s="1"/>
    </row>
    <row r="211" spans="1:10" x14ac:dyDescent="0.35">
      <c r="A211">
        <v>218</v>
      </c>
      <c r="B211" s="2">
        <v>41691</v>
      </c>
      <c r="C211">
        <v>2</v>
      </c>
      <c r="D211" s="1">
        <v>77.814999999999998</v>
      </c>
      <c r="E211">
        <f t="shared" si="24"/>
        <v>5</v>
      </c>
      <c r="F211">
        <v>1</v>
      </c>
      <c r="G211">
        <v>4</v>
      </c>
      <c r="H211" s="7">
        <v>0.81</v>
      </c>
      <c r="I211" s="1">
        <f t="shared" si="25"/>
        <v>155.63</v>
      </c>
      <c r="J211" s="1"/>
    </row>
    <row r="212" spans="1:10" x14ac:dyDescent="0.35">
      <c r="A212">
        <v>219</v>
      </c>
      <c r="B212" s="2">
        <v>41389</v>
      </c>
      <c r="C212">
        <v>2</v>
      </c>
      <c r="D212" s="1">
        <v>39.370000000000005</v>
      </c>
      <c r="E212">
        <f t="shared" si="24"/>
        <v>2</v>
      </c>
      <c r="F212">
        <v>1</v>
      </c>
      <c r="G212">
        <v>2</v>
      </c>
      <c r="H212" s="7">
        <v>0.06</v>
      </c>
      <c r="I212" s="1">
        <f t="shared" si="25"/>
        <v>78.740000000000009</v>
      </c>
      <c r="J212" s="1"/>
    </row>
    <row r="213" spans="1:10" x14ac:dyDescent="0.35">
      <c r="A213">
        <v>220</v>
      </c>
      <c r="B213" s="2">
        <v>41477</v>
      </c>
      <c r="C213">
        <v>2</v>
      </c>
      <c r="D213" s="1">
        <v>32.864999999999995</v>
      </c>
      <c r="E213">
        <f t="shared" si="24"/>
        <v>3</v>
      </c>
      <c r="F213">
        <v>1</v>
      </c>
      <c r="G213">
        <v>2</v>
      </c>
      <c r="H213" s="7">
        <v>0.48</v>
      </c>
      <c r="I213" s="1">
        <f t="shared" si="25"/>
        <v>65.72999999999999</v>
      </c>
      <c r="J213" s="1"/>
    </row>
    <row r="214" spans="1:10" x14ac:dyDescent="0.35">
      <c r="A214">
        <v>221</v>
      </c>
      <c r="B214" s="2">
        <v>41285</v>
      </c>
      <c r="C214">
        <v>1</v>
      </c>
      <c r="D214" s="1">
        <v>32.769999999999996</v>
      </c>
      <c r="E214">
        <f t="shared" si="24"/>
        <v>1</v>
      </c>
      <c r="F214">
        <v>1</v>
      </c>
      <c r="G214">
        <v>2</v>
      </c>
      <c r="H214" s="7">
        <v>0.55000000000000004</v>
      </c>
      <c r="I214" s="1">
        <f t="shared" si="25"/>
        <v>32.769999999999996</v>
      </c>
      <c r="J214" s="1"/>
    </row>
    <row r="215" spans="1:10" x14ac:dyDescent="0.35">
      <c r="A215">
        <v>222</v>
      </c>
      <c r="B215" s="2">
        <v>41285</v>
      </c>
      <c r="C215">
        <v>1</v>
      </c>
      <c r="D215" s="1">
        <v>22.77</v>
      </c>
      <c r="E215">
        <f t="shared" si="24"/>
        <v>1</v>
      </c>
      <c r="F215">
        <v>1</v>
      </c>
      <c r="G215">
        <v>1</v>
      </c>
      <c r="H215" s="7">
        <v>0.06</v>
      </c>
      <c r="I215" s="1">
        <f t="shared" si="25"/>
        <v>22.77</v>
      </c>
      <c r="J215" s="1"/>
    </row>
    <row r="216" spans="1:10" x14ac:dyDescent="0.35">
      <c r="A216">
        <v>223</v>
      </c>
      <c r="B216" s="2">
        <v>41285</v>
      </c>
      <c r="C216">
        <v>1</v>
      </c>
      <c r="D216" s="1">
        <v>80.290000000000006</v>
      </c>
      <c r="E216">
        <f t="shared" si="24"/>
        <v>1</v>
      </c>
      <c r="F216">
        <v>1</v>
      </c>
      <c r="G216">
        <v>4</v>
      </c>
      <c r="H216" s="7">
        <v>0.8</v>
      </c>
      <c r="I216" s="1">
        <f t="shared" si="25"/>
        <v>80.290000000000006</v>
      </c>
      <c r="J216" s="1"/>
    </row>
    <row r="217" spans="1:10" x14ac:dyDescent="0.35">
      <c r="A217">
        <v>224</v>
      </c>
      <c r="B217" s="2">
        <v>41285</v>
      </c>
      <c r="C217">
        <v>1</v>
      </c>
      <c r="D217" s="1">
        <v>22.77</v>
      </c>
      <c r="E217">
        <f t="shared" si="24"/>
        <v>1</v>
      </c>
      <c r="F217">
        <v>1</v>
      </c>
      <c r="G217">
        <v>1</v>
      </c>
      <c r="H217" s="7">
        <v>0.93</v>
      </c>
      <c r="I217" s="1">
        <f t="shared" si="25"/>
        <v>22.77</v>
      </c>
      <c r="J217" s="1"/>
    </row>
    <row r="218" spans="1:10" x14ac:dyDescent="0.35">
      <c r="A218">
        <v>225</v>
      </c>
      <c r="B218" s="2">
        <v>41285</v>
      </c>
      <c r="C218">
        <v>1</v>
      </c>
      <c r="D218" s="1">
        <v>35.54</v>
      </c>
      <c r="E218">
        <f t="shared" si="24"/>
        <v>1</v>
      </c>
      <c r="F218">
        <v>1</v>
      </c>
      <c r="G218">
        <v>2</v>
      </c>
      <c r="H218" s="7">
        <v>0.59</v>
      </c>
      <c r="I218" s="1">
        <f t="shared" si="25"/>
        <v>35.54</v>
      </c>
      <c r="J218" s="1"/>
    </row>
    <row r="219" spans="1:10" x14ac:dyDescent="0.35">
      <c r="A219">
        <v>226</v>
      </c>
      <c r="B219" s="2">
        <v>41365</v>
      </c>
      <c r="C219">
        <v>3</v>
      </c>
      <c r="D219" s="1">
        <v>28.486666666666665</v>
      </c>
      <c r="E219">
        <f t="shared" si="24"/>
        <v>2</v>
      </c>
      <c r="F219">
        <v>1</v>
      </c>
      <c r="G219">
        <v>2</v>
      </c>
      <c r="H219" s="7">
        <v>0.71</v>
      </c>
      <c r="I219" s="1">
        <f t="shared" si="25"/>
        <v>85.46</v>
      </c>
      <c r="J219" s="1"/>
    </row>
    <row r="220" spans="1:10" x14ac:dyDescent="0.35">
      <c r="A220">
        <v>227</v>
      </c>
      <c r="B220" s="2">
        <v>41285</v>
      </c>
      <c r="C220">
        <v>1</v>
      </c>
      <c r="D220" s="1">
        <v>11</v>
      </c>
      <c r="E220">
        <f t="shared" si="24"/>
        <v>1</v>
      </c>
      <c r="F220">
        <v>1</v>
      </c>
      <c r="G220">
        <v>1</v>
      </c>
      <c r="H220" s="7">
        <v>0.21</v>
      </c>
      <c r="I220" s="1">
        <f t="shared" si="25"/>
        <v>11</v>
      </c>
      <c r="J220" s="1"/>
    </row>
    <row r="221" spans="1:10" x14ac:dyDescent="0.35">
      <c r="A221">
        <v>228</v>
      </c>
      <c r="B221" s="2">
        <v>41299</v>
      </c>
      <c r="C221">
        <v>2</v>
      </c>
      <c r="D221" s="1">
        <v>29.47</v>
      </c>
      <c r="E221">
        <f t="shared" si="24"/>
        <v>1</v>
      </c>
      <c r="F221">
        <v>1</v>
      </c>
      <c r="G221">
        <v>2</v>
      </c>
      <c r="H221" s="7">
        <v>0.7</v>
      </c>
      <c r="I221" s="1">
        <f t="shared" si="25"/>
        <v>58.94</v>
      </c>
      <c r="J221" s="1"/>
    </row>
    <row r="222" spans="1:10" x14ac:dyDescent="0.35">
      <c r="A222">
        <v>229</v>
      </c>
      <c r="B222" s="2">
        <v>41298</v>
      </c>
      <c r="C222">
        <v>2</v>
      </c>
      <c r="D222" s="1">
        <v>27.254999999999995</v>
      </c>
      <c r="E222">
        <f t="shared" si="24"/>
        <v>1</v>
      </c>
      <c r="F222">
        <v>1</v>
      </c>
      <c r="G222">
        <v>2</v>
      </c>
      <c r="H222" s="7">
        <v>0.06</v>
      </c>
      <c r="I222" s="1">
        <f t="shared" si="25"/>
        <v>54.509999999999991</v>
      </c>
      <c r="J222" s="1"/>
    </row>
    <row r="223" spans="1:10" x14ac:dyDescent="0.35">
      <c r="A223">
        <v>230</v>
      </c>
      <c r="B223" s="2">
        <v>41787</v>
      </c>
      <c r="C223">
        <v>4</v>
      </c>
      <c r="D223" s="1">
        <v>34.445</v>
      </c>
      <c r="E223">
        <f t="shared" si="24"/>
        <v>5</v>
      </c>
      <c r="F223">
        <v>1</v>
      </c>
      <c r="G223">
        <v>2</v>
      </c>
      <c r="H223" s="7">
        <v>0.01</v>
      </c>
      <c r="I223" s="1">
        <f t="shared" si="25"/>
        <v>137.78</v>
      </c>
      <c r="J223" s="1"/>
    </row>
    <row r="224" spans="1:10" x14ac:dyDescent="0.35">
      <c r="A224">
        <v>231</v>
      </c>
      <c r="B224" s="2">
        <v>41771</v>
      </c>
      <c r="C224">
        <v>3</v>
      </c>
      <c r="D224" s="1">
        <v>61.936666666666667</v>
      </c>
      <c r="E224">
        <f t="shared" si="24"/>
        <v>5</v>
      </c>
      <c r="F224">
        <v>1</v>
      </c>
      <c r="G224">
        <v>3</v>
      </c>
      <c r="H224" s="7">
        <v>0.99</v>
      </c>
      <c r="I224" s="1">
        <f t="shared" si="25"/>
        <v>185.81</v>
      </c>
      <c r="J224" s="1"/>
    </row>
    <row r="225" spans="1:10" x14ac:dyDescent="0.35">
      <c r="A225">
        <v>232</v>
      </c>
      <c r="B225" s="2">
        <v>41812</v>
      </c>
      <c r="C225">
        <v>8</v>
      </c>
      <c r="D225" s="1">
        <v>41.611250000000005</v>
      </c>
      <c r="E225">
        <f t="shared" si="24"/>
        <v>5</v>
      </c>
      <c r="F225">
        <v>1</v>
      </c>
      <c r="G225">
        <v>2</v>
      </c>
      <c r="H225" s="7">
        <v>0.49</v>
      </c>
      <c r="I225" s="1">
        <f t="shared" si="25"/>
        <v>332.89000000000004</v>
      </c>
      <c r="J225" s="1"/>
    </row>
    <row r="226" spans="1:10" x14ac:dyDescent="0.35">
      <c r="A226">
        <v>233</v>
      </c>
      <c r="B226" s="2">
        <v>41285</v>
      </c>
      <c r="C226">
        <v>1</v>
      </c>
      <c r="D226" s="1">
        <v>40.92</v>
      </c>
      <c r="E226">
        <f t="shared" si="24"/>
        <v>1</v>
      </c>
      <c r="F226">
        <v>1</v>
      </c>
      <c r="G226">
        <v>2</v>
      </c>
      <c r="H226" s="7">
        <v>0.85</v>
      </c>
      <c r="I226" s="1">
        <f t="shared" si="25"/>
        <v>40.92</v>
      </c>
      <c r="J226" s="1"/>
    </row>
    <row r="227" spans="1:10" x14ac:dyDescent="0.35">
      <c r="A227">
        <v>234</v>
      </c>
      <c r="B227" s="2">
        <v>41285</v>
      </c>
      <c r="C227">
        <v>1</v>
      </c>
      <c r="D227" s="1">
        <v>46.31</v>
      </c>
      <c r="E227">
        <f t="shared" si="24"/>
        <v>1</v>
      </c>
      <c r="F227">
        <v>1</v>
      </c>
      <c r="G227">
        <v>2</v>
      </c>
      <c r="H227" s="7">
        <v>0.09</v>
      </c>
      <c r="I227" s="1">
        <f t="shared" si="25"/>
        <v>46.31</v>
      </c>
      <c r="J227" s="1"/>
    </row>
    <row r="228" spans="1:10" x14ac:dyDescent="0.35">
      <c r="A228">
        <v>235</v>
      </c>
      <c r="B228" s="2">
        <v>41285</v>
      </c>
      <c r="C228">
        <v>1</v>
      </c>
      <c r="D228" s="1">
        <v>22.77</v>
      </c>
      <c r="E228">
        <f t="shared" si="24"/>
        <v>1</v>
      </c>
      <c r="F228">
        <v>1</v>
      </c>
      <c r="G228">
        <v>1</v>
      </c>
      <c r="H228" s="7">
        <v>0.06</v>
      </c>
      <c r="I228" s="1">
        <f t="shared" si="25"/>
        <v>22.77</v>
      </c>
      <c r="J228" s="1"/>
    </row>
    <row r="229" spans="1:10" x14ac:dyDescent="0.35">
      <c r="A229">
        <v>236</v>
      </c>
      <c r="B229" s="2">
        <v>41285</v>
      </c>
      <c r="C229">
        <v>1</v>
      </c>
      <c r="D229" s="1">
        <v>16.78</v>
      </c>
      <c r="E229">
        <f t="shared" si="24"/>
        <v>1</v>
      </c>
      <c r="F229">
        <v>1</v>
      </c>
      <c r="G229">
        <v>1</v>
      </c>
      <c r="H229" s="7">
        <v>0.34</v>
      </c>
      <c r="I229" s="1">
        <f t="shared" si="25"/>
        <v>16.78</v>
      </c>
      <c r="J229" s="1"/>
    </row>
    <row r="230" spans="1:10" x14ac:dyDescent="0.35">
      <c r="A230">
        <v>237</v>
      </c>
      <c r="B230" s="2">
        <v>41285</v>
      </c>
      <c r="C230">
        <v>1</v>
      </c>
      <c r="D230" s="1">
        <v>26.96</v>
      </c>
      <c r="E230">
        <f t="shared" si="24"/>
        <v>1</v>
      </c>
      <c r="F230">
        <v>1</v>
      </c>
      <c r="G230">
        <v>2</v>
      </c>
      <c r="H230" s="7">
        <v>0.65</v>
      </c>
      <c r="I230" s="1">
        <f t="shared" si="25"/>
        <v>26.96</v>
      </c>
      <c r="J230" s="1"/>
    </row>
    <row r="231" spans="1:10" x14ac:dyDescent="0.35">
      <c r="A231">
        <v>238</v>
      </c>
      <c r="B231" s="2">
        <v>41285</v>
      </c>
      <c r="C231">
        <v>1</v>
      </c>
      <c r="D231" s="1">
        <v>27.7</v>
      </c>
      <c r="E231">
        <f t="shared" si="24"/>
        <v>1</v>
      </c>
      <c r="F231">
        <v>1</v>
      </c>
      <c r="G231">
        <v>2</v>
      </c>
      <c r="H231" s="7">
        <v>7.0000000000000007E-2</v>
      </c>
      <c r="I231" s="1">
        <f t="shared" si="25"/>
        <v>27.7</v>
      </c>
      <c r="J231" s="1"/>
    </row>
    <row r="232" spans="1:10" x14ac:dyDescent="0.35">
      <c r="A232">
        <v>239</v>
      </c>
      <c r="B232" s="2">
        <v>41285</v>
      </c>
      <c r="C232">
        <v>1</v>
      </c>
      <c r="D232" s="1">
        <v>25.369999999999997</v>
      </c>
      <c r="E232">
        <f t="shared" si="24"/>
        <v>1</v>
      </c>
      <c r="F232">
        <v>1</v>
      </c>
      <c r="G232">
        <v>2</v>
      </c>
      <c r="H232" s="7">
        <v>0.48</v>
      </c>
      <c r="I232" s="1">
        <f t="shared" si="25"/>
        <v>25.369999999999997</v>
      </c>
      <c r="J232" s="1"/>
    </row>
    <row r="233" spans="1:10" x14ac:dyDescent="0.35">
      <c r="A233">
        <v>240</v>
      </c>
      <c r="B233" s="2">
        <v>41285</v>
      </c>
      <c r="C233">
        <v>1</v>
      </c>
      <c r="D233" s="1">
        <v>69.849999999999994</v>
      </c>
      <c r="E233">
        <f t="shared" si="24"/>
        <v>1</v>
      </c>
      <c r="F233">
        <v>1</v>
      </c>
      <c r="G233">
        <v>3</v>
      </c>
      <c r="H233" s="7">
        <v>0.75</v>
      </c>
      <c r="I233" s="1">
        <f t="shared" si="25"/>
        <v>69.849999999999994</v>
      </c>
      <c r="J233" s="1"/>
    </row>
    <row r="234" spans="1:10" x14ac:dyDescent="0.35">
      <c r="A234">
        <v>241</v>
      </c>
      <c r="B234" s="2">
        <v>41681</v>
      </c>
      <c r="C234">
        <v>6</v>
      </c>
      <c r="D234" s="1">
        <v>30.27333333333333</v>
      </c>
      <c r="E234">
        <f t="shared" si="24"/>
        <v>5</v>
      </c>
      <c r="F234">
        <v>1</v>
      </c>
      <c r="G234">
        <v>2</v>
      </c>
      <c r="H234" s="7">
        <v>0.02</v>
      </c>
      <c r="I234" s="1">
        <f t="shared" si="25"/>
        <v>181.64</v>
      </c>
      <c r="J234" s="1"/>
    </row>
    <row r="235" spans="1:10" x14ac:dyDescent="0.35">
      <c r="A235">
        <v>242</v>
      </c>
      <c r="B235" s="2">
        <v>41719</v>
      </c>
      <c r="C235">
        <v>6</v>
      </c>
      <c r="D235" s="1">
        <v>34.119999999999997</v>
      </c>
      <c r="E235">
        <f t="shared" si="24"/>
        <v>5</v>
      </c>
      <c r="F235">
        <v>1</v>
      </c>
      <c r="G235">
        <v>2</v>
      </c>
      <c r="H235" s="7">
        <v>0.95</v>
      </c>
      <c r="I235" s="1">
        <f t="shared" si="25"/>
        <v>204.71999999999997</v>
      </c>
      <c r="J235" s="1"/>
    </row>
    <row r="236" spans="1:10" x14ac:dyDescent="0.35">
      <c r="A236">
        <v>243</v>
      </c>
      <c r="B236" s="2">
        <v>41720</v>
      </c>
      <c r="C236">
        <v>6</v>
      </c>
      <c r="D236" s="1">
        <v>96.186666666666667</v>
      </c>
      <c r="E236">
        <f t="shared" si="24"/>
        <v>5</v>
      </c>
      <c r="F236">
        <v>1</v>
      </c>
      <c r="G236">
        <v>4</v>
      </c>
      <c r="H236" s="7">
        <v>0.09</v>
      </c>
      <c r="I236" s="1">
        <f t="shared" si="25"/>
        <v>577.12</v>
      </c>
      <c r="J236" s="1"/>
    </row>
    <row r="237" spans="1:10" x14ac:dyDescent="0.35">
      <c r="A237">
        <v>244</v>
      </c>
      <c r="B237" s="2">
        <v>41322</v>
      </c>
      <c r="C237">
        <v>6</v>
      </c>
      <c r="D237" s="1">
        <v>176.04666666666665</v>
      </c>
      <c r="E237">
        <f t="shared" si="24"/>
        <v>1</v>
      </c>
      <c r="F237">
        <v>1</v>
      </c>
      <c r="G237">
        <v>5</v>
      </c>
      <c r="H237" s="7">
        <v>0.08</v>
      </c>
      <c r="I237" s="1">
        <f t="shared" si="25"/>
        <v>1056.28</v>
      </c>
      <c r="J237" s="1"/>
    </row>
    <row r="238" spans="1:10" x14ac:dyDescent="0.35">
      <c r="A238">
        <v>245</v>
      </c>
      <c r="B238" s="2">
        <v>41286</v>
      </c>
      <c r="C238">
        <v>1</v>
      </c>
      <c r="D238" s="1">
        <v>21.77</v>
      </c>
      <c r="E238">
        <f t="shared" si="24"/>
        <v>1</v>
      </c>
      <c r="F238">
        <v>1</v>
      </c>
      <c r="G238">
        <v>1</v>
      </c>
      <c r="H238" s="7">
        <v>0.82</v>
      </c>
      <c r="I238" s="1">
        <f t="shared" si="25"/>
        <v>21.77</v>
      </c>
      <c r="J238" s="1"/>
    </row>
    <row r="239" spans="1:10" x14ac:dyDescent="0.35">
      <c r="A239">
        <v>246</v>
      </c>
      <c r="B239" s="2">
        <v>41286</v>
      </c>
      <c r="C239">
        <v>1</v>
      </c>
      <c r="D239" s="1">
        <v>89.2</v>
      </c>
      <c r="E239">
        <f t="shared" si="24"/>
        <v>1</v>
      </c>
      <c r="F239">
        <v>1</v>
      </c>
      <c r="G239">
        <v>4</v>
      </c>
      <c r="H239" s="7">
        <v>0.16</v>
      </c>
      <c r="I239" s="1">
        <f t="shared" si="25"/>
        <v>89.2</v>
      </c>
      <c r="J239" s="1"/>
    </row>
    <row r="240" spans="1:10" x14ac:dyDescent="0.35">
      <c r="A240">
        <v>247</v>
      </c>
      <c r="B240" s="2">
        <v>41454</v>
      </c>
      <c r="C240">
        <v>3</v>
      </c>
      <c r="D240" s="1">
        <v>44.933333333333337</v>
      </c>
      <c r="E240">
        <f t="shared" si="24"/>
        <v>2</v>
      </c>
      <c r="F240">
        <v>1</v>
      </c>
      <c r="G240">
        <v>2</v>
      </c>
      <c r="H240" s="7">
        <v>0.9</v>
      </c>
      <c r="I240" s="1">
        <f t="shared" si="25"/>
        <v>134.80000000000001</v>
      </c>
      <c r="J240" s="1"/>
    </row>
    <row r="241" spans="1:10" x14ac:dyDescent="0.35">
      <c r="A241">
        <v>248</v>
      </c>
      <c r="B241" s="2">
        <v>41286</v>
      </c>
      <c r="C241">
        <v>1</v>
      </c>
      <c r="D241" s="1">
        <v>30.99</v>
      </c>
      <c r="E241">
        <f t="shared" si="24"/>
        <v>1</v>
      </c>
      <c r="F241">
        <v>1</v>
      </c>
      <c r="G241">
        <v>2</v>
      </c>
      <c r="H241" s="7">
        <v>0.63</v>
      </c>
      <c r="I241" s="1">
        <f t="shared" si="25"/>
        <v>30.99</v>
      </c>
      <c r="J241" s="1"/>
    </row>
    <row r="242" spans="1:10" x14ac:dyDescent="0.35">
      <c r="A242">
        <v>249</v>
      </c>
      <c r="B242" s="2">
        <v>41299</v>
      </c>
      <c r="C242">
        <v>2</v>
      </c>
      <c r="D242" s="1">
        <v>39.525000000000006</v>
      </c>
      <c r="E242">
        <f t="shared" si="24"/>
        <v>1</v>
      </c>
      <c r="F242">
        <v>1</v>
      </c>
      <c r="G242">
        <v>2</v>
      </c>
      <c r="H242" s="7">
        <v>0.64</v>
      </c>
      <c r="I242" s="1">
        <f t="shared" si="25"/>
        <v>79.050000000000011</v>
      </c>
      <c r="J242" s="1"/>
    </row>
    <row r="243" spans="1:10" x14ac:dyDescent="0.35">
      <c r="A243">
        <v>250</v>
      </c>
      <c r="B243" s="2">
        <v>41555</v>
      </c>
      <c r="C243">
        <v>4</v>
      </c>
      <c r="D243" s="1">
        <v>39.407499999999999</v>
      </c>
      <c r="E243">
        <f t="shared" si="24"/>
        <v>3</v>
      </c>
      <c r="F243">
        <v>1</v>
      </c>
      <c r="G243">
        <v>2</v>
      </c>
      <c r="H243" s="7">
        <v>0.86</v>
      </c>
      <c r="I243" s="1">
        <f t="shared" si="25"/>
        <v>157.63</v>
      </c>
      <c r="J243" s="1"/>
    </row>
    <row r="244" spans="1:10" x14ac:dyDescent="0.35">
      <c r="A244">
        <v>251</v>
      </c>
      <c r="B244" s="2">
        <v>41286</v>
      </c>
      <c r="C244">
        <v>1</v>
      </c>
      <c r="D244" s="1">
        <v>25.96</v>
      </c>
      <c r="E244">
        <f t="shared" si="24"/>
        <v>1</v>
      </c>
      <c r="F244">
        <v>1</v>
      </c>
      <c r="G244">
        <v>2</v>
      </c>
      <c r="H244" s="7">
        <v>0.95</v>
      </c>
      <c r="I244" s="1">
        <f t="shared" si="25"/>
        <v>25.96</v>
      </c>
      <c r="J244" s="1"/>
    </row>
    <row r="245" spans="1:10" x14ac:dyDescent="0.35">
      <c r="A245">
        <v>252</v>
      </c>
      <c r="B245" s="2">
        <v>41286</v>
      </c>
      <c r="C245">
        <v>1</v>
      </c>
      <c r="D245" s="1">
        <v>38.129999999999995</v>
      </c>
      <c r="E245">
        <f t="shared" si="24"/>
        <v>1</v>
      </c>
      <c r="F245">
        <v>1</v>
      </c>
      <c r="G245">
        <v>2</v>
      </c>
      <c r="H245" s="7">
        <v>0.5</v>
      </c>
      <c r="I245" s="1">
        <f t="shared" si="25"/>
        <v>38.129999999999995</v>
      </c>
      <c r="J245" s="1"/>
    </row>
    <row r="246" spans="1:10" x14ac:dyDescent="0.35">
      <c r="A246">
        <v>253</v>
      </c>
      <c r="B246" s="2">
        <v>41735</v>
      </c>
      <c r="C246">
        <v>3</v>
      </c>
      <c r="D246" s="1">
        <v>25.439999999999998</v>
      </c>
      <c r="E246">
        <f t="shared" si="24"/>
        <v>5</v>
      </c>
      <c r="F246">
        <v>1</v>
      </c>
      <c r="G246">
        <v>2</v>
      </c>
      <c r="H246" s="7">
        <v>0.82</v>
      </c>
      <c r="I246" s="1">
        <f t="shared" si="25"/>
        <v>76.319999999999993</v>
      </c>
      <c r="J246" s="1"/>
    </row>
    <row r="247" spans="1:10" x14ac:dyDescent="0.35">
      <c r="A247">
        <v>254</v>
      </c>
      <c r="B247" s="2">
        <v>41286</v>
      </c>
      <c r="C247">
        <v>1</v>
      </c>
      <c r="D247" s="1">
        <v>15.99</v>
      </c>
      <c r="E247">
        <f t="shared" si="24"/>
        <v>1</v>
      </c>
      <c r="F247">
        <v>1</v>
      </c>
      <c r="G247">
        <v>1</v>
      </c>
      <c r="H247" s="7">
        <v>0.68</v>
      </c>
      <c r="I247" s="1">
        <f t="shared" si="25"/>
        <v>15.99</v>
      </c>
      <c r="J247" s="1"/>
    </row>
    <row r="248" spans="1:10" x14ac:dyDescent="0.35">
      <c r="A248">
        <v>255</v>
      </c>
      <c r="B248" s="2">
        <v>41590</v>
      </c>
      <c r="C248">
        <v>4</v>
      </c>
      <c r="D248" s="1">
        <v>87.365000000000009</v>
      </c>
      <c r="E248">
        <f t="shared" si="24"/>
        <v>4</v>
      </c>
      <c r="F248">
        <v>1</v>
      </c>
      <c r="G248">
        <v>4</v>
      </c>
      <c r="H248" s="7">
        <v>0.88</v>
      </c>
      <c r="I248" s="1">
        <f t="shared" si="25"/>
        <v>349.46000000000004</v>
      </c>
      <c r="J248" s="1"/>
    </row>
    <row r="249" spans="1:10" x14ac:dyDescent="0.35">
      <c r="A249">
        <v>256</v>
      </c>
      <c r="B249" s="2">
        <v>41286</v>
      </c>
      <c r="C249">
        <v>1</v>
      </c>
      <c r="D249" s="1">
        <v>22.77</v>
      </c>
      <c r="E249">
        <f t="shared" si="24"/>
        <v>1</v>
      </c>
      <c r="F249">
        <v>1</v>
      </c>
      <c r="G249">
        <v>1</v>
      </c>
      <c r="H249" s="7">
        <v>0.09</v>
      </c>
      <c r="I249" s="1">
        <f t="shared" si="25"/>
        <v>22.77</v>
      </c>
      <c r="J249" s="1"/>
    </row>
    <row r="250" spans="1:10" x14ac:dyDescent="0.35">
      <c r="A250">
        <v>257</v>
      </c>
      <c r="B250" s="2">
        <v>41663</v>
      </c>
      <c r="C250">
        <v>7</v>
      </c>
      <c r="D250" s="1">
        <v>40.805714285714295</v>
      </c>
      <c r="E250">
        <f t="shared" si="24"/>
        <v>4</v>
      </c>
      <c r="F250">
        <v>1</v>
      </c>
      <c r="G250">
        <v>2</v>
      </c>
      <c r="H250" s="7">
        <v>0.71</v>
      </c>
      <c r="I250" s="1">
        <f t="shared" si="25"/>
        <v>285.64000000000004</v>
      </c>
      <c r="J250" s="1"/>
    </row>
    <row r="251" spans="1:10" x14ac:dyDescent="0.35">
      <c r="A251">
        <v>258</v>
      </c>
      <c r="B251" s="2">
        <v>41286</v>
      </c>
      <c r="C251">
        <v>1</v>
      </c>
      <c r="D251" s="1">
        <v>70.539999999999992</v>
      </c>
      <c r="E251">
        <f t="shared" si="24"/>
        <v>1</v>
      </c>
      <c r="F251">
        <v>1</v>
      </c>
      <c r="G251">
        <v>3</v>
      </c>
      <c r="H251" s="7">
        <v>0.89</v>
      </c>
      <c r="I251" s="1">
        <f t="shared" si="25"/>
        <v>70.539999999999992</v>
      </c>
      <c r="J251" s="1"/>
    </row>
    <row r="252" spans="1:10" x14ac:dyDescent="0.35">
      <c r="A252">
        <v>259</v>
      </c>
      <c r="B252" s="2">
        <v>41286</v>
      </c>
      <c r="C252">
        <v>1</v>
      </c>
      <c r="D252" s="1">
        <v>27.7</v>
      </c>
      <c r="E252">
        <f t="shared" si="24"/>
        <v>1</v>
      </c>
      <c r="F252">
        <v>1</v>
      </c>
      <c r="G252">
        <v>2</v>
      </c>
      <c r="H252" s="7">
        <v>0.03</v>
      </c>
      <c r="I252" s="1">
        <f t="shared" si="25"/>
        <v>27.7</v>
      </c>
      <c r="J252" s="1"/>
    </row>
    <row r="253" spans="1:10" x14ac:dyDescent="0.35">
      <c r="A253">
        <v>260</v>
      </c>
      <c r="B253" s="2">
        <v>41327</v>
      </c>
      <c r="C253">
        <v>2</v>
      </c>
      <c r="D253" s="1">
        <v>53.620000000000005</v>
      </c>
      <c r="E253">
        <f t="shared" si="24"/>
        <v>1</v>
      </c>
      <c r="F253">
        <v>1</v>
      </c>
      <c r="G253">
        <v>3</v>
      </c>
      <c r="H253" s="7">
        <v>0.67</v>
      </c>
      <c r="I253" s="1">
        <f t="shared" si="25"/>
        <v>107.24000000000001</v>
      </c>
      <c r="J253" s="1"/>
    </row>
    <row r="254" spans="1:10" x14ac:dyDescent="0.35">
      <c r="A254">
        <v>261</v>
      </c>
      <c r="B254" s="2">
        <v>41486</v>
      </c>
      <c r="C254">
        <v>3</v>
      </c>
      <c r="D254" s="1">
        <v>50.45333333333334</v>
      </c>
      <c r="E254">
        <f t="shared" si="24"/>
        <v>3</v>
      </c>
      <c r="F254">
        <v>1</v>
      </c>
      <c r="G254">
        <v>3</v>
      </c>
      <c r="H254" s="7">
        <v>0.54</v>
      </c>
      <c r="I254" s="1">
        <f t="shared" si="25"/>
        <v>151.36000000000001</v>
      </c>
      <c r="J254" s="1"/>
    </row>
    <row r="255" spans="1:10" x14ac:dyDescent="0.35">
      <c r="A255">
        <v>262</v>
      </c>
      <c r="B255" s="2">
        <v>41286</v>
      </c>
      <c r="C255">
        <v>1</v>
      </c>
      <c r="D255" s="1">
        <v>37.14</v>
      </c>
      <c r="E255">
        <f t="shared" si="24"/>
        <v>1</v>
      </c>
      <c r="F255">
        <v>1</v>
      </c>
      <c r="G255">
        <v>2</v>
      </c>
      <c r="H255" s="7">
        <v>0.25</v>
      </c>
      <c r="I255" s="1">
        <f t="shared" si="25"/>
        <v>37.14</v>
      </c>
      <c r="J255" s="1"/>
    </row>
    <row r="256" spans="1:10" x14ac:dyDescent="0.35">
      <c r="A256">
        <v>263</v>
      </c>
      <c r="B256" s="2">
        <v>41695</v>
      </c>
      <c r="C256">
        <v>3</v>
      </c>
      <c r="D256" s="1">
        <v>73.216666666666654</v>
      </c>
      <c r="E256">
        <f t="shared" si="24"/>
        <v>5</v>
      </c>
      <c r="F256">
        <v>1</v>
      </c>
      <c r="G256">
        <v>3</v>
      </c>
      <c r="H256" s="7">
        <v>0.89</v>
      </c>
      <c r="I256" s="1">
        <f t="shared" si="25"/>
        <v>219.64999999999998</v>
      </c>
      <c r="J256" s="1"/>
    </row>
    <row r="257" spans="1:10" x14ac:dyDescent="0.35">
      <c r="A257">
        <v>264</v>
      </c>
      <c r="B257" s="2">
        <v>41286</v>
      </c>
      <c r="C257">
        <v>1</v>
      </c>
      <c r="D257" s="1">
        <v>58.48</v>
      </c>
      <c r="E257">
        <f t="shared" si="24"/>
        <v>1</v>
      </c>
      <c r="F257">
        <v>1</v>
      </c>
      <c r="G257">
        <v>3</v>
      </c>
      <c r="H257" s="7">
        <v>0.23</v>
      </c>
      <c r="I257" s="1">
        <f t="shared" si="25"/>
        <v>58.48</v>
      </c>
      <c r="J257" s="1"/>
    </row>
    <row r="258" spans="1:10" x14ac:dyDescent="0.35">
      <c r="A258">
        <v>265</v>
      </c>
      <c r="B258" s="2">
        <v>41286</v>
      </c>
      <c r="C258">
        <v>1</v>
      </c>
      <c r="D258" s="1">
        <v>177.75</v>
      </c>
      <c r="E258">
        <f t="shared" si="24"/>
        <v>1</v>
      </c>
      <c r="F258">
        <v>1</v>
      </c>
      <c r="G258">
        <v>5</v>
      </c>
      <c r="H258" s="7">
        <v>0.31</v>
      </c>
      <c r="I258" s="1">
        <f t="shared" si="25"/>
        <v>177.75</v>
      </c>
      <c r="J258" s="1"/>
    </row>
    <row r="259" spans="1:10" x14ac:dyDescent="0.35">
      <c r="A259">
        <v>266</v>
      </c>
      <c r="B259" s="2">
        <v>41287</v>
      </c>
      <c r="C259">
        <v>2</v>
      </c>
      <c r="D259" s="1">
        <v>22.77</v>
      </c>
      <c r="E259">
        <f t="shared" ref="E259:E322" si="26">VLOOKUP(B259,$K$3:$L$7,2)</f>
        <v>1</v>
      </c>
      <c r="F259">
        <v>1</v>
      </c>
      <c r="G259">
        <v>1</v>
      </c>
      <c r="H259" s="7">
        <v>0.27</v>
      </c>
      <c r="I259" s="1">
        <f t="shared" ref="I259:I322" si="27">D259*C259</f>
        <v>45.54</v>
      </c>
      <c r="J259" s="1"/>
    </row>
    <row r="260" spans="1:10" x14ac:dyDescent="0.35">
      <c r="A260">
        <v>267</v>
      </c>
      <c r="B260" s="2">
        <v>41720</v>
      </c>
      <c r="C260">
        <v>4</v>
      </c>
      <c r="D260" s="1">
        <v>31.545000000000002</v>
      </c>
      <c r="E260">
        <f t="shared" si="26"/>
        <v>5</v>
      </c>
      <c r="F260">
        <v>1</v>
      </c>
      <c r="G260">
        <v>2</v>
      </c>
      <c r="H260" s="7">
        <v>0.62</v>
      </c>
      <c r="I260" s="1">
        <f t="shared" si="27"/>
        <v>126.18</v>
      </c>
      <c r="J260" s="1"/>
    </row>
    <row r="261" spans="1:10" x14ac:dyDescent="0.35">
      <c r="A261">
        <v>268</v>
      </c>
      <c r="B261" s="2">
        <v>41326</v>
      </c>
      <c r="C261">
        <v>2</v>
      </c>
      <c r="D261" s="1">
        <v>78.855000000000004</v>
      </c>
      <c r="E261">
        <f t="shared" si="26"/>
        <v>1</v>
      </c>
      <c r="F261">
        <v>1</v>
      </c>
      <c r="G261">
        <v>4</v>
      </c>
      <c r="H261" s="7">
        <v>0.33</v>
      </c>
      <c r="I261" s="1">
        <f t="shared" si="27"/>
        <v>157.71</v>
      </c>
      <c r="J261" s="1"/>
    </row>
    <row r="262" spans="1:10" x14ac:dyDescent="0.35">
      <c r="A262">
        <v>269</v>
      </c>
      <c r="B262" s="2">
        <v>41287</v>
      </c>
      <c r="C262">
        <v>1</v>
      </c>
      <c r="D262" s="1">
        <v>37.730000000000004</v>
      </c>
      <c r="E262">
        <f t="shared" si="26"/>
        <v>1</v>
      </c>
      <c r="F262">
        <v>1</v>
      </c>
      <c r="G262">
        <v>2</v>
      </c>
      <c r="H262" s="7">
        <v>0.47</v>
      </c>
      <c r="I262" s="1">
        <f t="shared" si="27"/>
        <v>37.730000000000004</v>
      </c>
      <c r="J262" s="1"/>
    </row>
    <row r="263" spans="1:10" x14ac:dyDescent="0.35">
      <c r="A263">
        <v>270</v>
      </c>
      <c r="B263" s="2">
        <v>41301</v>
      </c>
      <c r="C263">
        <v>2</v>
      </c>
      <c r="D263" s="1">
        <v>100.77500000000001</v>
      </c>
      <c r="E263">
        <f t="shared" si="26"/>
        <v>1</v>
      </c>
      <c r="F263">
        <v>1</v>
      </c>
      <c r="G263">
        <v>5</v>
      </c>
      <c r="H263" s="7">
        <v>0.18</v>
      </c>
      <c r="I263" s="1">
        <f t="shared" si="27"/>
        <v>201.55</v>
      </c>
      <c r="J263" s="1"/>
    </row>
    <row r="264" spans="1:10" x14ac:dyDescent="0.35">
      <c r="A264">
        <v>271</v>
      </c>
      <c r="B264" s="2">
        <v>41287</v>
      </c>
      <c r="C264">
        <v>1</v>
      </c>
      <c r="D264" s="1">
        <v>54.53</v>
      </c>
      <c r="E264">
        <f t="shared" si="26"/>
        <v>1</v>
      </c>
      <c r="F264">
        <v>1</v>
      </c>
      <c r="G264">
        <v>3</v>
      </c>
      <c r="H264" s="7">
        <v>0.79</v>
      </c>
      <c r="I264" s="1">
        <f t="shared" si="27"/>
        <v>54.53</v>
      </c>
      <c r="J264" s="1"/>
    </row>
    <row r="265" spans="1:10" x14ac:dyDescent="0.35">
      <c r="A265">
        <v>272</v>
      </c>
      <c r="B265" s="2">
        <v>41568</v>
      </c>
      <c r="C265">
        <v>3</v>
      </c>
      <c r="D265" s="1">
        <v>38.1</v>
      </c>
      <c r="E265">
        <f t="shared" si="26"/>
        <v>3</v>
      </c>
      <c r="F265">
        <v>1</v>
      </c>
      <c r="G265">
        <v>2</v>
      </c>
      <c r="H265" s="7">
        <v>0.35</v>
      </c>
      <c r="I265" s="1">
        <f t="shared" si="27"/>
        <v>114.30000000000001</v>
      </c>
      <c r="J265" s="1"/>
    </row>
    <row r="266" spans="1:10" x14ac:dyDescent="0.35">
      <c r="A266">
        <v>273</v>
      </c>
      <c r="B266" s="2">
        <v>41287</v>
      </c>
      <c r="C266">
        <v>1</v>
      </c>
      <c r="D266" s="1">
        <v>25.369999999999997</v>
      </c>
      <c r="E266">
        <f t="shared" si="26"/>
        <v>1</v>
      </c>
      <c r="F266">
        <v>1</v>
      </c>
      <c r="G266">
        <v>2</v>
      </c>
      <c r="H266" s="7">
        <v>0.26</v>
      </c>
      <c r="I266" s="1">
        <f t="shared" si="27"/>
        <v>25.369999999999997</v>
      </c>
      <c r="J266" s="1"/>
    </row>
    <row r="267" spans="1:10" x14ac:dyDescent="0.35">
      <c r="A267">
        <v>274</v>
      </c>
      <c r="B267" s="2">
        <v>41457</v>
      </c>
      <c r="C267">
        <v>4</v>
      </c>
      <c r="D267" s="1">
        <v>30.347500000000004</v>
      </c>
      <c r="E267">
        <f t="shared" si="26"/>
        <v>3</v>
      </c>
      <c r="F267">
        <v>1</v>
      </c>
      <c r="G267">
        <v>2</v>
      </c>
      <c r="H267" s="7">
        <v>0.15</v>
      </c>
      <c r="I267" s="1">
        <f t="shared" si="27"/>
        <v>121.39000000000001</v>
      </c>
      <c r="J267" s="1"/>
    </row>
    <row r="268" spans="1:10" x14ac:dyDescent="0.35">
      <c r="A268">
        <v>275</v>
      </c>
      <c r="B268" s="2">
        <v>41599</v>
      </c>
      <c r="C268">
        <v>5</v>
      </c>
      <c r="D268" s="1">
        <v>34.244</v>
      </c>
      <c r="E268">
        <f t="shared" si="26"/>
        <v>4</v>
      </c>
      <c r="F268">
        <v>1</v>
      </c>
      <c r="G268">
        <v>2</v>
      </c>
      <c r="H268" s="7">
        <v>7.0000000000000007E-2</v>
      </c>
      <c r="I268" s="1">
        <f t="shared" si="27"/>
        <v>171.22</v>
      </c>
      <c r="J268" s="1"/>
    </row>
    <row r="269" spans="1:10" x14ac:dyDescent="0.35">
      <c r="A269">
        <v>276</v>
      </c>
      <c r="B269" s="2">
        <v>41653</v>
      </c>
      <c r="C269">
        <v>15</v>
      </c>
      <c r="D269" s="1">
        <v>28.183333333333334</v>
      </c>
      <c r="E269">
        <f t="shared" si="26"/>
        <v>4</v>
      </c>
      <c r="F269">
        <v>2</v>
      </c>
      <c r="G269">
        <v>2</v>
      </c>
      <c r="H269" s="7">
        <v>0.02</v>
      </c>
      <c r="I269" s="1">
        <f t="shared" si="27"/>
        <v>422.75</v>
      </c>
      <c r="J269" s="1"/>
    </row>
    <row r="270" spans="1:10" x14ac:dyDescent="0.35">
      <c r="A270">
        <v>277</v>
      </c>
      <c r="B270" s="2">
        <v>41287</v>
      </c>
      <c r="C270">
        <v>1</v>
      </c>
      <c r="D270" s="1">
        <v>42.97</v>
      </c>
      <c r="E270">
        <f t="shared" si="26"/>
        <v>1</v>
      </c>
      <c r="F270">
        <v>1</v>
      </c>
      <c r="G270">
        <v>2</v>
      </c>
      <c r="H270" s="7">
        <v>0.16</v>
      </c>
      <c r="I270" s="1">
        <f t="shared" si="27"/>
        <v>42.97</v>
      </c>
      <c r="J270" s="1"/>
    </row>
    <row r="271" spans="1:10" x14ac:dyDescent="0.35">
      <c r="A271">
        <v>278</v>
      </c>
      <c r="B271" s="2">
        <v>41287</v>
      </c>
      <c r="C271">
        <v>1</v>
      </c>
      <c r="D271" s="1">
        <v>26.36</v>
      </c>
      <c r="E271">
        <f t="shared" si="26"/>
        <v>1</v>
      </c>
      <c r="F271">
        <v>1</v>
      </c>
      <c r="G271">
        <v>2</v>
      </c>
      <c r="H271" s="7">
        <v>0.79</v>
      </c>
      <c r="I271" s="1">
        <f t="shared" si="27"/>
        <v>26.36</v>
      </c>
      <c r="J271" s="1"/>
    </row>
    <row r="272" spans="1:10" x14ac:dyDescent="0.35">
      <c r="A272">
        <v>279</v>
      </c>
      <c r="B272" s="2">
        <v>41287</v>
      </c>
      <c r="C272">
        <v>1</v>
      </c>
      <c r="D272" s="1">
        <v>25.79</v>
      </c>
      <c r="E272">
        <f t="shared" si="26"/>
        <v>1</v>
      </c>
      <c r="F272">
        <v>1</v>
      </c>
      <c r="G272">
        <v>2</v>
      </c>
      <c r="H272" s="7">
        <v>0.47</v>
      </c>
      <c r="I272" s="1">
        <f t="shared" si="27"/>
        <v>25.79</v>
      </c>
      <c r="J272" s="1"/>
    </row>
    <row r="273" spans="1:10" x14ac:dyDescent="0.35">
      <c r="A273">
        <v>280</v>
      </c>
      <c r="B273" s="2">
        <v>41287</v>
      </c>
      <c r="C273">
        <v>1</v>
      </c>
      <c r="D273" s="1">
        <v>29.36</v>
      </c>
      <c r="E273">
        <f t="shared" si="26"/>
        <v>1</v>
      </c>
      <c r="F273">
        <v>1</v>
      </c>
      <c r="G273">
        <v>2</v>
      </c>
      <c r="H273" s="7">
        <v>0.39</v>
      </c>
      <c r="I273" s="1">
        <f t="shared" si="27"/>
        <v>29.36</v>
      </c>
      <c r="J273" s="1"/>
    </row>
    <row r="274" spans="1:10" x14ac:dyDescent="0.35">
      <c r="A274">
        <v>281</v>
      </c>
      <c r="B274" s="2">
        <v>41287</v>
      </c>
      <c r="C274">
        <v>1</v>
      </c>
      <c r="D274" s="1">
        <v>25.369999999999997</v>
      </c>
      <c r="E274">
        <f t="shared" si="26"/>
        <v>1</v>
      </c>
      <c r="F274">
        <v>1</v>
      </c>
      <c r="G274">
        <v>2</v>
      </c>
      <c r="H274" s="7">
        <v>0.38</v>
      </c>
      <c r="I274" s="1">
        <f t="shared" si="27"/>
        <v>25.369999999999997</v>
      </c>
      <c r="J274" s="1"/>
    </row>
    <row r="275" spans="1:10" x14ac:dyDescent="0.35">
      <c r="A275">
        <v>282</v>
      </c>
      <c r="B275" s="2">
        <v>41423</v>
      </c>
      <c r="C275">
        <v>4</v>
      </c>
      <c r="D275" s="1">
        <v>91.489999999999981</v>
      </c>
      <c r="E275">
        <f t="shared" si="26"/>
        <v>2</v>
      </c>
      <c r="F275">
        <v>1</v>
      </c>
      <c r="G275">
        <v>4</v>
      </c>
      <c r="H275" s="7">
        <v>0.76</v>
      </c>
      <c r="I275" s="1">
        <f t="shared" si="27"/>
        <v>365.95999999999992</v>
      </c>
      <c r="J275" s="1"/>
    </row>
    <row r="276" spans="1:10" x14ac:dyDescent="0.35">
      <c r="A276">
        <v>283</v>
      </c>
      <c r="B276" s="2">
        <v>41517</v>
      </c>
      <c r="C276">
        <v>4</v>
      </c>
      <c r="D276" s="1">
        <v>30.155000000000001</v>
      </c>
      <c r="E276">
        <f t="shared" si="26"/>
        <v>3</v>
      </c>
      <c r="F276">
        <v>1</v>
      </c>
      <c r="G276">
        <v>2</v>
      </c>
      <c r="H276" s="7">
        <v>0.41</v>
      </c>
      <c r="I276" s="1">
        <f t="shared" si="27"/>
        <v>120.62</v>
      </c>
      <c r="J276" s="1"/>
    </row>
    <row r="277" spans="1:10" x14ac:dyDescent="0.35">
      <c r="A277">
        <v>284</v>
      </c>
      <c r="B277" s="2">
        <v>41308</v>
      </c>
      <c r="C277">
        <v>2</v>
      </c>
      <c r="D277" s="1">
        <v>46.025000000000006</v>
      </c>
      <c r="E277">
        <f t="shared" si="26"/>
        <v>1</v>
      </c>
      <c r="F277">
        <v>1</v>
      </c>
      <c r="G277">
        <v>2</v>
      </c>
      <c r="H277" s="7">
        <v>0.6</v>
      </c>
      <c r="I277" s="1">
        <f t="shared" si="27"/>
        <v>92.050000000000011</v>
      </c>
      <c r="J277" s="1"/>
    </row>
    <row r="278" spans="1:10" x14ac:dyDescent="0.35">
      <c r="A278">
        <v>285</v>
      </c>
      <c r="B278" s="2">
        <v>41287</v>
      </c>
      <c r="C278">
        <v>1</v>
      </c>
      <c r="D278" s="1">
        <v>51.11</v>
      </c>
      <c r="E278">
        <f t="shared" si="26"/>
        <v>1</v>
      </c>
      <c r="F278">
        <v>1</v>
      </c>
      <c r="G278">
        <v>3</v>
      </c>
      <c r="H278" s="7">
        <v>0.76</v>
      </c>
      <c r="I278" s="1">
        <f t="shared" si="27"/>
        <v>51.11</v>
      </c>
      <c r="J278" s="1"/>
    </row>
    <row r="279" spans="1:10" x14ac:dyDescent="0.35">
      <c r="A279">
        <v>286</v>
      </c>
      <c r="B279" s="2">
        <v>41287</v>
      </c>
      <c r="C279">
        <v>1</v>
      </c>
      <c r="D279" s="1">
        <v>11</v>
      </c>
      <c r="E279">
        <f t="shared" si="26"/>
        <v>1</v>
      </c>
      <c r="F279">
        <v>1</v>
      </c>
      <c r="G279">
        <v>1</v>
      </c>
      <c r="H279" s="7">
        <v>7.0000000000000007E-2</v>
      </c>
      <c r="I279" s="1">
        <f t="shared" si="27"/>
        <v>11</v>
      </c>
      <c r="J279" s="1"/>
    </row>
    <row r="280" spans="1:10" x14ac:dyDescent="0.35">
      <c r="A280">
        <v>287</v>
      </c>
      <c r="B280" s="2">
        <v>41725</v>
      </c>
      <c r="C280">
        <v>9</v>
      </c>
      <c r="D280" s="1">
        <v>57.201111111111103</v>
      </c>
      <c r="E280">
        <f t="shared" si="26"/>
        <v>5</v>
      </c>
      <c r="F280">
        <v>1</v>
      </c>
      <c r="G280">
        <v>3</v>
      </c>
      <c r="H280" s="7">
        <v>0.8</v>
      </c>
      <c r="I280" s="1">
        <f t="shared" si="27"/>
        <v>514.80999999999995</v>
      </c>
      <c r="J280" s="1"/>
    </row>
    <row r="281" spans="1:10" x14ac:dyDescent="0.35">
      <c r="A281">
        <v>288</v>
      </c>
      <c r="B281" s="2">
        <v>41287</v>
      </c>
      <c r="C281">
        <v>1</v>
      </c>
      <c r="D281" s="1">
        <v>41.72</v>
      </c>
      <c r="E281">
        <f t="shared" si="26"/>
        <v>1</v>
      </c>
      <c r="F281">
        <v>1</v>
      </c>
      <c r="G281">
        <v>2</v>
      </c>
      <c r="H281" s="7">
        <v>0.82</v>
      </c>
      <c r="I281" s="1">
        <f t="shared" si="27"/>
        <v>41.72</v>
      </c>
      <c r="J281" s="1"/>
    </row>
    <row r="282" spans="1:10" x14ac:dyDescent="0.35">
      <c r="A282">
        <v>289</v>
      </c>
      <c r="B282" s="2">
        <v>41723</v>
      </c>
      <c r="C282">
        <v>12</v>
      </c>
      <c r="D282" s="1">
        <v>42.441666666666677</v>
      </c>
      <c r="E282">
        <f t="shared" si="26"/>
        <v>5</v>
      </c>
      <c r="F282">
        <v>2</v>
      </c>
      <c r="G282">
        <v>2</v>
      </c>
      <c r="H282" s="7">
        <v>0.03</v>
      </c>
      <c r="I282" s="1">
        <f t="shared" si="27"/>
        <v>509.30000000000013</v>
      </c>
      <c r="J282" s="1"/>
    </row>
    <row r="283" spans="1:10" x14ac:dyDescent="0.35">
      <c r="A283">
        <v>290</v>
      </c>
      <c r="B283" s="2">
        <v>41287</v>
      </c>
      <c r="C283">
        <v>1</v>
      </c>
      <c r="D283" s="1">
        <v>37.94</v>
      </c>
      <c r="E283">
        <f t="shared" si="26"/>
        <v>1</v>
      </c>
      <c r="F283">
        <v>1</v>
      </c>
      <c r="G283">
        <v>2</v>
      </c>
      <c r="H283" s="7">
        <v>0.35</v>
      </c>
      <c r="I283" s="1">
        <f t="shared" si="27"/>
        <v>37.94</v>
      </c>
      <c r="J283" s="1"/>
    </row>
    <row r="284" spans="1:10" x14ac:dyDescent="0.35">
      <c r="A284">
        <v>291</v>
      </c>
      <c r="B284" s="2">
        <v>41535</v>
      </c>
      <c r="C284">
        <v>3</v>
      </c>
      <c r="D284" s="1">
        <v>77.45</v>
      </c>
      <c r="E284">
        <f t="shared" si="26"/>
        <v>3</v>
      </c>
      <c r="F284">
        <v>1</v>
      </c>
      <c r="G284">
        <v>4</v>
      </c>
      <c r="H284" s="7">
        <v>0.86</v>
      </c>
      <c r="I284" s="1">
        <f t="shared" si="27"/>
        <v>232.35000000000002</v>
      </c>
      <c r="J284" s="1"/>
    </row>
    <row r="285" spans="1:10" x14ac:dyDescent="0.35">
      <c r="A285">
        <v>292</v>
      </c>
      <c r="B285" s="2">
        <v>41290</v>
      </c>
      <c r="C285">
        <v>2</v>
      </c>
      <c r="D285" s="1">
        <v>29.055</v>
      </c>
      <c r="E285">
        <f t="shared" si="26"/>
        <v>1</v>
      </c>
      <c r="F285">
        <v>1</v>
      </c>
      <c r="G285">
        <v>2</v>
      </c>
      <c r="H285" s="7">
        <v>0.39</v>
      </c>
      <c r="I285" s="1">
        <f t="shared" si="27"/>
        <v>58.11</v>
      </c>
      <c r="J285" s="1"/>
    </row>
    <row r="286" spans="1:10" x14ac:dyDescent="0.35">
      <c r="A286">
        <v>293</v>
      </c>
      <c r="B286" s="2">
        <v>41287</v>
      </c>
      <c r="C286">
        <v>1</v>
      </c>
      <c r="D286" s="1">
        <v>40.730000000000004</v>
      </c>
      <c r="E286">
        <f t="shared" si="26"/>
        <v>1</v>
      </c>
      <c r="F286">
        <v>1</v>
      </c>
      <c r="G286">
        <v>2</v>
      </c>
      <c r="H286" s="7">
        <v>0.85</v>
      </c>
      <c r="I286" s="1">
        <f t="shared" si="27"/>
        <v>40.730000000000004</v>
      </c>
      <c r="J286" s="1"/>
    </row>
    <row r="287" spans="1:10" x14ac:dyDescent="0.35">
      <c r="A287">
        <v>294</v>
      </c>
      <c r="B287" s="2">
        <v>41699</v>
      </c>
      <c r="C287">
        <v>4</v>
      </c>
      <c r="D287" s="1">
        <v>56.2</v>
      </c>
      <c r="E287">
        <f t="shared" si="26"/>
        <v>5</v>
      </c>
      <c r="F287">
        <v>1</v>
      </c>
      <c r="G287">
        <v>3</v>
      </c>
      <c r="H287" s="7">
        <v>0.98</v>
      </c>
      <c r="I287" s="1">
        <f t="shared" si="27"/>
        <v>224.8</v>
      </c>
      <c r="J287" s="1"/>
    </row>
    <row r="288" spans="1:10" x14ac:dyDescent="0.35">
      <c r="A288">
        <v>295</v>
      </c>
      <c r="B288" s="2">
        <v>41287</v>
      </c>
      <c r="C288">
        <v>1</v>
      </c>
      <c r="D288" s="1">
        <v>31.99</v>
      </c>
      <c r="E288">
        <f t="shared" si="26"/>
        <v>1</v>
      </c>
      <c r="F288">
        <v>1</v>
      </c>
      <c r="G288">
        <v>2</v>
      </c>
      <c r="H288" s="7">
        <v>0.36</v>
      </c>
      <c r="I288" s="1">
        <f t="shared" si="27"/>
        <v>31.99</v>
      </c>
      <c r="J288" s="1"/>
    </row>
    <row r="289" spans="1:10" x14ac:dyDescent="0.35">
      <c r="A289">
        <v>296</v>
      </c>
      <c r="B289" s="2">
        <v>41287</v>
      </c>
      <c r="C289">
        <v>1</v>
      </c>
      <c r="D289" s="1">
        <v>23.77</v>
      </c>
      <c r="E289">
        <f t="shared" si="26"/>
        <v>1</v>
      </c>
      <c r="F289">
        <v>1</v>
      </c>
      <c r="G289">
        <v>1</v>
      </c>
      <c r="H289" s="7">
        <v>0.1</v>
      </c>
      <c r="I289" s="1">
        <f t="shared" si="27"/>
        <v>23.77</v>
      </c>
      <c r="J289" s="1"/>
    </row>
    <row r="290" spans="1:10" x14ac:dyDescent="0.35">
      <c r="A290">
        <v>297</v>
      </c>
      <c r="B290" s="2">
        <v>41621</v>
      </c>
      <c r="C290">
        <v>3</v>
      </c>
      <c r="D290" s="1">
        <v>168.14666666666668</v>
      </c>
      <c r="E290">
        <f t="shared" si="26"/>
        <v>4</v>
      </c>
      <c r="F290">
        <v>1</v>
      </c>
      <c r="G290">
        <v>5</v>
      </c>
      <c r="H290" s="7">
        <v>0.94</v>
      </c>
      <c r="I290" s="1">
        <f t="shared" si="27"/>
        <v>504.44000000000005</v>
      </c>
      <c r="J290" s="1"/>
    </row>
    <row r="291" spans="1:10" x14ac:dyDescent="0.35">
      <c r="A291">
        <v>298</v>
      </c>
      <c r="B291" s="2">
        <v>41692</v>
      </c>
      <c r="C291">
        <v>5</v>
      </c>
      <c r="D291" s="1">
        <v>50.305999999999997</v>
      </c>
      <c r="E291">
        <f t="shared" si="26"/>
        <v>5</v>
      </c>
      <c r="F291">
        <v>1</v>
      </c>
      <c r="G291">
        <v>3</v>
      </c>
      <c r="H291" s="7">
        <v>0.8</v>
      </c>
      <c r="I291" s="1">
        <f t="shared" si="27"/>
        <v>251.52999999999997</v>
      </c>
      <c r="J291" s="1"/>
    </row>
    <row r="292" spans="1:10" x14ac:dyDescent="0.35">
      <c r="A292">
        <v>299</v>
      </c>
      <c r="B292" s="2">
        <v>41288</v>
      </c>
      <c r="C292">
        <v>1</v>
      </c>
      <c r="D292" s="1">
        <v>30.28</v>
      </c>
      <c r="E292">
        <f t="shared" si="26"/>
        <v>1</v>
      </c>
      <c r="F292">
        <v>1</v>
      </c>
      <c r="G292">
        <v>2</v>
      </c>
      <c r="H292" s="7">
        <v>0.57999999999999996</v>
      </c>
      <c r="I292" s="1">
        <f t="shared" si="27"/>
        <v>30.28</v>
      </c>
      <c r="J292" s="1"/>
    </row>
    <row r="293" spans="1:10" x14ac:dyDescent="0.35">
      <c r="A293">
        <v>300</v>
      </c>
      <c r="B293" s="2">
        <v>41288</v>
      </c>
      <c r="C293">
        <v>1</v>
      </c>
      <c r="D293" s="1">
        <v>137.9</v>
      </c>
      <c r="E293">
        <f t="shared" si="26"/>
        <v>1</v>
      </c>
      <c r="F293">
        <v>1</v>
      </c>
      <c r="G293">
        <v>5</v>
      </c>
      <c r="H293" s="7">
        <v>0.73</v>
      </c>
      <c r="I293" s="1">
        <f t="shared" si="27"/>
        <v>137.9</v>
      </c>
      <c r="J293" s="1"/>
    </row>
    <row r="294" spans="1:10" x14ac:dyDescent="0.35">
      <c r="A294">
        <v>301</v>
      </c>
      <c r="B294" s="2">
        <v>41288</v>
      </c>
      <c r="C294">
        <v>1</v>
      </c>
      <c r="D294" s="1">
        <v>49.13</v>
      </c>
      <c r="E294">
        <f t="shared" si="26"/>
        <v>1</v>
      </c>
      <c r="F294">
        <v>1</v>
      </c>
      <c r="G294">
        <v>2</v>
      </c>
      <c r="H294" s="7">
        <v>0.85</v>
      </c>
      <c r="I294" s="1">
        <f t="shared" si="27"/>
        <v>49.13</v>
      </c>
      <c r="J294" s="1"/>
    </row>
    <row r="295" spans="1:10" x14ac:dyDescent="0.35">
      <c r="A295">
        <v>302</v>
      </c>
      <c r="B295" s="2">
        <v>41529</v>
      </c>
      <c r="C295">
        <v>4</v>
      </c>
      <c r="D295" s="1">
        <v>43.554999999999993</v>
      </c>
      <c r="E295">
        <f t="shared" si="26"/>
        <v>3</v>
      </c>
      <c r="F295">
        <v>1</v>
      </c>
      <c r="G295">
        <v>2</v>
      </c>
      <c r="H295" s="7">
        <v>0.2</v>
      </c>
      <c r="I295" s="1">
        <f t="shared" si="27"/>
        <v>174.21999999999997</v>
      </c>
      <c r="J295" s="1"/>
    </row>
    <row r="296" spans="1:10" x14ac:dyDescent="0.35">
      <c r="A296">
        <v>303</v>
      </c>
      <c r="B296" s="2">
        <v>41542</v>
      </c>
      <c r="C296">
        <v>2</v>
      </c>
      <c r="D296" s="1">
        <v>29.735000000000003</v>
      </c>
      <c r="E296">
        <f t="shared" si="26"/>
        <v>3</v>
      </c>
      <c r="F296">
        <v>1</v>
      </c>
      <c r="G296">
        <v>2</v>
      </c>
      <c r="H296" s="7">
        <v>0.32</v>
      </c>
      <c r="I296" s="1">
        <f t="shared" si="27"/>
        <v>59.470000000000006</v>
      </c>
      <c r="J296" s="1"/>
    </row>
    <row r="297" spans="1:10" x14ac:dyDescent="0.35">
      <c r="A297">
        <v>304</v>
      </c>
      <c r="B297" s="2">
        <v>41803</v>
      </c>
      <c r="C297">
        <v>3</v>
      </c>
      <c r="D297" s="1">
        <v>47.32</v>
      </c>
      <c r="E297">
        <f t="shared" si="26"/>
        <v>5</v>
      </c>
      <c r="F297">
        <v>1</v>
      </c>
      <c r="G297">
        <v>2</v>
      </c>
      <c r="H297" s="7">
        <v>0.81</v>
      </c>
      <c r="I297" s="1">
        <f t="shared" si="27"/>
        <v>141.96</v>
      </c>
      <c r="J297" s="1"/>
    </row>
    <row r="298" spans="1:10" x14ac:dyDescent="0.35">
      <c r="A298">
        <v>305</v>
      </c>
      <c r="B298" s="2">
        <v>41288</v>
      </c>
      <c r="C298">
        <v>1</v>
      </c>
      <c r="D298" s="1">
        <v>34.989999999999995</v>
      </c>
      <c r="E298">
        <f t="shared" si="26"/>
        <v>1</v>
      </c>
      <c r="F298">
        <v>1</v>
      </c>
      <c r="G298">
        <v>2</v>
      </c>
      <c r="H298" s="7">
        <v>0.08</v>
      </c>
      <c r="I298" s="1">
        <f t="shared" si="27"/>
        <v>34.989999999999995</v>
      </c>
      <c r="J298" s="1"/>
    </row>
    <row r="299" spans="1:10" x14ac:dyDescent="0.35">
      <c r="A299">
        <v>306</v>
      </c>
      <c r="B299" s="2">
        <v>41719</v>
      </c>
      <c r="C299">
        <v>3</v>
      </c>
      <c r="D299" s="1">
        <v>24.409999999999997</v>
      </c>
      <c r="E299">
        <f t="shared" si="26"/>
        <v>5</v>
      </c>
      <c r="F299">
        <v>1</v>
      </c>
      <c r="G299">
        <v>1</v>
      </c>
      <c r="H299" s="7">
        <v>0.5</v>
      </c>
      <c r="I299" s="1">
        <f t="shared" si="27"/>
        <v>73.22999999999999</v>
      </c>
      <c r="J299" s="1"/>
    </row>
    <row r="300" spans="1:10" x14ac:dyDescent="0.35">
      <c r="A300">
        <v>307</v>
      </c>
      <c r="B300" s="2">
        <v>41288</v>
      </c>
      <c r="C300">
        <v>1</v>
      </c>
      <c r="D300" s="1">
        <v>24.97</v>
      </c>
      <c r="E300">
        <f t="shared" si="26"/>
        <v>1</v>
      </c>
      <c r="F300">
        <v>1</v>
      </c>
      <c r="G300">
        <v>1</v>
      </c>
      <c r="H300" s="7">
        <v>0.49</v>
      </c>
      <c r="I300" s="1">
        <f t="shared" si="27"/>
        <v>24.97</v>
      </c>
      <c r="J300" s="1"/>
    </row>
    <row r="301" spans="1:10" x14ac:dyDescent="0.35">
      <c r="A301">
        <v>308</v>
      </c>
      <c r="B301" s="2">
        <v>41288</v>
      </c>
      <c r="C301">
        <v>1</v>
      </c>
      <c r="D301" s="1">
        <v>26.36</v>
      </c>
      <c r="E301">
        <f t="shared" si="26"/>
        <v>1</v>
      </c>
      <c r="F301">
        <v>1</v>
      </c>
      <c r="G301">
        <v>2</v>
      </c>
      <c r="H301" s="7">
        <v>0.55000000000000004</v>
      </c>
      <c r="I301" s="1">
        <f t="shared" si="27"/>
        <v>26.36</v>
      </c>
      <c r="J301" s="1"/>
    </row>
    <row r="302" spans="1:10" x14ac:dyDescent="0.35">
      <c r="A302">
        <v>309</v>
      </c>
      <c r="B302" s="2">
        <v>41288</v>
      </c>
      <c r="C302">
        <v>1</v>
      </c>
      <c r="D302" s="1">
        <v>22.77</v>
      </c>
      <c r="E302">
        <f t="shared" si="26"/>
        <v>1</v>
      </c>
      <c r="F302">
        <v>1</v>
      </c>
      <c r="G302">
        <v>1</v>
      </c>
      <c r="H302" s="7">
        <v>0.21</v>
      </c>
      <c r="I302" s="1">
        <f t="shared" si="27"/>
        <v>22.77</v>
      </c>
      <c r="J302" s="1"/>
    </row>
    <row r="303" spans="1:10" x14ac:dyDescent="0.35">
      <c r="A303">
        <v>310</v>
      </c>
      <c r="B303" s="2">
        <v>41318</v>
      </c>
      <c r="C303">
        <v>5</v>
      </c>
      <c r="D303" s="1">
        <v>67.036000000000001</v>
      </c>
      <c r="E303">
        <f t="shared" si="26"/>
        <v>1</v>
      </c>
      <c r="F303">
        <v>1</v>
      </c>
      <c r="G303">
        <v>3</v>
      </c>
      <c r="H303" s="7">
        <v>0.28000000000000003</v>
      </c>
      <c r="I303" s="1">
        <f t="shared" si="27"/>
        <v>335.18</v>
      </c>
      <c r="J303" s="1"/>
    </row>
    <row r="304" spans="1:10" x14ac:dyDescent="0.35">
      <c r="A304">
        <v>311</v>
      </c>
      <c r="B304" s="2">
        <v>41288</v>
      </c>
      <c r="C304">
        <v>1</v>
      </c>
      <c r="D304" s="1">
        <v>25.369999999999997</v>
      </c>
      <c r="E304">
        <f t="shared" si="26"/>
        <v>1</v>
      </c>
      <c r="F304">
        <v>1</v>
      </c>
      <c r="G304">
        <v>2</v>
      </c>
      <c r="H304" s="7">
        <v>0.81</v>
      </c>
      <c r="I304" s="1">
        <f t="shared" si="27"/>
        <v>25.369999999999997</v>
      </c>
      <c r="J304" s="1"/>
    </row>
    <row r="305" spans="1:10" x14ac:dyDescent="0.35">
      <c r="A305">
        <v>312</v>
      </c>
      <c r="B305" s="2">
        <v>41770</v>
      </c>
      <c r="C305">
        <v>6</v>
      </c>
      <c r="D305" s="1">
        <v>55.44</v>
      </c>
      <c r="E305">
        <f t="shared" si="26"/>
        <v>5</v>
      </c>
      <c r="F305">
        <v>1</v>
      </c>
      <c r="G305">
        <v>3</v>
      </c>
      <c r="H305" s="7">
        <v>0.63</v>
      </c>
      <c r="I305" s="1">
        <f t="shared" si="27"/>
        <v>332.64</v>
      </c>
      <c r="J305" s="1"/>
    </row>
    <row r="306" spans="1:10" x14ac:dyDescent="0.35">
      <c r="A306">
        <v>313</v>
      </c>
      <c r="B306" s="2">
        <v>41288</v>
      </c>
      <c r="C306">
        <v>1</v>
      </c>
      <c r="D306" s="1">
        <v>62.15</v>
      </c>
      <c r="E306">
        <f t="shared" si="26"/>
        <v>1</v>
      </c>
      <c r="F306">
        <v>1</v>
      </c>
      <c r="G306">
        <v>3</v>
      </c>
      <c r="H306" s="7">
        <v>0.77</v>
      </c>
      <c r="I306" s="1">
        <f t="shared" si="27"/>
        <v>62.15</v>
      </c>
      <c r="J306" s="1"/>
    </row>
    <row r="307" spans="1:10" x14ac:dyDescent="0.35">
      <c r="A307">
        <v>314</v>
      </c>
      <c r="B307" s="2">
        <v>41707</v>
      </c>
      <c r="C307">
        <v>5</v>
      </c>
      <c r="D307" s="1">
        <v>121.2</v>
      </c>
      <c r="E307">
        <f t="shared" si="26"/>
        <v>5</v>
      </c>
      <c r="F307">
        <v>1</v>
      </c>
      <c r="G307">
        <v>5</v>
      </c>
      <c r="H307" s="7">
        <v>0.27</v>
      </c>
      <c r="I307" s="1">
        <f t="shared" si="27"/>
        <v>606</v>
      </c>
      <c r="J307" s="1"/>
    </row>
    <row r="308" spans="1:10" x14ac:dyDescent="0.35">
      <c r="A308">
        <v>315</v>
      </c>
      <c r="B308" s="2">
        <v>41288</v>
      </c>
      <c r="C308">
        <v>1</v>
      </c>
      <c r="D308" s="1">
        <v>25.7</v>
      </c>
      <c r="E308">
        <f t="shared" si="26"/>
        <v>1</v>
      </c>
      <c r="F308">
        <v>1</v>
      </c>
      <c r="G308">
        <v>2</v>
      </c>
      <c r="H308" s="7">
        <v>0.09</v>
      </c>
      <c r="I308" s="1">
        <f t="shared" si="27"/>
        <v>25.7</v>
      </c>
      <c r="J308" s="1"/>
    </row>
    <row r="309" spans="1:10" x14ac:dyDescent="0.35">
      <c r="A309">
        <v>316</v>
      </c>
      <c r="B309" s="2">
        <v>41288</v>
      </c>
      <c r="C309">
        <v>1</v>
      </c>
      <c r="D309" s="1">
        <v>39.739999999999995</v>
      </c>
      <c r="E309">
        <f t="shared" si="26"/>
        <v>1</v>
      </c>
      <c r="F309">
        <v>1</v>
      </c>
      <c r="G309">
        <v>2</v>
      </c>
      <c r="H309" s="7">
        <v>0.95</v>
      </c>
      <c r="I309" s="1">
        <f t="shared" si="27"/>
        <v>39.739999999999995</v>
      </c>
      <c r="J309" s="1"/>
    </row>
    <row r="310" spans="1:10" x14ac:dyDescent="0.35">
      <c r="A310">
        <v>317</v>
      </c>
      <c r="B310" s="2">
        <v>41554</v>
      </c>
      <c r="C310">
        <v>3</v>
      </c>
      <c r="D310" s="1">
        <v>35.106666666666669</v>
      </c>
      <c r="E310">
        <f t="shared" si="26"/>
        <v>3</v>
      </c>
      <c r="F310">
        <v>1</v>
      </c>
      <c r="G310">
        <v>2</v>
      </c>
      <c r="H310" s="7">
        <v>0.63</v>
      </c>
      <c r="I310" s="1">
        <f t="shared" si="27"/>
        <v>105.32000000000001</v>
      </c>
      <c r="J310" s="1"/>
    </row>
    <row r="311" spans="1:10" x14ac:dyDescent="0.35">
      <c r="A311">
        <v>318</v>
      </c>
      <c r="B311" s="2">
        <v>41288</v>
      </c>
      <c r="C311">
        <v>1</v>
      </c>
      <c r="D311" s="1">
        <v>63.27</v>
      </c>
      <c r="E311">
        <f t="shared" si="26"/>
        <v>1</v>
      </c>
      <c r="F311">
        <v>1</v>
      </c>
      <c r="G311">
        <v>3</v>
      </c>
      <c r="H311" s="7">
        <v>0.52</v>
      </c>
      <c r="I311" s="1">
        <f t="shared" si="27"/>
        <v>63.27</v>
      </c>
      <c r="J311" s="1"/>
    </row>
    <row r="312" spans="1:10" x14ac:dyDescent="0.35">
      <c r="A312">
        <v>319</v>
      </c>
      <c r="B312" s="2">
        <v>41616</v>
      </c>
      <c r="C312">
        <v>4</v>
      </c>
      <c r="D312" s="1">
        <v>40.222500000000004</v>
      </c>
      <c r="E312">
        <f t="shared" si="26"/>
        <v>4</v>
      </c>
      <c r="F312">
        <v>1</v>
      </c>
      <c r="G312">
        <v>2</v>
      </c>
      <c r="H312" s="7">
        <v>0.42</v>
      </c>
      <c r="I312" s="1">
        <f t="shared" si="27"/>
        <v>160.89000000000001</v>
      </c>
      <c r="J312" s="1"/>
    </row>
    <row r="313" spans="1:10" x14ac:dyDescent="0.35">
      <c r="A313">
        <v>320</v>
      </c>
      <c r="B313" s="2">
        <v>41820</v>
      </c>
      <c r="C313">
        <v>2</v>
      </c>
      <c r="D313" s="1">
        <v>24.62</v>
      </c>
      <c r="E313">
        <f t="shared" si="26"/>
        <v>5</v>
      </c>
      <c r="F313">
        <v>1</v>
      </c>
      <c r="G313">
        <v>1</v>
      </c>
      <c r="H313" s="7">
        <v>0.55000000000000004</v>
      </c>
      <c r="I313" s="1">
        <f t="shared" si="27"/>
        <v>49.24</v>
      </c>
      <c r="J313" s="1"/>
    </row>
    <row r="314" spans="1:10" x14ac:dyDescent="0.35">
      <c r="A314">
        <v>321</v>
      </c>
      <c r="B314" s="2">
        <v>41768</v>
      </c>
      <c r="C314">
        <v>4</v>
      </c>
      <c r="D314" s="1">
        <v>47.21</v>
      </c>
      <c r="E314">
        <f t="shared" si="26"/>
        <v>5</v>
      </c>
      <c r="F314">
        <v>1</v>
      </c>
      <c r="G314">
        <v>2</v>
      </c>
      <c r="H314" s="7">
        <v>0.18</v>
      </c>
      <c r="I314" s="1">
        <f t="shared" si="27"/>
        <v>188.84</v>
      </c>
      <c r="J314" s="1"/>
    </row>
    <row r="315" spans="1:10" x14ac:dyDescent="0.35">
      <c r="A315">
        <v>322</v>
      </c>
      <c r="B315" s="2">
        <v>41289</v>
      </c>
      <c r="C315">
        <v>1</v>
      </c>
      <c r="D315" s="1">
        <v>68.509999999999991</v>
      </c>
      <c r="E315">
        <f t="shared" si="26"/>
        <v>1</v>
      </c>
      <c r="F315">
        <v>1</v>
      </c>
      <c r="G315">
        <v>3</v>
      </c>
      <c r="H315" s="7">
        <v>0.9</v>
      </c>
      <c r="I315" s="1">
        <f t="shared" si="27"/>
        <v>68.509999999999991</v>
      </c>
      <c r="J315" s="1"/>
    </row>
    <row r="316" spans="1:10" x14ac:dyDescent="0.35">
      <c r="A316">
        <v>323</v>
      </c>
      <c r="B316" s="2">
        <v>41351</v>
      </c>
      <c r="C316">
        <v>2</v>
      </c>
      <c r="D316" s="1">
        <v>58.655000000000001</v>
      </c>
      <c r="E316">
        <f t="shared" si="26"/>
        <v>1</v>
      </c>
      <c r="F316">
        <v>1</v>
      </c>
      <c r="G316">
        <v>3</v>
      </c>
      <c r="H316" s="7">
        <v>0.67</v>
      </c>
      <c r="I316" s="1">
        <f t="shared" si="27"/>
        <v>117.31</v>
      </c>
      <c r="J316" s="1"/>
    </row>
    <row r="317" spans="1:10" x14ac:dyDescent="0.35">
      <c r="A317">
        <v>324</v>
      </c>
      <c r="B317" s="2">
        <v>41811</v>
      </c>
      <c r="C317">
        <v>11</v>
      </c>
      <c r="D317" s="1">
        <v>44.322727272727278</v>
      </c>
      <c r="E317">
        <f t="shared" si="26"/>
        <v>5</v>
      </c>
      <c r="F317">
        <v>2</v>
      </c>
      <c r="G317">
        <v>2</v>
      </c>
      <c r="H317" s="7">
        <v>0.57999999999999996</v>
      </c>
      <c r="I317" s="1">
        <f t="shared" si="27"/>
        <v>487.55000000000007</v>
      </c>
      <c r="J317" s="1"/>
    </row>
    <row r="318" spans="1:10" x14ac:dyDescent="0.35">
      <c r="A318">
        <v>325</v>
      </c>
      <c r="B318" s="2">
        <v>41756</v>
      </c>
      <c r="C318">
        <v>28</v>
      </c>
      <c r="D318" s="1">
        <v>47.527499999999996</v>
      </c>
      <c r="E318">
        <f t="shared" si="26"/>
        <v>5</v>
      </c>
      <c r="F318">
        <v>3</v>
      </c>
      <c r="G318">
        <v>2</v>
      </c>
      <c r="H318" s="7">
        <v>0.39</v>
      </c>
      <c r="I318" s="1">
        <f t="shared" si="27"/>
        <v>1330.77</v>
      </c>
      <c r="J318" s="1"/>
    </row>
    <row r="319" spans="1:10" x14ac:dyDescent="0.35">
      <c r="A319">
        <v>326</v>
      </c>
      <c r="B319" s="2">
        <v>41289</v>
      </c>
      <c r="C319">
        <v>1</v>
      </c>
      <c r="D319" s="1">
        <v>34.989999999999995</v>
      </c>
      <c r="E319">
        <f t="shared" si="26"/>
        <v>1</v>
      </c>
      <c r="F319">
        <v>1</v>
      </c>
      <c r="G319">
        <v>2</v>
      </c>
      <c r="H319" s="7">
        <v>0.23</v>
      </c>
      <c r="I319" s="1">
        <f t="shared" si="27"/>
        <v>34.989999999999995</v>
      </c>
      <c r="J319" s="1"/>
    </row>
    <row r="320" spans="1:10" x14ac:dyDescent="0.35">
      <c r="A320">
        <v>327</v>
      </c>
      <c r="B320" s="2">
        <v>41289</v>
      </c>
      <c r="C320">
        <v>1</v>
      </c>
      <c r="D320" s="1">
        <v>30.97</v>
      </c>
      <c r="E320">
        <f t="shared" si="26"/>
        <v>1</v>
      </c>
      <c r="F320">
        <v>1</v>
      </c>
      <c r="G320">
        <v>2</v>
      </c>
      <c r="H320" s="7">
        <v>0.41</v>
      </c>
      <c r="I320" s="1">
        <f t="shared" si="27"/>
        <v>30.97</v>
      </c>
      <c r="J320" s="1"/>
    </row>
    <row r="321" spans="1:10" x14ac:dyDescent="0.35">
      <c r="A321">
        <v>328</v>
      </c>
      <c r="B321" s="2">
        <v>41289</v>
      </c>
      <c r="C321">
        <v>1</v>
      </c>
      <c r="D321" s="1">
        <v>23.7</v>
      </c>
      <c r="E321">
        <f t="shared" si="26"/>
        <v>1</v>
      </c>
      <c r="F321">
        <v>1</v>
      </c>
      <c r="G321">
        <v>1</v>
      </c>
      <c r="H321" s="7">
        <v>0.44</v>
      </c>
      <c r="I321" s="1">
        <f t="shared" si="27"/>
        <v>23.7</v>
      </c>
      <c r="J321" s="1"/>
    </row>
    <row r="322" spans="1:10" x14ac:dyDescent="0.35">
      <c r="A322">
        <v>329</v>
      </c>
      <c r="B322" s="2">
        <v>41289</v>
      </c>
      <c r="C322">
        <v>1</v>
      </c>
      <c r="D322" s="1">
        <v>50.96</v>
      </c>
      <c r="E322">
        <f t="shared" si="26"/>
        <v>1</v>
      </c>
      <c r="F322">
        <v>1</v>
      </c>
      <c r="G322">
        <v>3</v>
      </c>
      <c r="H322" s="7">
        <v>0.74</v>
      </c>
      <c r="I322" s="1">
        <f t="shared" si="27"/>
        <v>50.96</v>
      </c>
      <c r="J322" s="1"/>
    </row>
    <row r="323" spans="1:10" x14ac:dyDescent="0.35">
      <c r="A323">
        <v>330</v>
      </c>
      <c r="B323" s="2">
        <v>41559</v>
      </c>
      <c r="C323">
        <v>7</v>
      </c>
      <c r="D323" s="1">
        <v>74.051428571428573</v>
      </c>
      <c r="E323">
        <f t="shared" ref="E323:E386" si="28">VLOOKUP(B323,$K$3:$L$7,2)</f>
        <v>3</v>
      </c>
      <c r="F323">
        <v>1</v>
      </c>
      <c r="G323">
        <v>3</v>
      </c>
      <c r="H323" s="7">
        <v>0.78</v>
      </c>
      <c r="I323" s="1">
        <f t="shared" ref="I323:I386" si="29">D323*C323</f>
        <v>518.36</v>
      </c>
      <c r="J323" s="1"/>
    </row>
    <row r="324" spans="1:10" x14ac:dyDescent="0.35">
      <c r="A324">
        <v>331</v>
      </c>
      <c r="B324" s="2">
        <v>41289</v>
      </c>
      <c r="C324">
        <v>1</v>
      </c>
      <c r="D324" s="1">
        <v>25.7</v>
      </c>
      <c r="E324">
        <f t="shared" si="28"/>
        <v>1</v>
      </c>
      <c r="F324">
        <v>1</v>
      </c>
      <c r="G324">
        <v>2</v>
      </c>
      <c r="H324" s="7">
        <v>0.99</v>
      </c>
      <c r="I324" s="1">
        <f t="shared" si="29"/>
        <v>25.7</v>
      </c>
      <c r="J324" s="1"/>
    </row>
    <row r="325" spans="1:10" x14ac:dyDescent="0.35">
      <c r="A325">
        <v>332</v>
      </c>
      <c r="B325" s="2">
        <v>41388</v>
      </c>
      <c r="C325">
        <v>3</v>
      </c>
      <c r="D325" s="1">
        <v>39.660000000000004</v>
      </c>
      <c r="E325">
        <f t="shared" si="28"/>
        <v>2</v>
      </c>
      <c r="F325">
        <v>1</v>
      </c>
      <c r="G325">
        <v>2</v>
      </c>
      <c r="H325" s="7">
        <v>0.82</v>
      </c>
      <c r="I325" s="1">
        <f t="shared" si="29"/>
        <v>118.98000000000002</v>
      </c>
      <c r="J325" s="1"/>
    </row>
    <row r="326" spans="1:10" x14ac:dyDescent="0.35">
      <c r="A326">
        <v>333</v>
      </c>
      <c r="B326" s="2">
        <v>41289</v>
      </c>
      <c r="C326">
        <v>1</v>
      </c>
      <c r="D326" s="1">
        <v>25.96</v>
      </c>
      <c r="E326">
        <f t="shared" si="28"/>
        <v>1</v>
      </c>
      <c r="F326">
        <v>1</v>
      </c>
      <c r="G326">
        <v>2</v>
      </c>
      <c r="H326" s="7">
        <v>0.17</v>
      </c>
      <c r="I326" s="1">
        <f t="shared" si="29"/>
        <v>25.96</v>
      </c>
      <c r="J326" s="1"/>
    </row>
    <row r="327" spans="1:10" x14ac:dyDescent="0.35">
      <c r="A327">
        <v>334</v>
      </c>
      <c r="B327" s="2">
        <v>41289</v>
      </c>
      <c r="C327">
        <v>1</v>
      </c>
      <c r="D327" s="1">
        <v>26.36</v>
      </c>
      <c r="E327">
        <f t="shared" si="28"/>
        <v>1</v>
      </c>
      <c r="F327">
        <v>1</v>
      </c>
      <c r="G327">
        <v>2</v>
      </c>
      <c r="H327" s="7">
        <v>0.72</v>
      </c>
      <c r="I327" s="1">
        <f t="shared" si="29"/>
        <v>26.36</v>
      </c>
      <c r="J327" s="1"/>
    </row>
    <row r="328" spans="1:10" x14ac:dyDescent="0.35">
      <c r="A328">
        <v>335</v>
      </c>
      <c r="B328" s="2">
        <v>41289</v>
      </c>
      <c r="C328">
        <v>1</v>
      </c>
      <c r="D328" s="1">
        <v>37.14</v>
      </c>
      <c r="E328">
        <f t="shared" si="28"/>
        <v>1</v>
      </c>
      <c r="F328">
        <v>1</v>
      </c>
      <c r="G328">
        <v>2</v>
      </c>
      <c r="H328" s="7">
        <v>0.35</v>
      </c>
      <c r="I328" s="1">
        <f t="shared" si="29"/>
        <v>37.14</v>
      </c>
      <c r="J328" s="1"/>
    </row>
    <row r="329" spans="1:10" x14ac:dyDescent="0.35">
      <c r="A329">
        <v>336</v>
      </c>
      <c r="B329" s="2">
        <v>41623</v>
      </c>
      <c r="C329">
        <v>8</v>
      </c>
      <c r="D329" s="1">
        <v>62.1875</v>
      </c>
      <c r="E329">
        <f t="shared" si="28"/>
        <v>4</v>
      </c>
      <c r="F329">
        <v>1</v>
      </c>
      <c r="G329">
        <v>3</v>
      </c>
      <c r="H329" s="7">
        <v>0.5</v>
      </c>
      <c r="I329" s="1">
        <f t="shared" si="29"/>
        <v>497.5</v>
      </c>
      <c r="J329" s="1"/>
    </row>
    <row r="330" spans="1:10" x14ac:dyDescent="0.35">
      <c r="A330">
        <v>337</v>
      </c>
      <c r="B330" s="2">
        <v>41289</v>
      </c>
      <c r="C330">
        <v>1</v>
      </c>
      <c r="D330" s="1">
        <v>22.990000000000002</v>
      </c>
      <c r="E330">
        <f t="shared" si="28"/>
        <v>1</v>
      </c>
      <c r="F330">
        <v>1</v>
      </c>
      <c r="G330">
        <v>1</v>
      </c>
      <c r="H330" s="7">
        <v>0.79</v>
      </c>
      <c r="I330" s="1">
        <f t="shared" si="29"/>
        <v>22.990000000000002</v>
      </c>
      <c r="J330" s="1"/>
    </row>
    <row r="331" spans="1:10" x14ac:dyDescent="0.35">
      <c r="A331">
        <v>338</v>
      </c>
      <c r="B331" s="2">
        <v>41774</v>
      </c>
      <c r="C331">
        <v>4</v>
      </c>
      <c r="D331" s="1">
        <v>25.932500000000001</v>
      </c>
      <c r="E331">
        <f t="shared" si="28"/>
        <v>5</v>
      </c>
      <c r="F331">
        <v>1</v>
      </c>
      <c r="G331">
        <v>2</v>
      </c>
      <c r="H331" s="7">
        <v>0.81</v>
      </c>
      <c r="I331" s="1">
        <f t="shared" si="29"/>
        <v>103.73</v>
      </c>
      <c r="J331" s="1"/>
    </row>
    <row r="332" spans="1:10" x14ac:dyDescent="0.35">
      <c r="A332">
        <v>339</v>
      </c>
      <c r="B332" s="2">
        <v>41717</v>
      </c>
      <c r="C332">
        <v>3</v>
      </c>
      <c r="D332" s="1">
        <v>21.986666666666665</v>
      </c>
      <c r="E332">
        <f t="shared" si="28"/>
        <v>5</v>
      </c>
      <c r="F332">
        <v>1</v>
      </c>
      <c r="G332">
        <v>1</v>
      </c>
      <c r="H332" s="7">
        <v>0.94</v>
      </c>
      <c r="I332" s="1">
        <f t="shared" si="29"/>
        <v>65.959999999999994</v>
      </c>
      <c r="J332" s="1"/>
    </row>
    <row r="333" spans="1:10" x14ac:dyDescent="0.35">
      <c r="A333">
        <v>340</v>
      </c>
      <c r="B333" s="2">
        <v>41289</v>
      </c>
      <c r="C333">
        <v>1</v>
      </c>
      <c r="D333" s="1">
        <v>41.129999999999995</v>
      </c>
      <c r="E333">
        <f t="shared" si="28"/>
        <v>1</v>
      </c>
      <c r="F333">
        <v>1</v>
      </c>
      <c r="G333">
        <v>2</v>
      </c>
      <c r="H333" s="7">
        <v>0.28999999999999998</v>
      </c>
      <c r="I333" s="1">
        <f t="shared" si="29"/>
        <v>41.129999999999995</v>
      </c>
      <c r="J333" s="1"/>
    </row>
    <row r="334" spans="1:10" x14ac:dyDescent="0.35">
      <c r="A334">
        <v>341</v>
      </c>
      <c r="B334" s="2">
        <v>41289</v>
      </c>
      <c r="C334">
        <v>1</v>
      </c>
      <c r="D334" s="1">
        <v>30.99</v>
      </c>
      <c r="E334">
        <f t="shared" si="28"/>
        <v>1</v>
      </c>
      <c r="F334">
        <v>1</v>
      </c>
      <c r="G334">
        <v>2</v>
      </c>
      <c r="H334" s="7">
        <v>0.47</v>
      </c>
      <c r="I334" s="1">
        <f t="shared" si="29"/>
        <v>30.99</v>
      </c>
      <c r="J334" s="1"/>
    </row>
    <row r="335" spans="1:10" x14ac:dyDescent="0.35">
      <c r="A335">
        <v>342</v>
      </c>
      <c r="B335" s="2">
        <v>41289</v>
      </c>
      <c r="C335">
        <v>1</v>
      </c>
      <c r="D335" s="1">
        <v>38.989999999999995</v>
      </c>
      <c r="E335">
        <f t="shared" si="28"/>
        <v>1</v>
      </c>
      <c r="F335">
        <v>1</v>
      </c>
      <c r="G335">
        <v>2</v>
      </c>
      <c r="H335" s="7">
        <v>0.83</v>
      </c>
      <c r="I335" s="1">
        <f t="shared" si="29"/>
        <v>38.989999999999995</v>
      </c>
      <c r="J335" s="1"/>
    </row>
    <row r="336" spans="1:10" x14ac:dyDescent="0.35">
      <c r="A336">
        <v>343</v>
      </c>
      <c r="B336" s="2">
        <v>41289</v>
      </c>
      <c r="C336">
        <v>1</v>
      </c>
      <c r="D336" s="1">
        <v>40.980000000000004</v>
      </c>
      <c r="E336">
        <f t="shared" si="28"/>
        <v>1</v>
      </c>
      <c r="F336">
        <v>1</v>
      </c>
      <c r="G336">
        <v>2</v>
      </c>
      <c r="H336" s="7">
        <v>0.37</v>
      </c>
      <c r="I336" s="1">
        <f t="shared" si="29"/>
        <v>40.980000000000004</v>
      </c>
      <c r="J336" s="1"/>
    </row>
    <row r="337" spans="1:10" x14ac:dyDescent="0.35">
      <c r="A337">
        <v>344</v>
      </c>
      <c r="B337" s="2">
        <v>41599</v>
      </c>
      <c r="C337">
        <v>4</v>
      </c>
      <c r="D337" s="1">
        <v>34.397500000000001</v>
      </c>
      <c r="E337">
        <f t="shared" si="28"/>
        <v>4</v>
      </c>
      <c r="F337">
        <v>1</v>
      </c>
      <c r="G337">
        <v>2</v>
      </c>
      <c r="H337" s="7">
        <v>0.98</v>
      </c>
      <c r="I337" s="1">
        <f t="shared" si="29"/>
        <v>137.59</v>
      </c>
      <c r="J337" s="1"/>
    </row>
    <row r="338" spans="1:10" x14ac:dyDescent="0.35">
      <c r="A338">
        <v>345</v>
      </c>
      <c r="B338" s="2">
        <v>41290</v>
      </c>
      <c r="C338">
        <v>1</v>
      </c>
      <c r="D338" s="1">
        <v>32.980000000000004</v>
      </c>
      <c r="E338">
        <f t="shared" si="28"/>
        <v>1</v>
      </c>
      <c r="F338">
        <v>1</v>
      </c>
      <c r="G338">
        <v>2</v>
      </c>
      <c r="H338" s="7">
        <v>0.32</v>
      </c>
      <c r="I338" s="1">
        <f t="shared" si="29"/>
        <v>32.980000000000004</v>
      </c>
      <c r="J338" s="1"/>
    </row>
    <row r="339" spans="1:10" x14ac:dyDescent="0.35">
      <c r="A339">
        <v>346</v>
      </c>
      <c r="B339" s="2">
        <v>41290</v>
      </c>
      <c r="C339">
        <v>1</v>
      </c>
      <c r="D339" s="1">
        <v>50.3</v>
      </c>
      <c r="E339">
        <f t="shared" si="28"/>
        <v>1</v>
      </c>
      <c r="F339">
        <v>1</v>
      </c>
      <c r="G339">
        <v>3</v>
      </c>
      <c r="H339" s="7">
        <v>0.2</v>
      </c>
      <c r="I339" s="1">
        <f t="shared" si="29"/>
        <v>50.3</v>
      </c>
      <c r="J339" s="1"/>
    </row>
    <row r="340" spans="1:10" x14ac:dyDescent="0.35">
      <c r="A340">
        <v>347</v>
      </c>
      <c r="B340" s="2">
        <v>41290</v>
      </c>
      <c r="C340">
        <v>1</v>
      </c>
      <c r="D340" s="1">
        <v>26.36</v>
      </c>
      <c r="E340">
        <f t="shared" si="28"/>
        <v>1</v>
      </c>
      <c r="F340">
        <v>1</v>
      </c>
      <c r="G340">
        <v>2</v>
      </c>
      <c r="H340" s="7">
        <v>0.44</v>
      </c>
      <c r="I340" s="1">
        <f t="shared" si="29"/>
        <v>26.36</v>
      </c>
      <c r="J340" s="1"/>
    </row>
    <row r="341" spans="1:10" x14ac:dyDescent="0.35">
      <c r="A341">
        <v>348</v>
      </c>
      <c r="B341" s="2">
        <v>41448</v>
      </c>
      <c r="C341">
        <v>2</v>
      </c>
      <c r="D341" s="1">
        <v>16.79</v>
      </c>
      <c r="E341">
        <f t="shared" si="28"/>
        <v>2</v>
      </c>
      <c r="F341">
        <v>1</v>
      </c>
      <c r="G341">
        <v>1</v>
      </c>
      <c r="H341" s="7">
        <v>0.83</v>
      </c>
      <c r="I341" s="1">
        <f t="shared" si="29"/>
        <v>33.58</v>
      </c>
      <c r="J341" s="1"/>
    </row>
    <row r="342" spans="1:10" x14ac:dyDescent="0.35">
      <c r="A342">
        <v>349</v>
      </c>
      <c r="B342" s="2">
        <v>41290</v>
      </c>
      <c r="C342">
        <v>1</v>
      </c>
      <c r="D342" s="1">
        <v>28.9</v>
      </c>
      <c r="E342">
        <f t="shared" si="28"/>
        <v>1</v>
      </c>
      <c r="F342">
        <v>1</v>
      </c>
      <c r="G342">
        <v>2</v>
      </c>
      <c r="H342" s="7">
        <v>0.82</v>
      </c>
      <c r="I342" s="1">
        <f t="shared" si="29"/>
        <v>28.9</v>
      </c>
      <c r="J342" s="1"/>
    </row>
    <row r="343" spans="1:10" x14ac:dyDescent="0.35">
      <c r="A343">
        <v>350</v>
      </c>
      <c r="B343" s="2">
        <v>41448</v>
      </c>
      <c r="C343">
        <v>3</v>
      </c>
      <c r="D343" s="1">
        <v>106.46333333333332</v>
      </c>
      <c r="E343">
        <f t="shared" si="28"/>
        <v>2</v>
      </c>
      <c r="F343">
        <v>1</v>
      </c>
      <c r="G343">
        <v>5</v>
      </c>
      <c r="H343" s="7">
        <v>0.84</v>
      </c>
      <c r="I343" s="1">
        <f t="shared" si="29"/>
        <v>319.39</v>
      </c>
      <c r="J343" s="1"/>
    </row>
    <row r="344" spans="1:10" x14ac:dyDescent="0.35">
      <c r="A344">
        <v>351</v>
      </c>
      <c r="B344" s="2">
        <v>41357</v>
      </c>
      <c r="C344">
        <v>2</v>
      </c>
      <c r="D344" s="1">
        <v>32.049999999999997</v>
      </c>
      <c r="E344">
        <f t="shared" si="28"/>
        <v>1</v>
      </c>
      <c r="F344">
        <v>1</v>
      </c>
      <c r="G344">
        <v>2</v>
      </c>
      <c r="H344" s="7">
        <v>0.53</v>
      </c>
      <c r="I344" s="1">
        <f t="shared" si="29"/>
        <v>64.099999999999994</v>
      </c>
      <c r="J344" s="1"/>
    </row>
    <row r="345" spans="1:10" x14ac:dyDescent="0.35">
      <c r="A345">
        <v>352</v>
      </c>
      <c r="B345" s="2">
        <v>41290</v>
      </c>
      <c r="C345">
        <v>1</v>
      </c>
      <c r="D345" s="1">
        <v>18.98</v>
      </c>
      <c r="E345">
        <f t="shared" si="28"/>
        <v>1</v>
      </c>
      <c r="F345">
        <v>1</v>
      </c>
      <c r="G345">
        <v>1</v>
      </c>
      <c r="H345" s="7">
        <v>0.83</v>
      </c>
      <c r="I345" s="1">
        <f t="shared" si="29"/>
        <v>18.98</v>
      </c>
      <c r="J345" s="1"/>
    </row>
    <row r="346" spans="1:10" x14ac:dyDescent="0.35">
      <c r="A346">
        <v>353</v>
      </c>
      <c r="B346" s="2">
        <v>41290</v>
      </c>
      <c r="C346">
        <v>1</v>
      </c>
      <c r="D346" s="1">
        <v>22.560000000000002</v>
      </c>
      <c r="E346">
        <f t="shared" si="28"/>
        <v>1</v>
      </c>
      <c r="F346">
        <v>1</v>
      </c>
      <c r="G346">
        <v>1</v>
      </c>
      <c r="H346" s="7">
        <v>0.16</v>
      </c>
      <c r="I346" s="1">
        <f t="shared" si="29"/>
        <v>22.560000000000002</v>
      </c>
      <c r="J346" s="1"/>
    </row>
    <row r="347" spans="1:10" x14ac:dyDescent="0.35">
      <c r="A347">
        <v>354</v>
      </c>
      <c r="B347" s="2">
        <v>41290</v>
      </c>
      <c r="C347">
        <v>1</v>
      </c>
      <c r="D347" s="1">
        <v>52.9</v>
      </c>
      <c r="E347">
        <f t="shared" si="28"/>
        <v>1</v>
      </c>
      <c r="F347">
        <v>1</v>
      </c>
      <c r="G347">
        <v>3</v>
      </c>
      <c r="H347" s="7">
        <v>0.53</v>
      </c>
      <c r="I347" s="1">
        <f t="shared" si="29"/>
        <v>52.9</v>
      </c>
      <c r="J347" s="1"/>
    </row>
    <row r="348" spans="1:10" x14ac:dyDescent="0.35">
      <c r="A348">
        <v>355</v>
      </c>
      <c r="B348" s="2">
        <v>41290</v>
      </c>
      <c r="C348">
        <v>1</v>
      </c>
      <c r="D348" s="1">
        <v>55.12</v>
      </c>
      <c r="E348">
        <f t="shared" si="28"/>
        <v>1</v>
      </c>
      <c r="F348">
        <v>1</v>
      </c>
      <c r="G348">
        <v>3</v>
      </c>
      <c r="H348" s="7">
        <v>0.22</v>
      </c>
      <c r="I348" s="1">
        <f t="shared" si="29"/>
        <v>55.12</v>
      </c>
      <c r="J348" s="1"/>
    </row>
    <row r="349" spans="1:10" x14ac:dyDescent="0.35">
      <c r="A349">
        <v>356</v>
      </c>
      <c r="B349" s="2">
        <v>41290</v>
      </c>
      <c r="C349">
        <v>1</v>
      </c>
      <c r="D349" s="1">
        <v>20.990000000000002</v>
      </c>
      <c r="E349">
        <f t="shared" si="28"/>
        <v>1</v>
      </c>
      <c r="F349">
        <v>1</v>
      </c>
      <c r="G349">
        <v>1</v>
      </c>
      <c r="H349" s="7">
        <v>0.77</v>
      </c>
      <c r="I349" s="1">
        <f t="shared" si="29"/>
        <v>20.990000000000002</v>
      </c>
      <c r="J349" s="1"/>
    </row>
    <row r="350" spans="1:10" x14ac:dyDescent="0.35">
      <c r="A350">
        <v>357</v>
      </c>
      <c r="B350" s="2">
        <v>41308</v>
      </c>
      <c r="C350">
        <v>2</v>
      </c>
      <c r="D350" s="1">
        <v>155.82999999999998</v>
      </c>
      <c r="E350">
        <f t="shared" si="28"/>
        <v>1</v>
      </c>
      <c r="F350">
        <v>1</v>
      </c>
      <c r="G350">
        <v>5</v>
      </c>
      <c r="H350" s="7">
        <v>0.61</v>
      </c>
      <c r="I350" s="1">
        <f t="shared" si="29"/>
        <v>311.65999999999997</v>
      </c>
      <c r="J350" s="1"/>
    </row>
    <row r="351" spans="1:10" x14ac:dyDescent="0.35">
      <c r="A351">
        <v>358</v>
      </c>
      <c r="B351" s="2">
        <v>41456</v>
      </c>
      <c r="C351">
        <v>3</v>
      </c>
      <c r="D351" s="1">
        <v>43.140000000000008</v>
      </c>
      <c r="E351">
        <f t="shared" si="28"/>
        <v>3</v>
      </c>
      <c r="F351">
        <v>1</v>
      </c>
      <c r="G351">
        <v>2</v>
      </c>
      <c r="H351" s="7">
        <v>0.28000000000000003</v>
      </c>
      <c r="I351" s="1">
        <f t="shared" si="29"/>
        <v>129.42000000000002</v>
      </c>
      <c r="J351" s="1"/>
    </row>
    <row r="352" spans="1:10" x14ac:dyDescent="0.35">
      <c r="A352">
        <v>359</v>
      </c>
      <c r="B352" s="2">
        <v>41290</v>
      </c>
      <c r="C352">
        <v>1</v>
      </c>
      <c r="D352" s="1">
        <v>26.36</v>
      </c>
      <c r="E352">
        <f t="shared" si="28"/>
        <v>1</v>
      </c>
      <c r="F352">
        <v>1</v>
      </c>
      <c r="G352">
        <v>2</v>
      </c>
      <c r="H352" s="7">
        <v>0.57999999999999996</v>
      </c>
      <c r="I352" s="1">
        <f t="shared" si="29"/>
        <v>26.36</v>
      </c>
      <c r="J352" s="1"/>
    </row>
    <row r="353" spans="1:10" x14ac:dyDescent="0.35">
      <c r="A353">
        <v>360</v>
      </c>
      <c r="B353" s="2">
        <v>41290</v>
      </c>
      <c r="C353">
        <v>1</v>
      </c>
      <c r="D353" s="1">
        <v>28.36</v>
      </c>
      <c r="E353">
        <f t="shared" si="28"/>
        <v>1</v>
      </c>
      <c r="F353">
        <v>1</v>
      </c>
      <c r="G353">
        <v>2</v>
      </c>
      <c r="H353" s="7">
        <v>0.99</v>
      </c>
      <c r="I353" s="1">
        <f t="shared" si="29"/>
        <v>28.36</v>
      </c>
      <c r="J353" s="1"/>
    </row>
    <row r="354" spans="1:10" x14ac:dyDescent="0.35">
      <c r="A354">
        <v>361</v>
      </c>
      <c r="B354" s="2">
        <v>41290</v>
      </c>
      <c r="C354">
        <v>1</v>
      </c>
      <c r="D354" s="1">
        <v>30.99</v>
      </c>
      <c r="E354">
        <f t="shared" si="28"/>
        <v>1</v>
      </c>
      <c r="F354">
        <v>1</v>
      </c>
      <c r="G354">
        <v>2</v>
      </c>
      <c r="H354" s="7">
        <v>0.11</v>
      </c>
      <c r="I354" s="1">
        <f t="shared" si="29"/>
        <v>30.99</v>
      </c>
      <c r="J354" s="1"/>
    </row>
    <row r="355" spans="1:10" x14ac:dyDescent="0.35">
      <c r="A355">
        <v>362</v>
      </c>
      <c r="B355" s="2">
        <v>41290</v>
      </c>
      <c r="C355">
        <v>1</v>
      </c>
      <c r="D355" s="1">
        <v>18.78</v>
      </c>
      <c r="E355">
        <f t="shared" si="28"/>
        <v>1</v>
      </c>
      <c r="F355">
        <v>1</v>
      </c>
      <c r="G355">
        <v>1</v>
      </c>
      <c r="H355" s="7">
        <v>0.51</v>
      </c>
      <c r="I355" s="1">
        <f t="shared" si="29"/>
        <v>18.78</v>
      </c>
      <c r="J355" s="1"/>
    </row>
    <row r="356" spans="1:10" x14ac:dyDescent="0.35">
      <c r="A356">
        <v>363</v>
      </c>
      <c r="B356" s="2">
        <v>41364</v>
      </c>
      <c r="C356">
        <v>3</v>
      </c>
      <c r="D356" s="1">
        <v>25.843333333333334</v>
      </c>
      <c r="E356">
        <f t="shared" si="28"/>
        <v>1</v>
      </c>
      <c r="F356">
        <v>1</v>
      </c>
      <c r="G356">
        <v>2</v>
      </c>
      <c r="H356" s="7">
        <v>0.04</v>
      </c>
      <c r="I356" s="1">
        <f t="shared" si="29"/>
        <v>77.53</v>
      </c>
      <c r="J356" s="1"/>
    </row>
    <row r="357" spans="1:10" x14ac:dyDescent="0.35">
      <c r="A357">
        <v>364</v>
      </c>
      <c r="B357" s="2">
        <v>41548</v>
      </c>
      <c r="C357">
        <v>6</v>
      </c>
      <c r="D357" s="1">
        <v>53.283333333333339</v>
      </c>
      <c r="E357">
        <f t="shared" si="28"/>
        <v>3</v>
      </c>
      <c r="F357">
        <v>1</v>
      </c>
      <c r="G357">
        <v>3</v>
      </c>
      <c r="H357" s="7">
        <v>0.14000000000000001</v>
      </c>
      <c r="I357" s="1">
        <f t="shared" si="29"/>
        <v>319.70000000000005</v>
      </c>
      <c r="J357" s="1"/>
    </row>
    <row r="358" spans="1:10" x14ac:dyDescent="0.35">
      <c r="A358">
        <v>365</v>
      </c>
      <c r="B358" s="2">
        <v>41290</v>
      </c>
      <c r="C358">
        <v>1</v>
      </c>
      <c r="D358" s="1">
        <v>26.96</v>
      </c>
      <c r="E358">
        <f t="shared" si="28"/>
        <v>1</v>
      </c>
      <c r="F358">
        <v>1</v>
      </c>
      <c r="G358">
        <v>2</v>
      </c>
      <c r="H358" s="7">
        <v>0.11</v>
      </c>
      <c r="I358" s="1">
        <f t="shared" si="29"/>
        <v>26.96</v>
      </c>
      <c r="J358" s="1"/>
    </row>
    <row r="359" spans="1:10" x14ac:dyDescent="0.35">
      <c r="A359">
        <v>366</v>
      </c>
      <c r="B359" s="2">
        <v>41291</v>
      </c>
      <c r="C359">
        <v>1</v>
      </c>
      <c r="D359" s="1">
        <v>22.77</v>
      </c>
      <c r="E359">
        <f t="shared" si="28"/>
        <v>1</v>
      </c>
      <c r="F359">
        <v>1</v>
      </c>
      <c r="G359">
        <v>1</v>
      </c>
      <c r="H359" s="7">
        <v>0.59</v>
      </c>
      <c r="I359" s="1">
        <f t="shared" si="29"/>
        <v>22.77</v>
      </c>
      <c r="J359" s="1"/>
    </row>
    <row r="360" spans="1:10" x14ac:dyDescent="0.35">
      <c r="A360">
        <v>367</v>
      </c>
      <c r="B360" s="2">
        <v>41766</v>
      </c>
      <c r="C360">
        <v>4</v>
      </c>
      <c r="D360" s="1">
        <v>100.20000000000002</v>
      </c>
      <c r="E360">
        <f t="shared" si="28"/>
        <v>5</v>
      </c>
      <c r="F360">
        <v>1</v>
      </c>
      <c r="G360">
        <v>5</v>
      </c>
      <c r="H360" s="7">
        <v>0.71</v>
      </c>
      <c r="I360" s="1">
        <f t="shared" si="29"/>
        <v>400.80000000000007</v>
      </c>
      <c r="J360" s="1"/>
    </row>
    <row r="361" spans="1:10" x14ac:dyDescent="0.35">
      <c r="A361">
        <v>368</v>
      </c>
      <c r="B361" s="2">
        <v>41688</v>
      </c>
      <c r="C361">
        <v>6</v>
      </c>
      <c r="D361" s="1">
        <v>37.868333333333332</v>
      </c>
      <c r="E361">
        <f t="shared" si="28"/>
        <v>5</v>
      </c>
      <c r="F361">
        <v>1</v>
      </c>
      <c r="G361">
        <v>2</v>
      </c>
      <c r="H361" s="7">
        <v>0.32</v>
      </c>
      <c r="I361" s="1">
        <f t="shared" si="29"/>
        <v>227.20999999999998</v>
      </c>
      <c r="J361" s="1"/>
    </row>
    <row r="362" spans="1:10" x14ac:dyDescent="0.35">
      <c r="A362">
        <v>369</v>
      </c>
      <c r="B362" s="2">
        <v>41291</v>
      </c>
      <c r="C362">
        <v>1</v>
      </c>
      <c r="D362" s="1">
        <v>29.77</v>
      </c>
      <c r="E362">
        <f t="shared" si="28"/>
        <v>1</v>
      </c>
      <c r="F362">
        <v>1</v>
      </c>
      <c r="G362">
        <v>2</v>
      </c>
      <c r="H362" s="7">
        <v>0.4</v>
      </c>
      <c r="I362" s="1">
        <f t="shared" si="29"/>
        <v>29.77</v>
      </c>
      <c r="J362" s="1"/>
    </row>
    <row r="363" spans="1:10" x14ac:dyDescent="0.35">
      <c r="A363">
        <v>370</v>
      </c>
      <c r="B363" s="2">
        <v>41707</v>
      </c>
      <c r="C363">
        <v>3</v>
      </c>
      <c r="D363" s="1">
        <v>31.196666666666669</v>
      </c>
      <c r="E363">
        <f t="shared" si="28"/>
        <v>5</v>
      </c>
      <c r="F363">
        <v>1</v>
      </c>
      <c r="G363">
        <v>2</v>
      </c>
      <c r="H363" s="7">
        <v>0.09</v>
      </c>
      <c r="I363" s="1">
        <f t="shared" si="29"/>
        <v>93.59</v>
      </c>
      <c r="J363" s="1"/>
    </row>
    <row r="364" spans="1:10" x14ac:dyDescent="0.35">
      <c r="A364">
        <v>371</v>
      </c>
      <c r="B364" s="2">
        <v>41722</v>
      </c>
      <c r="C364">
        <v>2</v>
      </c>
      <c r="D364" s="1">
        <v>26.130000000000003</v>
      </c>
      <c r="E364">
        <f t="shared" si="28"/>
        <v>5</v>
      </c>
      <c r="F364">
        <v>1</v>
      </c>
      <c r="G364">
        <v>2</v>
      </c>
      <c r="H364" s="7">
        <v>0.49</v>
      </c>
      <c r="I364" s="1">
        <f t="shared" si="29"/>
        <v>52.260000000000005</v>
      </c>
      <c r="J364" s="1"/>
    </row>
    <row r="365" spans="1:10" x14ac:dyDescent="0.35">
      <c r="A365">
        <v>372</v>
      </c>
      <c r="B365" s="2">
        <v>41291</v>
      </c>
      <c r="C365">
        <v>1</v>
      </c>
      <c r="D365" s="1">
        <v>25.369999999999997</v>
      </c>
      <c r="E365">
        <f t="shared" si="28"/>
        <v>1</v>
      </c>
      <c r="F365">
        <v>1</v>
      </c>
      <c r="G365">
        <v>2</v>
      </c>
      <c r="H365" s="7">
        <v>0.63</v>
      </c>
      <c r="I365" s="1">
        <f t="shared" si="29"/>
        <v>25.369999999999997</v>
      </c>
      <c r="J365" s="1"/>
    </row>
    <row r="366" spans="1:10" x14ac:dyDescent="0.35">
      <c r="A366">
        <v>373</v>
      </c>
      <c r="B366" s="2">
        <v>41291</v>
      </c>
      <c r="C366">
        <v>1</v>
      </c>
      <c r="D366" s="1">
        <v>22.77</v>
      </c>
      <c r="E366">
        <f t="shared" si="28"/>
        <v>1</v>
      </c>
      <c r="F366">
        <v>1</v>
      </c>
      <c r="G366">
        <v>1</v>
      </c>
      <c r="H366" s="7">
        <v>0.64</v>
      </c>
      <c r="I366" s="1">
        <f t="shared" si="29"/>
        <v>22.77</v>
      </c>
      <c r="J366" s="1"/>
    </row>
    <row r="367" spans="1:10" x14ac:dyDescent="0.35">
      <c r="A367">
        <v>374</v>
      </c>
      <c r="B367" s="2">
        <v>41291</v>
      </c>
      <c r="C367">
        <v>1</v>
      </c>
      <c r="D367" s="1">
        <v>25.369999999999997</v>
      </c>
      <c r="E367">
        <f t="shared" si="28"/>
        <v>1</v>
      </c>
      <c r="F367">
        <v>1</v>
      </c>
      <c r="G367">
        <v>2</v>
      </c>
      <c r="H367" s="7">
        <v>0.78</v>
      </c>
      <c r="I367" s="1">
        <f t="shared" si="29"/>
        <v>25.369999999999997</v>
      </c>
      <c r="J367" s="1"/>
    </row>
    <row r="368" spans="1:10" x14ac:dyDescent="0.35">
      <c r="A368">
        <v>375</v>
      </c>
      <c r="B368" s="2">
        <v>41291</v>
      </c>
      <c r="C368">
        <v>1</v>
      </c>
      <c r="D368" s="1">
        <v>23.97</v>
      </c>
      <c r="E368">
        <f t="shared" si="28"/>
        <v>1</v>
      </c>
      <c r="F368">
        <v>1</v>
      </c>
      <c r="G368">
        <v>1</v>
      </c>
      <c r="H368" s="7">
        <v>0.55000000000000004</v>
      </c>
      <c r="I368" s="1">
        <f t="shared" si="29"/>
        <v>23.97</v>
      </c>
      <c r="J368" s="1"/>
    </row>
    <row r="369" spans="1:10" x14ac:dyDescent="0.35">
      <c r="A369">
        <v>376</v>
      </c>
      <c r="B369" s="2">
        <v>41725</v>
      </c>
      <c r="C369">
        <v>4</v>
      </c>
      <c r="D369" s="1">
        <v>34.642499999999998</v>
      </c>
      <c r="E369">
        <f t="shared" si="28"/>
        <v>5</v>
      </c>
      <c r="F369">
        <v>1</v>
      </c>
      <c r="G369">
        <v>2</v>
      </c>
      <c r="H369" s="7">
        <v>0.18</v>
      </c>
      <c r="I369" s="1">
        <f t="shared" si="29"/>
        <v>138.57</v>
      </c>
      <c r="J369" s="1"/>
    </row>
    <row r="370" spans="1:10" x14ac:dyDescent="0.35">
      <c r="A370">
        <v>377</v>
      </c>
      <c r="B370" s="2">
        <v>41364</v>
      </c>
      <c r="C370">
        <v>2</v>
      </c>
      <c r="D370" s="1">
        <v>31.759999999999998</v>
      </c>
      <c r="E370">
        <f t="shared" si="28"/>
        <v>1</v>
      </c>
      <c r="F370">
        <v>1</v>
      </c>
      <c r="G370">
        <v>2</v>
      </c>
      <c r="H370" s="7">
        <v>0.27</v>
      </c>
      <c r="I370" s="1">
        <f t="shared" si="29"/>
        <v>63.519999999999996</v>
      </c>
      <c r="J370" s="1"/>
    </row>
    <row r="371" spans="1:10" x14ac:dyDescent="0.35">
      <c r="A371">
        <v>378</v>
      </c>
      <c r="B371" s="2">
        <v>41445</v>
      </c>
      <c r="C371">
        <v>2</v>
      </c>
      <c r="D371" s="1">
        <v>23.744999999999997</v>
      </c>
      <c r="E371">
        <f t="shared" si="28"/>
        <v>2</v>
      </c>
      <c r="F371">
        <v>1</v>
      </c>
      <c r="G371">
        <v>1</v>
      </c>
      <c r="H371" s="7">
        <v>0.3</v>
      </c>
      <c r="I371" s="1">
        <f t="shared" si="29"/>
        <v>47.489999999999995</v>
      </c>
      <c r="J371" s="1"/>
    </row>
    <row r="372" spans="1:10" x14ac:dyDescent="0.35">
      <c r="A372">
        <v>379</v>
      </c>
      <c r="B372" s="2">
        <v>41291</v>
      </c>
      <c r="C372">
        <v>1</v>
      </c>
      <c r="D372" s="1">
        <v>26.36</v>
      </c>
      <c r="E372">
        <f t="shared" si="28"/>
        <v>1</v>
      </c>
      <c r="F372">
        <v>1</v>
      </c>
      <c r="G372">
        <v>2</v>
      </c>
      <c r="H372" s="7">
        <v>0.47</v>
      </c>
      <c r="I372" s="1">
        <f t="shared" si="29"/>
        <v>26.36</v>
      </c>
      <c r="J372" s="1"/>
    </row>
    <row r="373" spans="1:10" x14ac:dyDescent="0.35">
      <c r="A373">
        <v>380</v>
      </c>
      <c r="B373" s="2">
        <v>41291</v>
      </c>
      <c r="C373">
        <v>1</v>
      </c>
      <c r="D373" s="1">
        <v>31</v>
      </c>
      <c r="E373">
        <f t="shared" si="28"/>
        <v>1</v>
      </c>
      <c r="F373">
        <v>1</v>
      </c>
      <c r="G373">
        <v>2</v>
      </c>
      <c r="H373" s="7">
        <v>0.89</v>
      </c>
      <c r="I373" s="1">
        <f t="shared" si="29"/>
        <v>31</v>
      </c>
      <c r="J373" s="1"/>
    </row>
    <row r="374" spans="1:10" x14ac:dyDescent="0.35">
      <c r="A374">
        <v>381</v>
      </c>
      <c r="B374" s="2">
        <v>41291</v>
      </c>
      <c r="C374">
        <v>1</v>
      </c>
      <c r="D374" s="1">
        <v>25.990000000000002</v>
      </c>
      <c r="E374">
        <f t="shared" si="28"/>
        <v>1</v>
      </c>
      <c r="F374">
        <v>1</v>
      </c>
      <c r="G374">
        <v>2</v>
      </c>
      <c r="H374" s="7">
        <v>0.73</v>
      </c>
      <c r="I374" s="1">
        <f t="shared" si="29"/>
        <v>25.990000000000002</v>
      </c>
      <c r="J374" s="1"/>
    </row>
    <row r="375" spans="1:10" x14ac:dyDescent="0.35">
      <c r="A375">
        <v>382</v>
      </c>
      <c r="B375" s="2">
        <v>41815</v>
      </c>
      <c r="C375">
        <v>22</v>
      </c>
      <c r="D375" s="1">
        <v>39.374545454545455</v>
      </c>
      <c r="E375">
        <f t="shared" si="28"/>
        <v>5</v>
      </c>
      <c r="F375">
        <v>3</v>
      </c>
      <c r="G375">
        <v>2</v>
      </c>
      <c r="H375" s="7">
        <v>0.22</v>
      </c>
      <c r="I375" s="1">
        <f t="shared" si="29"/>
        <v>866.24</v>
      </c>
      <c r="J375" s="1"/>
    </row>
    <row r="376" spans="1:10" x14ac:dyDescent="0.35">
      <c r="A376">
        <v>383</v>
      </c>
      <c r="B376" s="2">
        <v>41291</v>
      </c>
      <c r="C376">
        <v>1</v>
      </c>
      <c r="D376" s="1">
        <v>24.97</v>
      </c>
      <c r="E376">
        <f t="shared" si="28"/>
        <v>1</v>
      </c>
      <c r="F376">
        <v>1</v>
      </c>
      <c r="G376">
        <v>1</v>
      </c>
      <c r="H376" s="7">
        <v>0.37</v>
      </c>
      <c r="I376" s="1">
        <f t="shared" si="29"/>
        <v>24.97</v>
      </c>
      <c r="J376" s="1"/>
    </row>
    <row r="377" spans="1:10" x14ac:dyDescent="0.35">
      <c r="A377">
        <v>384</v>
      </c>
      <c r="B377" s="2">
        <v>41291</v>
      </c>
      <c r="C377">
        <v>1</v>
      </c>
      <c r="D377" s="1">
        <v>54.69</v>
      </c>
      <c r="E377">
        <f t="shared" si="28"/>
        <v>1</v>
      </c>
      <c r="F377">
        <v>1</v>
      </c>
      <c r="G377">
        <v>3</v>
      </c>
      <c r="H377" s="7">
        <v>0.47</v>
      </c>
      <c r="I377" s="1">
        <f t="shared" si="29"/>
        <v>54.69</v>
      </c>
      <c r="J377" s="1"/>
    </row>
    <row r="378" spans="1:10" x14ac:dyDescent="0.35">
      <c r="A378">
        <v>385</v>
      </c>
      <c r="B378" s="2">
        <v>41663</v>
      </c>
      <c r="C378">
        <v>8</v>
      </c>
      <c r="D378" s="1">
        <v>38.74</v>
      </c>
      <c r="E378">
        <f t="shared" si="28"/>
        <v>4</v>
      </c>
      <c r="F378">
        <v>1</v>
      </c>
      <c r="G378">
        <v>2</v>
      </c>
      <c r="H378" s="7">
        <v>0.96</v>
      </c>
      <c r="I378" s="1">
        <f t="shared" si="29"/>
        <v>309.92</v>
      </c>
      <c r="J378" s="1"/>
    </row>
    <row r="379" spans="1:10" x14ac:dyDescent="0.35">
      <c r="A379">
        <v>386</v>
      </c>
      <c r="B379" s="2">
        <v>41291</v>
      </c>
      <c r="C379">
        <v>1</v>
      </c>
      <c r="D379" s="1">
        <v>25.369999999999997</v>
      </c>
      <c r="E379">
        <f t="shared" si="28"/>
        <v>1</v>
      </c>
      <c r="F379">
        <v>1</v>
      </c>
      <c r="G379">
        <v>2</v>
      </c>
      <c r="H379" s="7">
        <v>0.76</v>
      </c>
      <c r="I379" s="1">
        <f t="shared" si="29"/>
        <v>25.369999999999997</v>
      </c>
      <c r="J379" s="1"/>
    </row>
    <row r="380" spans="1:10" x14ac:dyDescent="0.35">
      <c r="A380">
        <v>387</v>
      </c>
      <c r="B380" s="2">
        <v>41291</v>
      </c>
      <c r="C380">
        <v>1</v>
      </c>
      <c r="D380" s="1">
        <v>41.730000000000004</v>
      </c>
      <c r="E380">
        <f t="shared" si="28"/>
        <v>1</v>
      </c>
      <c r="F380">
        <v>1</v>
      </c>
      <c r="G380">
        <v>2</v>
      </c>
      <c r="H380" s="7">
        <v>0.02</v>
      </c>
      <c r="I380" s="1">
        <f t="shared" si="29"/>
        <v>41.730000000000004</v>
      </c>
      <c r="J380" s="1"/>
    </row>
    <row r="381" spans="1:10" x14ac:dyDescent="0.35">
      <c r="A381">
        <v>388</v>
      </c>
      <c r="B381" s="2">
        <v>41399</v>
      </c>
      <c r="C381">
        <v>2</v>
      </c>
      <c r="D381" s="1">
        <v>71.78</v>
      </c>
      <c r="E381">
        <f t="shared" si="28"/>
        <v>2</v>
      </c>
      <c r="F381">
        <v>1</v>
      </c>
      <c r="G381">
        <v>3</v>
      </c>
      <c r="H381" s="7">
        <v>0.67</v>
      </c>
      <c r="I381" s="1">
        <f t="shared" si="29"/>
        <v>143.56</v>
      </c>
      <c r="J381" s="1"/>
    </row>
    <row r="382" spans="1:10" x14ac:dyDescent="0.35">
      <c r="A382">
        <v>389</v>
      </c>
      <c r="B382" s="2">
        <v>41626</v>
      </c>
      <c r="C382">
        <v>4</v>
      </c>
      <c r="D382" s="1">
        <v>33.505000000000003</v>
      </c>
      <c r="E382">
        <f t="shared" si="28"/>
        <v>4</v>
      </c>
      <c r="F382">
        <v>1</v>
      </c>
      <c r="G382">
        <v>2</v>
      </c>
      <c r="H382" s="7">
        <v>0.56999999999999995</v>
      </c>
      <c r="I382" s="1">
        <f t="shared" si="29"/>
        <v>134.02000000000001</v>
      </c>
      <c r="J382" s="1"/>
    </row>
    <row r="383" spans="1:10" x14ac:dyDescent="0.35">
      <c r="A383">
        <v>390</v>
      </c>
      <c r="B383" s="2">
        <v>41292</v>
      </c>
      <c r="C383">
        <v>1</v>
      </c>
      <c r="D383" s="1">
        <v>25.369999999999997</v>
      </c>
      <c r="E383">
        <f t="shared" si="28"/>
        <v>1</v>
      </c>
      <c r="F383">
        <v>1</v>
      </c>
      <c r="G383">
        <v>2</v>
      </c>
      <c r="H383" s="7">
        <v>0.78</v>
      </c>
      <c r="I383" s="1">
        <f t="shared" si="29"/>
        <v>25.369999999999997</v>
      </c>
      <c r="J383" s="1"/>
    </row>
    <row r="384" spans="1:10" x14ac:dyDescent="0.35">
      <c r="A384">
        <v>391</v>
      </c>
      <c r="B384" s="2">
        <v>41292</v>
      </c>
      <c r="C384">
        <v>1</v>
      </c>
      <c r="D384" s="1">
        <v>53.73</v>
      </c>
      <c r="E384">
        <f t="shared" si="28"/>
        <v>1</v>
      </c>
      <c r="F384">
        <v>1</v>
      </c>
      <c r="G384">
        <v>3</v>
      </c>
      <c r="H384" s="7">
        <v>0.2</v>
      </c>
      <c r="I384" s="1">
        <f t="shared" si="29"/>
        <v>53.73</v>
      </c>
      <c r="J384" s="1"/>
    </row>
    <row r="385" spans="1:10" x14ac:dyDescent="0.35">
      <c r="A385">
        <v>392</v>
      </c>
      <c r="B385" s="2">
        <v>41292</v>
      </c>
      <c r="C385">
        <v>1</v>
      </c>
      <c r="D385" s="1">
        <v>26.36</v>
      </c>
      <c r="E385">
        <f t="shared" si="28"/>
        <v>1</v>
      </c>
      <c r="F385">
        <v>1</v>
      </c>
      <c r="G385">
        <v>2</v>
      </c>
      <c r="H385" s="7">
        <v>0.57999999999999996</v>
      </c>
      <c r="I385" s="1">
        <f t="shared" si="29"/>
        <v>26.36</v>
      </c>
      <c r="J385" s="1"/>
    </row>
    <row r="386" spans="1:10" x14ac:dyDescent="0.35">
      <c r="A386">
        <v>393</v>
      </c>
      <c r="B386" s="2">
        <v>41292</v>
      </c>
      <c r="C386">
        <v>1</v>
      </c>
      <c r="D386" s="1">
        <v>26.36</v>
      </c>
      <c r="E386">
        <f t="shared" si="28"/>
        <v>1</v>
      </c>
      <c r="F386">
        <v>1</v>
      </c>
      <c r="G386">
        <v>2</v>
      </c>
      <c r="H386" s="7">
        <v>0.65</v>
      </c>
      <c r="I386" s="1">
        <f t="shared" si="29"/>
        <v>26.36</v>
      </c>
      <c r="J386" s="1"/>
    </row>
    <row r="387" spans="1:10" x14ac:dyDescent="0.35">
      <c r="A387">
        <v>394</v>
      </c>
      <c r="B387" s="2">
        <v>41473</v>
      </c>
      <c r="C387">
        <v>2</v>
      </c>
      <c r="D387" s="1">
        <v>113.5</v>
      </c>
      <c r="E387">
        <f t="shared" ref="E387:E450" si="30">VLOOKUP(B387,$K$3:$L$7,2)</f>
        <v>3</v>
      </c>
      <c r="F387">
        <v>1</v>
      </c>
      <c r="G387">
        <v>5</v>
      </c>
      <c r="H387" s="7">
        <v>0.46</v>
      </c>
      <c r="I387" s="1">
        <f t="shared" ref="I387:I450" si="31">D387*C387</f>
        <v>227</v>
      </c>
      <c r="J387" s="1"/>
    </row>
    <row r="388" spans="1:10" x14ac:dyDescent="0.35">
      <c r="A388">
        <v>395</v>
      </c>
      <c r="B388" s="2">
        <v>41323</v>
      </c>
      <c r="C388">
        <v>2</v>
      </c>
      <c r="D388" s="1">
        <v>47.724999999999994</v>
      </c>
      <c r="E388">
        <f t="shared" si="30"/>
        <v>1</v>
      </c>
      <c r="F388">
        <v>1</v>
      </c>
      <c r="G388">
        <v>2</v>
      </c>
      <c r="H388" s="7">
        <v>0.95</v>
      </c>
      <c r="I388" s="1">
        <f t="shared" si="31"/>
        <v>95.449999999999989</v>
      </c>
      <c r="J388" s="1"/>
    </row>
    <row r="389" spans="1:10" x14ac:dyDescent="0.35">
      <c r="A389">
        <v>396</v>
      </c>
      <c r="B389" s="2">
        <v>41623</v>
      </c>
      <c r="C389">
        <v>2</v>
      </c>
      <c r="D389" s="1">
        <v>47.14</v>
      </c>
      <c r="E389">
        <f t="shared" si="30"/>
        <v>4</v>
      </c>
      <c r="F389">
        <v>1</v>
      </c>
      <c r="G389">
        <v>2</v>
      </c>
      <c r="H389" s="7">
        <v>0.12</v>
      </c>
      <c r="I389" s="1">
        <f t="shared" si="31"/>
        <v>94.28</v>
      </c>
      <c r="J389" s="1"/>
    </row>
    <row r="390" spans="1:10" x14ac:dyDescent="0.35">
      <c r="A390">
        <v>397</v>
      </c>
      <c r="B390" s="2">
        <v>41441</v>
      </c>
      <c r="C390">
        <v>4</v>
      </c>
      <c r="D390" s="1">
        <v>28.217499999999998</v>
      </c>
      <c r="E390">
        <f t="shared" si="30"/>
        <v>2</v>
      </c>
      <c r="F390">
        <v>1</v>
      </c>
      <c r="G390">
        <v>2</v>
      </c>
      <c r="H390" s="7">
        <v>0.19</v>
      </c>
      <c r="I390" s="1">
        <f t="shared" si="31"/>
        <v>112.86999999999999</v>
      </c>
      <c r="J390" s="1"/>
    </row>
    <row r="391" spans="1:10" x14ac:dyDescent="0.35">
      <c r="A391">
        <v>398</v>
      </c>
      <c r="B391" s="2">
        <v>41348</v>
      </c>
      <c r="C391">
        <v>2</v>
      </c>
      <c r="D391" s="1">
        <v>43.484999999999999</v>
      </c>
      <c r="E391">
        <f t="shared" si="30"/>
        <v>1</v>
      </c>
      <c r="F391">
        <v>1</v>
      </c>
      <c r="G391">
        <v>2</v>
      </c>
      <c r="H391" s="7">
        <v>0.35</v>
      </c>
      <c r="I391" s="1">
        <f t="shared" si="31"/>
        <v>86.97</v>
      </c>
      <c r="J391" s="1"/>
    </row>
    <row r="392" spans="1:10" x14ac:dyDescent="0.35">
      <c r="A392">
        <v>399</v>
      </c>
      <c r="B392" s="2">
        <v>41292</v>
      </c>
      <c r="C392">
        <v>1</v>
      </c>
      <c r="D392" s="1">
        <v>30.54</v>
      </c>
      <c r="E392">
        <f t="shared" si="30"/>
        <v>1</v>
      </c>
      <c r="F392">
        <v>1</v>
      </c>
      <c r="G392">
        <v>2</v>
      </c>
      <c r="H392" s="7">
        <v>7.0000000000000007E-2</v>
      </c>
      <c r="I392" s="1">
        <f t="shared" si="31"/>
        <v>30.54</v>
      </c>
      <c r="J392" s="1"/>
    </row>
    <row r="393" spans="1:10" x14ac:dyDescent="0.35">
      <c r="A393">
        <v>400</v>
      </c>
      <c r="B393" s="2">
        <v>41292</v>
      </c>
      <c r="C393">
        <v>1</v>
      </c>
      <c r="D393" s="1">
        <v>34.54</v>
      </c>
      <c r="E393">
        <f t="shared" si="30"/>
        <v>1</v>
      </c>
      <c r="F393">
        <v>1</v>
      </c>
      <c r="G393">
        <v>2</v>
      </c>
      <c r="H393" s="7">
        <v>0.69</v>
      </c>
      <c r="I393" s="1">
        <f t="shared" si="31"/>
        <v>34.54</v>
      </c>
      <c r="J393" s="1"/>
    </row>
    <row r="394" spans="1:10" x14ac:dyDescent="0.35">
      <c r="A394">
        <v>401</v>
      </c>
      <c r="B394" s="2">
        <v>41445</v>
      </c>
      <c r="C394">
        <v>3</v>
      </c>
      <c r="D394" s="1">
        <v>25.353333333333335</v>
      </c>
      <c r="E394">
        <f t="shared" si="30"/>
        <v>2</v>
      </c>
      <c r="F394">
        <v>1</v>
      </c>
      <c r="G394">
        <v>2</v>
      </c>
      <c r="H394" s="7">
        <v>0.97</v>
      </c>
      <c r="I394" s="1">
        <f t="shared" si="31"/>
        <v>76.06</v>
      </c>
      <c r="J394" s="1"/>
    </row>
    <row r="395" spans="1:10" x14ac:dyDescent="0.35">
      <c r="A395">
        <v>402</v>
      </c>
      <c r="B395" s="2">
        <v>41292</v>
      </c>
      <c r="C395">
        <v>1</v>
      </c>
      <c r="D395" s="1">
        <v>31.75</v>
      </c>
      <c r="E395">
        <f t="shared" si="30"/>
        <v>1</v>
      </c>
      <c r="F395">
        <v>1</v>
      </c>
      <c r="G395">
        <v>2</v>
      </c>
      <c r="H395" s="7">
        <v>0.87</v>
      </c>
      <c r="I395" s="1">
        <f t="shared" si="31"/>
        <v>31.75</v>
      </c>
      <c r="J395" s="1"/>
    </row>
    <row r="396" spans="1:10" x14ac:dyDescent="0.35">
      <c r="A396">
        <v>403</v>
      </c>
      <c r="B396" s="2">
        <v>41751</v>
      </c>
      <c r="C396">
        <v>13</v>
      </c>
      <c r="D396" s="1">
        <v>55.463076923076933</v>
      </c>
      <c r="E396">
        <f t="shared" si="30"/>
        <v>5</v>
      </c>
      <c r="F396">
        <v>2</v>
      </c>
      <c r="G396">
        <v>3</v>
      </c>
      <c r="H396" s="7">
        <v>0.64</v>
      </c>
      <c r="I396" s="1">
        <f t="shared" si="31"/>
        <v>721.0200000000001</v>
      </c>
      <c r="J396" s="1"/>
    </row>
    <row r="397" spans="1:10" x14ac:dyDescent="0.35">
      <c r="A397">
        <v>404</v>
      </c>
      <c r="B397" s="2">
        <v>41682</v>
      </c>
      <c r="C397">
        <v>3</v>
      </c>
      <c r="D397" s="1">
        <v>29.443333333333332</v>
      </c>
      <c r="E397">
        <f t="shared" si="30"/>
        <v>5</v>
      </c>
      <c r="F397">
        <v>1</v>
      </c>
      <c r="G397">
        <v>2</v>
      </c>
      <c r="H397" s="7">
        <v>0</v>
      </c>
      <c r="I397" s="1">
        <f t="shared" si="31"/>
        <v>88.33</v>
      </c>
      <c r="J397" s="1"/>
    </row>
    <row r="398" spans="1:10" x14ac:dyDescent="0.35">
      <c r="A398">
        <v>405</v>
      </c>
      <c r="B398" s="2">
        <v>41292</v>
      </c>
      <c r="C398">
        <v>1</v>
      </c>
      <c r="D398" s="1">
        <v>22.77</v>
      </c>
      <c r="E398">
        <f t="shared" si="30"/>
        <v>1</v>
      </c>
      <c r="F398">
        <v>1</v>
      </c>
      <c r="G398">
        <v>1</v>
      </c>
      <c r="H398" s="7">
        <v>0.53</v>
      </c>
      <c r="I398" s="1">
        <f t="shared" si="31"/>
        <v>22.77</v>
      </c>
      <c r="J398" s="1"/>
    </row>
    <row r="399" spans="1:10" x14ac:dyDescent="0.35">
      <c r="A399">
        <v>406</v>
      </c>
      <c r="B399" s="2">
        <v>41403</v>
      </c>
      <c r="C399">
        <v>3</v>
      </c>
      <c r="D399" s="1">
        <v>44.723333333333329</v>
      </c>
      <c r="E399">
        <f t="shared" si="30"/>
        <v>2</v>
      </c>
      <c r="F399">
        <v>1</v>
      </c>
      <c r="G399">
        <v>2</v>
      </c>
      <c r="H399" s="7">
        <v>0.11</v>
      </c>
      <c r="I399" s="1">
        <f t="shared" si="31"/>
        <v>134.16999999999999</v>
      </c>
      <c r="J399" s="1"/>
    </row>
    <row r="400" spans="1:10" x14ac:dyDescent="0.35">
      <c r="A400">
        <v>407</v>
      </c>
      <c r="B400" s="2">
        <v>41801</v>
      </c>
      <c r="C400">
        <v>3</v>
      </c>
      <c r="D400" s="1">
        <v>33.550000000000004</v>
      </c>
      <c r="E400">
        <f t="shared" si="30"/>
        <v>5</v>
      </c>
      <c r="F400">
        <v>1</v>
      </c>
      <c r="G400">
        <v>2</v>
      </c>
      <c r="H400" s="7">
        <v>0.86</v>
      </c>
      <c r="I400" s="1">
        <f t="shared" si="31"/>
        <v>100.65</v>
      </c>
      <c r="J400" s="1"/>
    </row>
    <row r="401" spans="1:10" x14ac:dyDescent="0.35">
      <c r="A401">
        <v>408</v>
      </c>
      <c r="B401" s="2">
        <v>41292</v>
      </c>
      <c r="C401">
        <v>1</v>
      </c>
      <c r="D401" s="1">
        <v>55.29</v>
      </c>
      <c r="E401">
        <f t="shared" si="30"/>
        <v>1</v>
      </c>
      <c r="F401">
        <v>1</v>
      </c>
      <c r="G401">
        <v>3</v>
      </c>
      <c r="H401" s="7">
        <v>0.63</v>
      </c>
      <c r="I401" s="1">
        <f t="shared" si="31"/>
        <v>55.29</v>
      </c>
      <c r="J401" s="1"/>
    </row>
    <row r="402" spans="1:10" x14ac:dyDescent="0.35">
      <c r="A402">
        <v>409</v>
      </c>
      <c r="B402" s="2">
        <v>41292</v>
      </c>
      <c r="C402">
        <v>1</v>
      </c>
      <c r="D402" s="1">
        <v>66.039999999999992</v>
      </c>
      <c r="E402">
        <f t="shared" si="30"/>
        <v>1</v>
      </c>
      <c r="F402">
        <v>1</v>
      </c>
      <c r="G402">
        <v>3</v>
      </c>
      <c r="H402" s="7">
        <v>0.15</v>
      </c>
      <c r="I402" s="1">
        <f t="shared" si="31"/>
        <v>66.039999999999992</v>
      </c>
      <c r="J402" s="1"/>
    </row>
    <row r="403" spans="1:10" x14ac:dyDescent="0.35">
      <c r="A403">
        <v>410</v>
      </c>
      <c r="B403" s="2">
        <v>41778</v>
      </c>
      <c r="C403">
        <v>5</v>
      </c>
      <c r="D403" s="1">
        <v>37.108000000000004</v>
      </c>
      <c r="E403">
        <f t="shared" si="30"/>
        <v>5</v>
      </c>
      <c r="F403">
        <v>1</v>
      </c>
      <c r="G403">
        <v>2</v>
      </c>
      <c r="H403" s="7">
        <v>0.3</v>
      </c>
      <c r="I403" s="1">
        <f t="shared" si="31"/>
        <v>185.54000000000002</v>
      </c>
      <c r="J403" s="1"/>
    </row>
    <row r="404" spans="1:10" x14ac:dyDescent="0.35">
      <c r="A404">
        <v>411</v>
      </c>
      <c r="B404" s="2">
        <v>41292</v>
      </c>
      <c r="C404">
        <v>1</v>
      </c>
      <c r="D404" s="1">
        <v>67.66</v>
      </c>
      <c r="E404">
        <f t="shared" si="30"/>
        <v>1</v>
      </c>
      <c r="F404">
        <v>1</v>
      </c>
      <c r="G404">
        <v>3</v>
      </c>
      <c r="H404" s="7">
        <v>0.3</v>
      </c>
      <c r="I404" s="1">
        <f t="shared" si="31"/>
        <v>67.66</v>
      </c>
      <c r="J404" s="1"/>
    </row>
    <row r="405" spans="1:10" x14ac:dyDescent="0.35">
      <c r="A405">
        <v>412</v>
      </c>
      <c r="B405" s="2">
        <v>41641</v>
      </c>
      <c r="C405">
        <v>5</v>
      </c>
      <c r="D405" s="1">
        <v>97.347999999999999</v>
      </c>
      <c r="E405">
        <f t="shared" si="30"/>
        <v>4</v>
      </c>
      <c r="F405">
        <v>1</v>
      </c>
      <c r="G405">
        <v>4</v>
      </c>
      <c r="H405" s="7">
        <v>0.34</v>
      </c>
      <c r="I405" s="1">
        <f t="shared" si="31"/>
        <v>486.74</v>
      </c>
      <c r="J405" s="1"/>
    </row>
    <row r="406" spans="1:10" x14ac:dyDescent="0.35">
      <c r="A406">
        <v>413</v>
      </c>
      <c r="B406" s="2">
        <v>41292</v>
      </c>
      <c r="C406">
        <v>1</v>
      </c>
      <c r="D406" s="1">
        <v>84.13</v>
      </c>
      <c r="E406">
        <f t="shared" si="30"/>
        <v>1</v>
      </c>
      <c r="F406">
        <v>1</v>
      </c>
      <c r="G406">
        <v>4</v>
      </c>
      <c r="H406" s="7">
        <v>0.73</v>
      </c>
      <c r="I406" s="1">
        <f t="shared" si="31"/>
        <v>84.13</v>
      </c>
      <c r="J406" s="1"/>
    </row>
    <row r="407" spans="1:10" x14ac:dyDescent="0.35">
      <c r="A407">
        <v>414</v>
      </c>
      <c r="B407" s="2">
        <v>41592</v>
      </c>
      <c r="C407">
        <v>2</v>
      </c>
      <c r="D407" s="1">
        <v>38.35</v>
      </c>
      <c r="E407">
        <f t="shared" si="30"/>
        <v>4</v>
      </c>
      <c r="F407">
        <v>1</v>
      </c>
      <c r="G407">
        <v>2</v>
      </c>
      <c r="H407" s="7">
        <v>0.73</v>
      </c>
      <c r="I407" s="1">
        <f t="shared" si="31"/>
        <v>76.7</v>
      </c>
      <c r="J407" s="1"/>
    </row>
    <row r="408" spans="1:10" x14ac:dyDescent="0.35">
      <c r="A408">
        <v>415</v>
      </c>
      <c r="B408" s="2">
        <v>41618</v>
      </c>
      <c r="C408">
        <v>8</v>
      </c>
      <c r="D408" s="1">
        <v>34.307500000000005</v>
      </c>
      <c r="E408">
        <f t="shared" si="30"/>
        <v>4</v>
      </c>
      <c r="F408">
        <v>1</v>
      </c>
      <c r="G408">
        <v>2</v>
      </c>
      <c r="H408" s="7">
        <v>0.71</v>
      </c>
      <c r="I408" s="1">
        <f t="shared" si="31"/>
        <v>274.46000000000004</v>
      </c>
      <c r="J408" s="1"/>
    </row>
    <row r="409" spans="1:10" x14ac:dyDescent="0.35">
      <c r="A409">
        <v>416</v>
      </c>
      <c r="B409" s="2">
        <v>41293</v>
      </c>
      <c r="C409">
        <v>1</v>
      </c>
      <c r="D409" s="1">
        <v>46.31</v>
      </c>
      <c r="E409">
        <f t="shared" si="30"/>
        <v>1</v>
      </c>
      <c r="F409">
        <v>1</v>
      </c>
      <c r="G409">
        <v>2</v>
      </c>
      <c r="H409" s="7">
        <v>0.18</v>
      </c>
      <c r="I409" s="1">
        <f t="shared" si="31"/>
        <v>46.31</v>
      </c>
      <c r="J409" s="1"/>
    </row>
    <row r="410" spans="1:10" x14ac:dyDescent="0.35">
      <c r="A410">
        <v>417</v>
      </c>
      <c r="B410" s="2">
        <v>41293</v>
      </c>
      <c r="C410">
        <v>1</v>
      </c>
      <c r="D410" s="1">
        <v>21.77</v>
      </c>
      <c r="E410">
        <f t="shared" si="30"/>
        <v>1</v>
      </c>
      <c r="F410">
        <v>1</v>
      </c>
      <c r="G410">
        <v>1</v>
      </c>
      <c r="H410" s="7">
        <v>0.47</v>
      </c>
      <c r="I410" s="1">
        <f t="shared" si="31"/>
        <v>21.77</v>
      </c>
      <c r="J410" s="1"/>
    </row>
    <row r="411" spans="1:10" x14ac:dyDescent="0.35">
      <c r="A411">
        <v>418</v>
      </c>
      <c r="B411" s="2">
        <v>41293</v>
      </c>
      <c r="C411">
        <v>1</v>
      </c>
      <c r="D411" s="1">
        <v>37.739999999999995</v>
      </c>
      <c r="E411">
        <f t="shared" si="30"/>
        <v>1</v>
      </c>
      <c r="F411">
        <v>1</v>
      </c>
      <c r="G411">
        <v>2</v>
      </c>
      <c r="H411" s="7">
        <v>0.53</v>
      </c>
      <c r="I411" s="1">
        <f t="shared" si="31"/>
        <v>37.739999999999995</v>
      </c>
      <c r="J411" s="1"/>
    </row>
    <row r="412" spans="1:10" x14ac:dyDescent="0.35">
      <c r="A412">
        <v>419</v>
      </c>
      <c r="B412" s="2">
        <v>41700</v>
      </c>
      <c r="C412">
        <v>2</v>
      </c>
      <c r="D412" s="1">
        <v>31.629999999999995</v>
      </c>
      <c r="E412">
        <f t="shared" si="30"/>
        <v>5</v>
      </c>
      <c r="F412">
        <v>1</v>
      </c>
      <c r="G412">
        <v>2</v>
      </c>
      <c r="H412" s="7">
        <v>0.35</v>
      </c>
      <c r="I412" s="1">
        <f t="shared" si="31"/>
        <v>63.259999999999991</v>
      </c>
      <c r="J412" s="1"/>
    </row>
    <row r="413" spans="1:10" x14ac:dyDescent="0.35">
      <c r="A413">
        <v>420</v>
      </c>
      <c r="B413" s="2">
        <v>41610</v>
      </c>
      <c r="C413">
        <v>2</v>
      </c>
      <c r="D413" s="1">
        <v>46.17</v>
      </c>
      <c r="E413">
        <f t="shared" si="30"/>
        <v>4</v>
      </c>
      <c r="F413">
        <v>1</v>
      </c>
      <c r="G413">
        <v>2</v>
      </c>
      <c r="H413" s="7">
        <v>0.59</v>
      </c>
      <c r="I413" s="1">
        <f t="shared" si="31"/>
        <v>92.34</v>
      </c>
      <c r="J413" s="1"/>
    </row>
    <row r="414" spans="1:10" x14ac:dyDescent="0.35">
      <c r="A414">
        <v>421</v>
      </c>
      <c r="B414" s="2">
        <v>41293</v>
      </c>
      <c r="C414">
        <v>1</v>
      </c>
      <c r="D414" s="1">
        <v>27.9</v>
      </c>
      <c r="E414">
        <f t="shared" si="30"/>
        <v>1</v>
      </c>
      <c r="F414">
        <v>1</v>
      </c>
      <c r="G414">
        <v>2</v>
      </c>
      <c r="H414" s="7">
        <v>0.15</v>
      </c>
      <c r="I414" s="1">
        <f t="shared" si="31"/>
        <v>27.9</v>
      </c>
      <c r="J414" s="1"/>
    </row>
    <row r="415" spans="1:10" x14ac:dyDescent="0.35">
      <c r="A415">
        <v>422</v>
      </c>
      <c r="B415" s="2">
        <v>41614</v>
      </c>
      <c r="C415">
        <v>4</v>
      </c>
      <c r="D415" s="1">
        <v>54.382499999999993</v>
      </c>
      <c r="E415">
        <f t="shared" si="30"/>
        <v>4</v>
      </c>
      <c r="F415">
        <v>1</v>
      </c>
      <c r="G415">
        <v>3</v>
      </c>
      <c r="H415" s="7">
        <v>0.7</v>
      </c>
      <c r="I415" s="1">
        <f t="shared" si="31"/>
        <v>217.52999999999997</v>
      </c>
      <c r="J415" s="1"/>
    </row>
    <row r="416" spans="1:10" x14ac:dyDescent="0.35">
      <c r="A416">
        <v>423</v>
      </c>
      <c r="B416" s="2">
        <v>41431</v>
      </c>
      <c r="C416">
        <v>3</v>
      </c>
      <c r="D416" s="1">
        <v>47.379999999999995</v>
      </c>
      <c r="E416">
        <f t="shared" si="30"/>
        <v>2</v>
      </c>
      <c r="F416">
        <v>1</v>
      </c>
      <c r="G416">
        <v>2</v>
      </c>
      <c r="H416" s="7">
        <v>0.52</v>
      </c>
      <c r="I416" s="1">
        <f t="shared" si="31"/>
        <v>142.13999999999999</v>
      </c>
      <c r="J416" s="1"/>
    </row>
    <row r="417" spans="1:10" x14ac:dyDescent="0.35">
      <c r="A417">
        <v>424</v>
      </c>
      <c r="B417" s="2">
        <v>41765</v>
      </c>
      <c r="C417">
        <v>5</v>
      </c>
      <c r="D417" s="1">
        <v>40.245999999999995</v>
      </c>
      <c r="E417">
        <f t="shared" si="30"/>
        <v>5</v>
      </c>
      <c r="F417">
        <v>1</v>
      </c>
      <c r="G417">
        <v>2</v>
      </c>
      <c r="H417" s="7">
        <v>0.05</v>
      </c>
      <c r="I417" s="1">
        <f t="shared" si="31"/>
        <v>201.22999999999996</v>
      </c>
      <c r="J417" s="1"/>
    </row>
    <row r="418" spans="1:10" x14ac:dyDescent="0.35">
      <c r="A418">
        <v>425</v>
      </c>
      <c r="B418" s="2">
        <v>41293</v>
      </c>
      <c r="C418">
        <v>1</v>
      </c>
      <c r="D418" s="1">
        <v>23.490000000000002</v>
      </c>
      <c r="E418">
        <f t="shared" si="30"/>
        <v>1</v>
      </c>
      <c r="F418">
        <v>1</v>
      </c>
      <c r="G418">
        <v>1</v>
      </c>
      <c r="H418" s="7">
        <v>0.95</v>
      </c>
      <c r="I418" s="1">
        <f t="shared" si="31"/>
        <v>23.490000000000002</v>
      </c>
      <c r="J418" s="1"/>
    </row>
    <row r="419" spans="1:10" x14ac:dyDescent="0.35">
      <c r="A419">
        <v>426</v>
      </c>
      <c r="B419" s="2">
        <v>41293</v>
      </c>
      <c r="C419">
        <v>1</v>
      </c>
      <c r="D419" s="1">
        <v>47.73</v>
      </c>
      <c r="E419">
        <f t="shared" si="30"/>
        <v>1</v>
      </c>
      <c r="F419">
        <v>1</v>
      </c>
      <c r="G419">
        <v>2</v>
      </c>
      <c r="H419" s="7">
        <v>0.96</v>
      </c>
      <c r="I419" s="1">
        <f t="shared" si="31"/>
        <v>47.73</v>
      </c>
      <c r="J419" s="1"/>
    </row>
    <row r="420" spans="1:10" x14ac:dyDescent="0.35">
      <c r="A420">
        <v>427</v>
      </c>
      <c r="B420" s="2">
        <v>41324</v>
      </c>
      <c r="C420">
        <v>2</v>
      </c>
      <c r="D420" s="1">
        <v>36.35</v>
      </c>
      <c r="E420">
        <f t="shared" si="30"/>
        <v>1</v>
      </c>
      <c r="F420">
        <v>1</v>
      </c>
      <c r="G420">
        <v>2</v>
      </c>
      <c r="H420" s="7">
        <v>0.77</v>
      </c>
      <c r="I420" s="1">
        <f t="shared" si="31"/>
        <v>72.7</v>
      </c>
      <c r="J420" s="1"/>
    </row>
    <row r="421" spans="1:10" x14ac:dyDescent="0.35">
      <c r="A421">
        <v>428</v>
      </c>
      <c r="B421" s="2">
        <v>41797</v>
      </c>
      <c r="C421">
        <v>7</v>
      </c>
      <c r="D421" s="1">
        <v>48.861428571428569</v>
      </c>
      <c r="E421">
        <f t="shared" si="30"/>
        <v>5</v>
      </c>
      <c r="F421">
        <v>1</v>
      </c>
      <c r="G421">
        <v>2</v>
      </c>
      <c r="H421" s="7">
        <v>0.6</v>
      </c>
      <c r="I421" s="1">
        <f t="shared" si="31"/>
        <v>342.03</v>
      </c>
      <c r="J421" s="1"/>
    </row>
    <row r="422" spans="1:10" x14ac:dyDescent="0.35">
      <c r="A422">
        <v>429</v>
      </c>
      <c r="B422" s="2">
        <v>41293</v>
      </c>
      <c r="C422">
        <v>1</v>
      </c>
      <c r="D422" s="1">
        <v>26.36</v>
      </c>
      <c r="E422">
        <f t="shared" si="30"/>
        <v>1</v>
      </c>
      <c r="F422">
        <v>1</v>
      </c>
      <c r="G422">
        <v>2</v>
      </c>
      <c r="H422" s="7">
        <v>0.64</v>
      </c>
      <c r="I422" s="1">
        <f t="shared" si="31"/>
        <v>26.36</v>
      </c>
      <c r="J422" s="1"/>
    </row>
    <row r="423" spans="1:10" x14ac:dyDescent="0.35">
      <c r="A423">
        <v>430</v>
      </c>
      <c r="B423" s="2">
        <v>41293</v>
      </c>
      <c r="C423">
        <v>1</v>
      </c>
      <c r="D423" s="1">
        <v>26.36</v>
      </c>
      <c r="E423">
        <f t="shared" si="30"/>
        <v>1</v>
      </c>
      <c r="F423">
        <v>1</v>
      </c>
      <c r="G423">
        <v>2</v>
      </c>
      <c r="H423" s="7">
        <v>0.09</v>
      </c>
      <c r="I423" s="1">
        <f t="shared" si="31"/>
        <v>26.36</v>
      </c>
      <c r="J423" s="1"/>
    </row>
    <row r="424" spans="1:10" x14ac:dyDescent="0.35">
      <c r="A424">
        <v>431</v>
      </c>
      <c r="B424" s="2">
        <v>41567</v>
      </c>
      <c r="C424">
        <v>2</v>
      </c>
      <c r="D424" s="1">
        <v>51.594999999999999</v>
      </c>
      <c r="E424">
        <f t="shared" si="30"/>
        <v>3</v>
      </c>
      <c r="F424">
        <v>1</v>
      </c>
      <c r="G424">
        <v>3</v>
      </c>
      <c r="H424" s="7">
        <v>0.35</v>
      </c>
      <c r="I424" s="1">
        <f t="shared" si="31"/>
        <v>103.19</v>
      </c>
      <c r="J424" s="1"/>
    </row>
    <row r="425" spans="1:10" x14ac:dyDescent="0.35">
      <c r="A425">
        <v>432</v>
      </c>
      <c r="B425" s="2">
        <v>41293</v>
      </c>
      <c r="C425">
        <v>1</v>
      </c>
      <c r="D425" s="1">
        <v>22.77</v>
      </c>
      <c r="E425">
        <f t="shared" si="30"/>
        <v>1</v>
      </c>
      <c r="F425">
        <v>1</v>
      </c>
      <c r="G425">
        <v>1</v>
      </c>
      <c r="H425" s="7">
        <v>0.34</v>
      </c>
      <c r="I425" s="1">
        <f t="shared" si="31"/>
        <v>22.77</v>
      </c>
      <c r="J425" s="1"/>
    </row>
    <row r="426" spans="1:10" x14ac:dyDescent="0.35">
      <c r="A426">
        <v>433</v>
      </c>
      <c r="B426" s="2">
        <v>41293</v>
      </c>
      <c r="C426">
        <v>1</v>
      </c>
      <c r="D426" s="1">
        <v>60.87</v>
      </c>
      <c r="E426">
        <f t="shared" si="30"/>
        <v>1</v>
      </c>
      <c r="F426">
        <v>1</v>
      </c>
      <c r="G426">
        <v>3</v>
      </c>
      <c r="H426" s="7">
        <v>0.45</v>
      </c>
      <c r="I426" s="1">
        <f t="shared" si="31"/>
        <v>60.87</v>
      </c>
      <c r="J426" s="1"/>
    </row>
    <row r="427" spans="1:10" x14ac:dyDescent="0.35">
      <c r="A427">
        <v>434</v>
      </c>
      <c r="B427" s="2">
        <v>41758</v>
      </c>
      <c r="C427">
        <v>3</v>
      </c>
      <c r="D427" s="1">
        <v>51.663333333333334</v>
      </c>
      <c r="E427">
        <f t="shared" si="30"/>
        <v>5</v>
      </c>
      <c r="F427">
        <v>1</v>
      </c>
      <c r="G427">
        <v>3</v>
      </c>
      <c r="H427" s="7">
        <v>0.28999999999999998</v>
      </c>
      <c r="I427" s="1">
        <f t="shared" si="31"/>
        <v>154.99</v>
      </c>
      <c r="J427" s="1"/>
    </row>
    <row r="428" spans="1:10" x14ac:dyDescent="0.35">
      <c r="A428">
        <v>435</v>
      </c>
      <c r="B428" s="2">
        <v>41293</v>
      </c>
      <c r="C428">
        <v>1</v>
      </c>
      <c r="D428" s="1">
        <v>20.77</v>
      </c>
      <c r="E428">
        <f t="shared" si="30"/>
        <v>1</v>
      </c>
      <c r="F428">
        <v>1</v>
      </c>
      <c r="G428">
        <v>1</v>
      </c>
      <c r="H428" s="7">
        <v>0.28999999999999998</v>
      </c>
      <c r="I428" s="1">
        <f t="shared" si="31"/>
        <v>20.77</v>
      </c>
      <c r="J428" s="1"/>
    </row>
    <row r="429" spans="1:10" x14ac:dyDescent="0.35">
      <c r="A429">
        <v>436</v>
      </c>
      <c r="B429" s="2">
        <v>41293</v>
      </c>
      <c r="C429">
        <v>1</v>
      </c>
      <c r="D429" s="1">
        <v>50.98</v>
      </c>
      <c r="E429">
        <f t="shared" si="30"/>
        <v>1</v>
      </c>
      <c r="F429">
        <v>1</v>
      </c>
      <c r="G429">
        <v>3</v>
      </c>
      <c r="H429" s="7">
        <v>0.34</v>
      </c>
      <c r="I429" s="1">
        <f t="shared" si="31"/>
        <v>50.98</v>
      </c>
      <c r="J429" s="1"/>
    </row>
    <row r="430" spans="1:10" x14ac:dyDescent="0.35">
      <c r="A430">
        <v>437</v>
      </c>
      <c r="B430" s="2">
        <v>41293</v>
      </c>
      <c r="C430">
        <v>1</v>
      </c>
      <c r="D430" s="1">
        <v>69.89</v>
      </c>
      <c r="E430">
        <f t="shared" si="30"/>
        <v>1</v>
      </c>
      <c r="F430">
        <v>1</v>
      </c>
      <c r="G430">
        <v>3</v>
      </c>
      <c r="H430" s="7">
        <v>0.76</v>
      </c>
      <c r="I430" s="1">
        <f t="shared" si="31"/>
        <v>69.89</v>
      </c>
      <c r="J430" s="1"/>
    </row>
    <row r="431" spans="1:10" x14ac:dyDescent="0.35">
      <c r="A431">
        <v>438</v>
      </c>
      <c r="B431" s="2">
        <v>41293</v>
      </c>
      <c r="C431">
        <v>1</v>
      </c>
      <c r="D431" s="1">
        <v>42.519999999999996</v>
      </c>
      <c r="E431">
        <f t="shared" si="30"/>
        <v>1</v>
      </c>
      <c r="F431">
        <v>1</v>
      </c>
      <c r="G431">
        <v>2</v>
      </c>
      <c r="H431" s="7">
        <v>0.95</v>
      </c>
      <c r="I431" s="1">
        <f t="shared" si="31"/>
        <v>42.519999999999996</v>
      </c>
      <c r="J431" s="1"/>
    </row>
    <row r="432" spans="1:10" x14ac:dyDescent="0.35">
      <c r="A432">
        <v>439</v>
      </c>
      <c r="B432" s="2">
        <v>41420</v>
      </c>
      <c r="C432">
        <v>2</v>
      </c>
      <c r="D432" s="1">
        <v>36.064999999999998</v>
      </c>
      <c r="E432">
        <f t="shared" si="30"/>
        <v>2</v>
      </c>
      <c r="F432">
        <v>1</v>
      </c>
      <c r="G432">
        <v>2</v>
      </c>
      <c r="H432" s="7">
        <v>0.09</v>
      </c>
      <c r="I432" s="1">
        <f t="shared" si="31"/>
        <v>72.13</v>
      </c>
      <c r="J432" s="1"/>
    </row>
    <row r="433" spans="1:10" x14ac:dyDescent="0.35">
      <c r="A433">
        <v>440</v>
      </c>
      <c r="B433" s="2">
        <v>41476</v>
      </c>
      <c r="C433">
        <v>3</v>
      </c>
      <c r="D433" s="1">
        <v>104.05666666666666</v>
      </c>
      <c r="E433">
        <f t="shared" si="30"/>
        <v>3</v>
      </c>
      <c r="F433">
        <v>1</v>
      </c>
      <c r="G433">
        <v>5</v>
      </c>
      <c r="H433" s="7">
        <v>0.22</v>
      </c>
      <c r="I433" s="1">
        <f t="shared" si="31"/>
        <v>312.16999999999996</v>
      </c>
      <c r="J433" s="1"/>
    </row>
    <row r="434" spans="1:10" x14ac:dyDescent="0.35">
      <c r="A434">
        <v>441</v>
      </c>
      <c r="B434" s="2">
        <v>41802</v>
      </c>
      <c r="C434">
        <v>11</v>
      </c>
      <c r="D434" s="1">
        <v>36.300000000000004</v>
      </c>
      <c r="E434">
        <f t="shared" si="30"/>
        <v>5</v>
      </c>
      <c r="F434">
        <v>2</v>
      </c>
      <c r="G434">
        <v>2</v>
      </c>
      <c r="H434" s="7">
        <v>0.22</v>
      </c>
      <c r="I434" s="1">
        <f t="shared" si="31"/>
        <v>399.30000000000007</v>
      </c>
      <c r="J434" s="1"/>
    </row>
    <row r="435" spans="1:10" x14ac:dyDescent="0.35">
      <c r="A435">
        <v>442</v>
      </c>
      <c r="B435" s="2">
        <v>41293</v>
      </c>
      <c r="C435">
        <v>1</v>
      </c>
      <c r="D435" s="1">
        <v>24.97</v>
      </c>
      <c r="E435">
        <f t="shared" si="30"/>
        <v>1</v>
      </c>
      <c r="F435">
        <v>1</v>
      </c>
      <c r="G435">
        <v>1</v>
      </c>
      <c r="H435" s="7">
        <v>0.79</v>
      </c>
      <c r="I435" s="1">
        <f t="shared" si="31"/>
        <v>24.97</v>
      </c>
      <c r="J435" s="1"/>
    </row>
    <row r="436" spans="1:10" x14ac:dyDescent="0.35">
      <c r="A436">
        <v>443</v>
      </c>
      <c r="B436" s="2">
        <v>41293</v>
      </c>
      <c r="C436">
        <v>1</v>
      </c>
      <c r="D436" s="1">
        <v>76.97</v>
      </c>
      <c r="E436">
        <f t="shared" si="30"/>
        <v>1</v>
      </c>
      <c r="F436">
        <v>1</v>
      </c>
      <c r="G436">
        <v>4</v>
      </c>
      <c r="H436" s="7">
        <v>0.95</v>
      </c>
      <c r="I436" s="1">
        <f t="shared" si="31"/>
        <v>76.97</v>
      </c>
      <c r="J436" s="1"/>
    </row>
    <row r="437" spans="1:10" x14ac:dyDescent="0.35">
      <c r="A437">
        <v>444</v>
      </c>
      <c r="B437" s="2">
        <v>41683</v>
      </c>
      <c r="C437">
        <v>4</v>
      </c>
      <c r="D437" s="1">
        <v>36.717500000000001</v>
      </c>
      <c r="E437">
        <f t="shared" si="30"/>
        <v>5</v>
      </c>
      <c r="F437">
        <v>1</v>
      </c>
      <c r="G437">
        <v>2</v>
      </c>
      <c r="H437" s="7">
        <v>0.37</v>
      </c>
      <c r="I437" s="1">
        <f t="shared" si="31"/>
        <v>146.87</v>
      </c>
      <c r="J437" s="1"/>
    </row>
    <row r="438" spans="1:10" x14ac:dyDescent="0.35">
      <c r="A438">
        <v>445</v>
      </c>
      <c r="B438" s="2">
        <v>41294</v>
      </c>
      <c r="C438">
        <v>1</v>
      </c>
      <c r="D438" s="1">
        <v>29.56</v>
      </c>
      <c r="E438">
        <f t="shared" si="30"/>
        <v>1</v>
      </c>
      <c r="F438">
        <v>1</v>
      </c>
      <c r="G438">
        <v>2</v>
      </c>
      <c r="H438" s="7">
        <v>0.99</v>
      </c>
      <c r="I438" s="1">
        <f t="shared" si="31"/>
        <v>29.56</v>
      </c>
      <c r="J438" s="1"/>
    </row>
    <row r="439" spans="1:10" x14ac:dyDescent="0.35">
      <c r="A439">
        <v>446</v>
      </c>
      <c r="B439" s="2">
        <v>41794</v>
      </c>
      <c r="C439">
        <v>8</v>
      </c>
      <c r="D439" s="1">
        <v>32.744999999999997</v>
      </c>
      <c r="E439">
        <f t="shared" si="30"/>
        <v>5</v>
      </c>
      <c r="F439">
        <v>1</v>
      </c>
      <c r="G439">
        <v>2</v>
      </c>
      <c r="H439" s="7">
        <v>0.33</v>
      </c>
      <c r="I439" s="1">
        <f t="shared" si="31"/>
        <v>261.95999999999998</v>
      </c>
      <c r="J439" s="1"/>
    </row>
    <row r="440" spans="1:10" x14ac:dyDescent="0.35">
      <c r="A440">
        <v>447</v>
      </c>
      <c r="B440" s="2">
        <v>41294</v>
      </c>
      <c r="C440">
        <v>1</v>
      </c>
      <c r="D440" s="1">
        <v>25.990000000000002</v>
      </c>
      <c r="E440">
        <f t="shared" si="30"/>
        <v>1</v>
      </c>
      <c r="F440">
        <v>1</v>
      </c>
      <c r="G440">
        <v>2</v>
      </c>
      <c r="H440" s="7">
        <v>0.52</v>
      </c>
      <c r="I440" s="1">
        <f t="shared" si="31"/>
        <v>25.990000000000002</v>
      </c>
      <c r="J440" s="1"/>
    </row>
    <row r="441" spans="1:10" x14ac:dyDescent="0.35">
      <c r="A441">
        <v>448</v>
      </c>
      <c r="B441" s="2">
        <v>41309</v>
      </c>
      <c r="C441">
        <v>2</v>
      </c>
      <c r="D441" s="1">
        <v>42.664999999999999</v>
      </c>
      <c r="E441">
        <f t="shared" si="30"/>
        <v>1</v>
      </c>
      <c r="F441">
        <v>1</v>
      </c>
      <c r="G441">
        <v>2</v>
      </c>
      <c r="H441" s="7">
        <v>0.95</v>
      </c>
      <c r="I441" s="1">
        <f t="shared" si="31"/>
        <v>85.33</v>
      </c>
      <c r="J441" s="1"/>
    </row>
    <row r="442" spans="1:10" x14ac:dyDescent="0.35">
      <c r="A442">
        <v>449</v>
      </c>
      <c r="B442" s="2">
        <v>41294</v>
      </c>
      <c r="C442">
        <v>1</v>
      </c>
      <c r="D442" s="1">
        <v>25.96</v>
      </c>
      <c r="E442">
        <f t="shared" si="30"/>
        <v>1</v>
      </c>
      <c r="F442">
        <v>1</v>
      </c>
      <c r="G442">
        <v>2</v>
      </c>
      <c r="H442" s="7">
        <v>0.49</v>
      </c>
      <c r="I442" s="1">
        <f t="shared" si="31"/>
        <v>25.96</v>
      </c>
      <c r="J442" s="1"/>
    </row>
    <row r="443" spans="1:10" x14ac:dyDescent="0.35">
      <c r="A443">
        <v>450</v>
      </c>
      <c r="B443" s="2">
        <v>41349</v>
      </c>
      <c r="C443">
        <v>2</v>
      </c>
      <c r="D443" s="1">
        <v>60.51</v>
      </c>
      <c r="E443">
        <f t="shared" si="30"/>
        <v>1</v>
      </c>
      <c r="F443">
        <v>1</v>
      </c>
      <c r="G443">
        <v>3</v>
      </c>
      <c r="H443" s="7">
        <v>1</v>
      </c>
      <c r="I443" s="1">
        <f t="shared" si="31"/>
        <v>121.02</v>
      </c>
      <c r="J443" s="1"/>
    </row>
    <row r="444" spans="1:10" x14ac:dyDescent="0.35">
      <c r="A444">
        <v>451</v>
      </c>
      <c r="B444" s="2">
        <v>41558</v>
      </c>
      <c r="C444">
        <v>3</v>
      </c>
      <c r="D444" s="1">
        <v>106.52333333333335</v>
      </c>
      <c r="E444">
        <f t="shared" si="30"/>
        <v>3</v>
      </c>
      <c r="F444">
        <v>1</v>
      </c>
      <c r="G444">
        <v>5</v>
      </c>
      <c r="H444" s="7">
        <v>0.55000000000000004</v>
      </c>
      <c r="I444" s="1">
        <f t="shared" si="31"/>
        <v>319.57000000000005</v>
      </c>
      <c r="J444" s="1"/>
    </row>
    <row r="445" spans="1:10" x14ac:dyDescent="0.35">
      <c r="A445">
        <v>452</v>
      </c>
      <c r="B445" s="2">
        <v>41413</v>
      </c>
      <c r="C445">
        <v>2</v>
      </c>
      <c r="D445" s="1">
        <v>29.754999999999995</v>
      </c>
      <c r="E445">
        <f t="shared" si="30"/>
        <v>2</v>
      </c>
      <c r="F445">
        <v>1</v>
      </c>
      <c r="G445">
        <v>2</v>
      </c>
      <c r="H445" s="7">
        <v>0.25</v>
      </c>
      <c r="I445" s="1">
        <f t="shared" si="31"/>
        <v>59.509999999999991</v>
      </c>
      <c r="J445" s="1"/>
    </row>
    <row r="446" spans="1:10" x14ac:dyDescent="0.35">
      <c r="A446">
        <v>453</v>
      </c>
      <c r="B446" s="2">
        <v>41371</v>
      </c>
      <c r="C446">
        <v>3</v>
      </c>
      <c r="D446" s="1">
        <v>55.919999999999995</v>
      </c>
      <c r="E446">
        <f t="shared" si="30"/>
        <v>2</v>
      </c>
      <c r="F446">
        <v>1</v>
      </c>
      <c r="G446">
        <v>3</v>
      </c>
      <c r="H446" s="7">
        <v>0.24</v>
      </c>
      <c r="I446" s="1">
        <f t="shared" si="31"/>
        <v>167.76</v>
      </c>
      <c r="J446" s="1"/>
    </row>
    <row r="447" spans="1:10" x14ac:dyDescent="0.35">
      <c r="A447">
        <v>454</v>
      </c>
      <c r="B447" s="2">
        <v>41484</v>
      </c>
      <c r="C447">
        <v>2</v>
      </c>
      <c r="D447" s="1">
        <v>33.545000000000002</v>
      </c>
      <c r="E447">
        <f t="shared" si="30"/>
        <v>3</v>
      </c>
      <c r="F447">
        <v>1</v>
      </c>
      <c r="G447">
        <v>2</v>
      </c>
      <c r="H447" s="7">
        <v>0.63</v>
      </c>
      <c r="I447" s="1">
        <f t="shared" si="31"/>
        <v>67.09</v>
      </c>
      <c r="J447" s="1"/>
    </row>
    <row r="448" spans="1:10" x14ac:dyDescent="0.35">
      <c r="A448">
        <v>455</v>
      </c>
      <c r="B448" s="2">
        <v>41294</v>
      </c>
      <c r="C448">
        <v>1</v>
      </c>
      <c r="D448" s="1">
        <v>40.92</v>
      </c>
      <c r="E448">
        <f t="shared" si="30"/>
        <v>1</v>
      </c>
      <c r="F448">
        <v>1</v>
      </c>
      <c r="G448">
        <v>2</v>
      </c>
      <c r="H448" s="7">
        <v>0.55000000000000004</v>
      </c>
      <c r="I448" s="1">
        <f t="shared" si="31"/>
        <v>40.92</v>
      </c>
      <c r="J448" s="1"/>
    </row>
    <row r="449" spans="1:10" x14ac:dyDescent="0.35">
      <c r="A449">
        <v>456</v>
      </c>
      <c r="B449" s="2">
        <v>41717</v>
      </c>
      <c r="C449">
        <v>12</v>
      </c>
      <c r="D449" s="1">
        <v>69.69083333333333</v>
      </c>
      <c r="E449">
        <f t="shared" si="30"/>
        <v>5</v>
      </c>
      <c r="F449">
        <v>2</v>
      </c>
      <c r="G449">
        <v>3</v>
      </c>
      <c r="H449" s="7">
        <v>0.87</v>
      </c>
      <c r="I449" s="1">
        <f t="shared" si="31"/>
        <v>836.29</v>
      </c>
      <c r="J449" s="1"/>
    </row>
    <row r="450" spans="1:10" x14ac:dyDescent="0.35">
      <c r="A450">
        <v>457</v>
      </c>
      <c r="B450" s="2">
        <v>41400</v>
      </c>
      <c r="C450">
        <v>5</v>
      </c>
      <c r="D450" s="1">
        <v>30.214000000000006</v>
      </c>
      <c r="E450">
        <f t="shared" si="30"/>
        <v>2</v>
      </c>
      <c r="F450">
        <v>1</v>
      </c>
      <c r="G450">
        <v>2</v>
      </c>
      <c r="H450" s="7">
        <v>0.76</v>
      </c>
      <c r="I450" s="1">
        <f t="shared" si="31"/>
        <v>151.07000000000002</v>
      </c>
      <c r="J450" s="1"/>
    </row>
    <row r="451" spans="1:10" x14ac:dyDescent="0.35">
      <c r="A451">
        <v>458</v>
      </c>
      <c r="B451" s="2">
        <v>41294</v>
      </c>
      <c r="C451">
        <v>1</v>
      </c>
      <c r="D451" s="1">
        <v>34.730000000000004</v>
      </c>
      <c r="E451">
        <f t="shared" ref="E451:E514" si="32">VLOOKUP(B451,$K$3:$L$7,2)</f>
        <v>1</v>
      </c>
      <c r="F451">
        <v>1</v>
      </c>
      <c r="G451">
        <v>2</v>
      </c>
      <c r="H451" s="7">
        <v>0.88</v>
      </c>
      <c r="I451" s="1">
        <f t="shared" ref="I451:I514" si="33">D451*C451</f>
        <v>34.730000000000004</v>
      </c>
      <c r="J451" s="1"/>
    </row>
    <row r="452" spans="1:10" x14ac:dyDescent="0.35">
      <c r="A452">
        <v>459</v>
      </c>
      <c r="B452" s="2">
        <v>41294</v>
      </c>
      <c r="C452">
        <v>1</v>
      </c>
      <c r="D452" s="1">
        <v>87.23</v>
      </c>
      <c r="E452">
        <f t="shared" si="32"/>
        <v>1</v>
      </c>
      <c r="F452">
        <v>1</v>
      </c>
      <c r="G452">
        <v>4</v>
      </c>
      <c r="H452" s="7">
        <v>0.68</v>
      </c>
      <c r="I452" s="1">
        <f t="shared" si="33"/>
        <v>87.23</v>
      </c>
      <c r="J452" s="1"/>
    </row>
    <row r="453" spans="1:10" x14ac:dyDescent="0.35">
      <c r="A453">
        <v>460</v>
      </c>
      <c r="B453" s="2">
        <v>41294</v>
      </c>
      <c r="C453">
        <v>1</v>
      </c>
      <c r="D453" s="1">
        <v>54.89</v>
      </c>
      <c r="E453">
        <f t="shared" si="32"/>
        <v>1</v>
      </c>
      <c r="F453">
        <v>1</v>
      </c>
      <c r="G453">
        <v>3</v>
      </c>
      <c r="H453" s="7">
        <v>0.72</v>
      </c>
      <c r="I453" s="1">
        <f t="shared" si="33"/>
        <v>54.89</v>
      </c>
      <c r="J453" s="1"/>
    </row>
    <row r="454" spans="1:10" x14ac:dyDescent="0.35">
      <c r="A454">
        <v>461</v>
      </c>
      <c r="B454" s="2">
        <v>41794</v>
      </c>
      <c r="C454">
        <v>12</v>
      </c>
      <c r="D454" s="1">
        <v>31.557500000000001</v>
      </c>
      <c r="E454">
        <f t="shared" si="32"/>
        <v>5</v>
      </c>
      <c r="F454">
        <v>2</v>
      </c>
      <c r="G454">
        <v>2</v>
      </c>
      <c r="H454" s="7">
        <v>0.69</v>
      </c>
      <c r="I454" s="1">
        <f t="shared" si="33"/>
        <v>378.69</v>
      </c>
      <c r="J454" s="1"/>
    </row>
    <row r="455" spans="1:10" x14ac:dyDescent="0.35">
      <c r="A455">
        <v>462</v>
      </c>
      <c r="B455" s="2">
        <v>41294</v>
      </c>
      <c r="C455">
        <v>1</v>
      </c>
      <c r="D455" s="1">
        <v>70.25</v>
      </c>
      <c r="E455">
        <f t="shared" si="32"/>
        <v>1</v>
      </c>
      <c r="F455">
        <v>1</v>
      </c>
      <c r="G455">
        <v>3</v>
      </c>
      <c r="H455" s="7">
        <v>0.91</v>
      </c>
      <c r="I455" s="1">
        <f t="shared" si="33"/>
        <v>70.25</v>
      </c>
      <c r="J455" s="1"/>
    </row>
    <row r="456" spans="1:10" x14ac:dyDescent="0.35">
      <c r="A456">
        <v>463</v>
      </c>
      <c r="B456" s="2">
        <v>41354</v>
      </c>
      <c r="C456">
        <v>2</v>
      </c>
      <c r="D456" s="1">
        <v>54.699999999999996</v>
      </c>
      <c r="E456">
        <f t="shared" si="32"/>
        <v>1</v>
      </c>
      <c r="F456">
        <v>1</v>
      </c>
      <c r="G456">
        <v>3</v>
      </c>
      <c r="H456" s="7">
        <v>0.5</v>
      </c>
      <c r="I456" s="1">
        <f t="shared" si="33"/>
        <v>109.39999999999999</v>
      </c>
      <c r="J456" s="1"/>
    </row>
    <row r="457" spans="1:10" x14ac:dyDescent="0.35">
      <c r="A457">
        <v>464</v>
      </c>
      <c r="B457" s="2">
        <v>41638</v>
      </c>
      <c r="C457">
        <v>4</v>
      </c>
      <c r="D457" s="1">
        <v>49.39</v>
      </c>
      <c r="E457">
        <f t="shared" si="32"/>
        <v>4</v>
      </c>
      <c r="F457">
        <v>1</v>
      </c>
      <c r="G457">
        <v>2</v>
      </c>
      <c r="H457" s="7">
        <v>0.2</v>
      </c>
      <c r="I457" s="1">
        <f t="shared" si="33"/>
        <v>197.56</v>
      </c>
      <c r="J457" s="1"/>
    </row>
    <row r="458" spans="1:10" x14ac:dyDescent="0.35">
      <c r="A458">
        <v>465</v>
      </c>
      <c r="B458" s="2">
        <v>41294</v>
      </c>
      <c r="C458">
        <v>1</v>
      </c>
      <c r="D458" s="1">
        <v>34.96</v>
      </c>
      <c r="E458">
        <f t="shared" si="32"/>
        <v>1</v>
      </c>
      <c r="F458">
        <v>1</v>
      </c>
      <c r="G458">
        <v>2</v>
      </c>
      <c r="H458" s="7">
        <v>0.26</v>
      </c>
      <c r="I458" s="1">
        <f t="shared" si="33"/>
        <v>34.96</v>
      </c>
      <c r="J458" s="1"/>
    </row>
    <row r="459" spans="1:10" x14ac:dyDescent="0.35">
      <c r="A459">
        <v>466</v>
      </c>
      <c r="B459" s="2">
        <v>41790</v>
      </c>
      <c r="C459">
        <v>4</v>
      </c>
      <c r="D459" s="1">
        <v>50.314999999999998</v>
      </c>
      <c r="E459">
        <f t="shared" si="32"/>
        <v>5</v>
      </c>
      <c r="F459">
        <v>1</v>
      </c>
      <c r="G459">
        <v>3</v>
      </c>
      <c r="H459" s="7">
        <v>0.28999999999999998</v>
      </c>
      <c r="I459" s="1">
        <f t="shared" si="33"/>
        <v>201.26</v>
      </c>
      <c r="J459" s="1"/>
    </row>
    <row r="460" spans="1:10" x14ac:dyDescent="0.35">
      <c r="A460">
        <v>467</v>
      </c>
      <c r="B460" s="2">
        <v>41515</v>
      </c>
      <c r="C460">
        <v>2</v>
      </c>
      <c r="D460" s="1">
        <v>44.905000000000001</v>
      </c>
      <c r="E460">
        <f t="shared" si="32"/>
        <v>3</v>
      </c>
      <c r="F460">
        <v>1</v>
      </c>
      <c r="G460">
        <v>2</v>
      </c>
      <c r="H460" s="7">
        <v>0.82</v>
      </c>
      <c r="I460" s="1">
        <f t="shared" si="33"/>
        <v>89.81</v>
      </c>
      <c r="J460" s="1"/>
    </row>
    <row r="461" spans="1:10" x14ac:dyDescent="0.35">
      <c r="A461">
        <v>468</v>
      </c>
      <c r="B461" s="2">
        <v>41560</v>
      </c>
      <c r="C461">
        <v>2</v>
      </c>
      <c r="D461" s="1">
        <v>41.94</v>
      </c>
      <c r="E461">
        <f t="shared" si="32"/>
        <v>3</v>
      </c>
      <c r="F461">
        <v>1</v>
      </c>
      <c r="G461">
        <v>2</v>
      </c>
      <c r="H461" s="7">
        <v>0.41</v>
      </c>
      <c r="I461" s="1">
        <f t="shared" si="33"/>
        <v>83.88</v>
      </c>
      <c r="J461" s="1"/>
    </row>
    <row r="462" spans="1:10" x14ac:dyDescent="0.35">
      <c r="A462">
        <v>469</v>
      </c>
      <c r="B462" s="2">
        <v>41596</v>
      </c>
      <c r="C462">
        <v>7</v>
      </c>
      <c r="D462" s="1">
        <v>30.685714285714287</v>
      </c>
      <c r="E462">
        <f t="shared" si="32"/>
        <v>4</v>
      </c>
      <c r="F462">
        <v>1</v>
      </c>
      <c r="G462">
        <v>2</v>
      </c>
      <c r="H462" s="7">
        <v>0.73</v>
      </c>
      <c r="I462" s="1">
        <f t="shared" si="33"/>
        <v>214.8</v>
      </c>
      <c r="J462" s="1"/>
    </row>
    <row r="463" spans="1:10" x14ac:dyDescent="0.35">
      <c r="A463">
        <v>470</v>
      </c>
      <c r="B463" s="2">
        <v>41778</v>
      </c>
      <c r="C463">
        <v>2</v>
      </c>
      <c r="D463" s="1">
        <v>64.16</v>
      </c>
      <c r="E463">
        <f t="shared" si="32"/>
        <v>5</v>
      </c>
      <c r="F463">
        <v>1</v>
      </c>
      <c r="G463">
        <v>3</v>
      </c>
      <c r="H463" s="7">
        <v>0.52</v>
      </c>
      <c r="I463" s="1">
        <f t="shared" si="33"/>
        <v>128.32</v>
      </c>
      <c r="J463" s="1"/>
    </row>
    <row r="464" spans="1:10" x14ac:dyDescent="0.35">
      <c r="A464">
        <v>471</v>
      </c>
      <c r="B464" s="2">
        <v>41614</v>
      </c>
      <c r="C464">
        <v>3</v>
      </c>
      <c r="D464" s="1">
        <v>38.04</v>
      </c>
      <c r="E464">
        <f t="shared" si="32"/>
        <v>4</v>
      </c>
      <c r="F464">
        <v>1</v>
      </c>
      <c r="G464">
        <v>2</v>
      </c>
      <c r="H464" s="7">
        <v>0.91</v>
      </c>
      <c r="I464" s="1">
        <f t="shared" si="33"/>
        <v>114.12</v>
      </c>
      <c r="J464" s="1"/>
    </row>
    <row r="465" spans="1:10" x14ac:dyDescent="0.35">
      <c r="A465">
        <v>472</v>
      </c>
      <c r="B465" s="2">
        <v>41294</v>
      </c>
      <c r="C465">
        <v>1</v>
      </c>
      <c r="D465" s="1">
        <v>51.73</v>
      </c>
      <c r="E465">
        <f t="shared" si="32"/>
        <v>1</v>
      </c>
      <c r="F465">
        <v>1</v>
      </c>
      <c r="G465">
        <v>3</v>
      </c>
      <c r="H465" s="7">
        <v>0.34</v>
      </c>
      <c r="I465" s="1">
        <f t="shared" si="33"/>
        <v>51.73</v>
      </c>
      <c r="J465" s="1"/>
    </row>
    <row r="466" spans="1:10" x14ac:dyDescent="0.35">
      <c r="A466">
        <v>473</v>
      </c>
      <c r="B466" s="2">
        <v>41294</v>
      </c>
      <c r="C466">
        <v>1</v>
      </c>
      <c r="D466" s="1">
        <v>20.98</v>
      </c>
      <c r="E466">
        <f t="shared" si="32"/>
        <v>1</v>
      </c>
      <c r="F466">
        <v>1</v>
      </c>
      <c r="G466">
        <v>1</v>
      </c>
      <c r="H466" s="7">
        <v>0.52</v>
      </c>
      <c r="I466" s="1">
        <f t="shared" si="33"/>
        <v>20.98</v>
      </c>
      <c r="J466" s="1"/>
    </row>
    <row r="467" spans="1:10" x14ac:dyDescent="0.35">
      <c r="A467">
        <v>474</v>
      </c>
      <c r="B467" s="2">
        <v>41748</v>
      </c>
      <c r="C467">
        <v>4</v>
      </c>
      <c r="D467" s="1">
        <v>39.89</v>
      </c>
      <c r="E467">
        <f t="shared" si="32"/>
        <v>5</v>
      </c>
      <c r="F467">
        <v>1</v>
      </c>
      <c r="G467">
        <v>2</v>
      </c>
      <c r="H467" s="7">
        <v>0.14000000000000001</v>
      </c>
      <c r="I467" s="1">
        <f t="shared" si="33"/>
        <v>159.56</v>
      </c>
      <c r="J467" s="1"/>
    </row>
    <row r="468" spans="1:10" x14ac:dyDescent="0.35">
      <c r="A468">
        <v>475</v>
      </c>
      <c r="B468" s="2">
        <v>41294</v>
      </c>
      <c r="C468">
        <v>1</v>
      </c>
      <c r="D468" s="1">
        <v>41.86</v>
      </c>
      <c r="E468">
        <f t="shared" si="32"/>
        <v>1</v>
      </c>
      <c r="F468">
        <v>1</v>
      </c>
      <c r="G468">
        <v>2</v>
      </c>
      <c r="H468" s="7">
        <v>0.17</v>
      </c>
      <c r="I468" s="1">
        <f t="shared" si="33"/>
        <v>41.86</v>
      </c>
      <c r="J468" s="1"/>
    </row>
    <row r="469" spans="1:10" x14ac:dyDescent="0.35">
      <c r="A469">
        <v>476</v>
      </c>
      <c r="B469" s="2">
        <v>41294</v>
      </c>
      <c r="C469">
        <v>1</v>
      </c>
      <c r="D469" s="1">
        <v>45.31</v>
      </c>
      <c r="E469">
        <f t="shared" si="32"/>
        <v>1</v>
      </c>
      <c r="F469">
        <v>1</v>
      </c>
      <c r="G469">
        <v>2</v>
      </c>
      <c r="H469" s="7">
        <v>0.36</v>
      </c>
      <c r="I469" s="1">
        <f t="shared" si="33"/>
        <v>45.31</v>
      </c>
      <c r="J469" s="1"/>
    </row>
    <row r="470" spans="1:10" x14ac:dyDescent="0.35">
      <c r="A470">
        <v>477</v>
      </c>
      <c r="B470" s="2">
        <v>41699</v>
      </c>
      <c r="C470">
        <v>7</v>
      </c>
      <c r="D470" s="1">
        <v>40.444285714285719</v>
      </c>
      <c r="E470">
        <f t="shared" si="32"/>
        <v>5</v>
      </c>
      <c r="F470">
        <v>1</v>
      </c>
      <c r="G470">
        <v>2</v>
      </c>
      <c r="H470" s="7">
        <v>0.34</v>
      </c>
      <c r="I470" s="1">
        <f t="shared" si="33"/>
        <v>283.11</v>
      </c>
      <c r="J470" s="1"/>
    </row>
    <row r="471" spans="1:10" x14ac:dyDescent="0.35">
      <c r="A471">
        <v>478</v>
      </c>
      <c r="B471" s="2">
        <v>41572</v>
      </c>
      <c r="C471">
        <v>3</v>
      </c>
      <c r="D471" s="1">
        <v>24.656666666666666</v>
      </c>
      <c r="E471">
        <f t="shared" si="32"/>
        <v>3</v>
      </c>
      <c r="F471">
        <v>1</v>
      </c>
      <c r="G471">
        <v>1</v>
      </c>
      <c r="H471" s="7">
        <v>0.56000000000000005</v>
      </c>
      <c r="I471" s="1">
        <f t="shared" si="33"/>
        <v>73.97</v>
      </c>
      <c r="J471" s="1"/>
    </row>
    <row r="472" spans="1:10" x14ac:dyDescent="0.35">
      <c r="A472">
        <v>479</v>
      </c>
      <c r="B472" s="2">
        <v>41295</v>
      </c>
      <c r="C472">
        <v>1</v>
      </c>
      <c r="D472" s="1">
        <v>21.97</v>
      </c>
      <c r="E472">
        <f t="shared" si="32"/>
        <v>1</v>
      </c>
      <c r="F472">
        <v>1</v>
      </c>
      <c r="G472">
        <v>1</v>
      </c>
      <c r="H472" s="7">
        <v>0.32</v>
      </c>
      <c r="I472" s="1">
        <f t="shared" si="33"/>
        <v>21.97</v>
      </c>
      <c r="J472" s="1"/>
    </row>
    <row r="473" spans="1:10" x14ac:dyDescent="0.35">
      <c r="A473">
        <v>480</v>
      </c>
      <c r="B473" s="2">
        <v>41700</v>
      </c>
      <c r="C473">
        <v>5</v>
      </c>
      <c r="D473" s="1">
        <v>61.946000000000005</v>
      </c>
      <c r="E473">
        <f t="shared" si="32"/>
        <v>5</v>
      </c>
      <c r="F473">
        <v>1</v>
      </c>
      <c r="G473">
        <v>3</v>
      </c>
      <c r="H473" s="7">
        <v>0.97</v>
      </c>
      <c r="I473" s="1">
        <f t="shared" si="33"/>
        <v>309.73</v>
      </c>
      <c r="J473" s="1"/>
    </row>
    <row r="474" spans="1:10" x14ac:dyDescent="0.35">
      <c r="A474">
        <v>481</v>
      </c>
      <c r="B474" s="2">
        <v>41730</v>
      </c>
      <c r="C474">
        <v>3</v>
      </c>
      <c r="D474" s="1">
        <v>92.716666666666683</v>
      </c>
      <c r="E474">
        <f t="shared" si="32"/>
        <v>5</v>
      </c>
      <c r="F474">
        <v>1</v>
      </c>
      <c r="G474">
        <v>4</v>
      </c>
      <c r="H474" s="7">
        <v>0.32</v>
      </c>
      <c r="I474" s="1">
        <f t="shared" si="33"/>
        <v>278.15000000000003</v>
      </c>
      <c r="J474" s="1"/>
    </row>
    <row r="475" spans="1:10" x14ac:dyDescent="0.35">
      <c r="A475">
        <v>482</v>
      </c>
      <c r="B475" s="2">
        <v>41295</v>
      </c>
      <c r="C475">
        <v>1</v>
      </c>
      <c r="D475" s="1">
        <v>25.96</v>
      </c>
      <c r="E475">
        <f t="shared" si="32"/>
        <v>1</v>
      </c>
      <c r="F475">
        <v>1</v>
      </c>
      <c r="G475">
        <v>2</v>
      </c>
      <c r="H475" s="7">
        <v>0.17</v>
      </c>
      <c r="I475" s="1">
        <f t="shared" si="33"/>
        <v>25.96</v>
      </c>
      <c r="J475" s="1"/>
    </row>
    <row r="476" spans="1:10" x14ac:dyDescent="0.35">
      <c r="A476">
        <v>483</v>
      </c>
      <c r="B476" s="2">
        <v>41355</v>
      </c>
      <c r="C476">
        <v>2</v>
      </c>
      <c r="D476" s="1">
        <v>22.98</v>
      </c>
      <c r="E476">
        <f t="shared" si="32"/>
        <v>1</v>
      </c>
      <c r="F476">
        <v>1</v>
      </c>
      <c r="G476">
        <v>1</v>
      </c>
      <c r="H476" s="7">
        <v>0.34</v>
      </c>
      <c r="I476" s="1">
        <f t="shared" si="33"/>
        <v>45.96</v>
      </c>
      <c r="J476" s="1"/>
    </row>
    <row r="477" spans="1:10" x14ac:dyDescent="0.35">
      <c r="A477">
        <v>484</v>
      </c>
      <c r="B477" s="2">
        <v>41295</v>
      </c>
      <c r="C477">
        <v>1</v>
      </c>
      <c r="D477" s="1">
        <v>24.97</v>
      </c>
      <c r="E477">
        <f t="shared" si="32"/>
        <v>1</v>
      </c>
      <c r="F477">
        <v>1</v>
      </c>
      <c r="G477">
        <v>1</v>
      </c>
      <c r="H477" s="7">
        <v>0.02</v>
      </c>
      <c r="I477" s="1">
        <f t="shared" si="33"/>
        <v>24.97</v>
      </c>
      <c r="J477" s="1"/>
    </row>
    <row r="478" spans="1:10" x14ac:dyDescent="0.35">
      <c r="A478">
        <v>485</v>
      </c>
      <c r="B478" s="2">
        <v>41527</v>
      </c>
      <c r="C478">
        <v>12</v>
      </c>
      <c r="D478" s="1">
        <v>59.490833333333335</v>
      </c>
      <c r="E478">
        <f t="shared" si="32"/>
        <v>3</v>
      </c>
      <c r="F478">
        <v>2</v>
      </c>
      <c r="G478">
        <v>3</v>
      </c>
      <c r="H478" s="7">
        <v>0.69</v>
      </c>
      <c r="I478" s="1">
        <f t="shared" si="33"/>
        <v>713.89</v>
      </c>
      <c r="J478" s="1"/>
    </row>
    <row r="479" spans="1:10" x14ac:dyDescent="0.35">
      <c r="A479">
        <v>486</v>
      </c>
      <c r="B479" s="2">
        <v>41295</v>
      </c>
      <c r="C479">
        <v>1</v>
      </c>
      <c r="D479" s="1">
        <v>24.97</v>
      </c>
      <c r="E479">
        <f t="shared" si="32"/>
        <v>1</v>
      </c>
      <c r="F479">
        <v>1</v>
      </c>
      <c r="G479">
        <v>1</v>
      </c>
      <c r="H479" s="7">
        <v>0.83</v>
      </c>
      <c r="I479" s="1">
        <f t="shared" si="33"/>
        <v>24.97</v>
      </c>
      <c r="J479" s="1"/>
    </row>
    <row r="480" spans="1:10" x14ac:dyDescent="0.35">
      <c r="A480">
        <v>487</v>
      </c>
      <c r="B480" s="2">
        <v>41358</v>
      </c>
      <c r="C480">
        <v>5</v>
      </c>
      <c r="D480" s="1">
        <v>51.851999999999997</v>
      </c>
      <c r="E480">
        <f t="shared" si="32"/>
        <v>1</v>
      </c>
      <c r="F480">
        <v>1</v>
      </c>
      <c r="G480">
        <v>3</v>
      </c>
      <c r="H480" s="7">
        <v>0.56000000000000005</v>
      </c>
      <c r="I480" s="1">
        <f t="shared" si="33"/>
        <v>259.26</v>
      </c>
      <c r="J480" s="1"/>
    </row>
    <row r="481" spans="1:10" x14ac:dyDescent="0.35">
      <c r="A481">
        <v>488</v>
      </c>
      <c r="B481" s="2">
        <v>41295</v>
      </c>
      <c r="C481">
        <v>1</v>
      </c>
      <c r="D481" s="1">
        <v>32.989999999999995</v>
      </c>
      <c r="E481">
        <f t="shared" si="32"/>
        <v>1</v>
      </c>
      <c r="F481">
        <v>1</v>
      </c>
      <c r="G481">
        <v>2</v>
      </c>
      <c r="H481" s="7">
        <v>0.54</v>
      </c>
      <c r="I481" s="1">
        <f t="shared" si="33"/>
        <v>32.989999999999995</v>
      </c>
      <c r="J481" s="1"/>
    </row>
    <row r="482" spans="1:10" x14ac:dyDescent="0.35">
      <c r="A482">
        <v>489</v>
      </c>
      <c r="B482" s="2">
        <v>41295</v>
      </c>
      <c r="C482">
        <v>1</v>
      </c>
      <c r="D482" s="1">
        <v>20.98</v>
      </c>
      <c r="E482">
        <f t="shared" si="32"/>
        <v>1</v>
      </c>
      <c r="F482">
        <v>1</v>
      </c>
      <c r="G482">
        <v>1</v>
      </c>
      <c r="H482" s="7">
        <v>0.61</v>
      </c>
      <c r="I482" s="1">
        <f t="shared" si="33"/>
        <v>20.98</v>
      </c>
      <c r="J482" s="1"/>
    </row>
    <row r="483" spans="1:10" x14ac:dyDescent="0.35">
      <c r="A483">
        <v>490</v>
      </c>
      <c r="B483" s="2">
        <v>41571</v>
      </c>
      <c r="C483">
        <v>2</v>
      </c>
      <c r="D483" s="1">
        <v>81.204999999999998</v>
      </c>
      <c r="E483">
        <f t="shared" si="32"/>
        <v>3</v>
      </c>
      <c r="F483">
        <v>1</v>
      </c>
      <c r="G483">
        <v>4</v>
      </c>
      <c r="H483" s="7">
        <v>0.39</v>
      </c>
      <c r="I483" s="1">
        <f t="shared" si="33"/>
        <v>162.41</v>
      </c>
      <c r="J483" s="1"/>
    </row>
    <row r="484" spans="1:10" x14ac:dyDescent="0.35">
      <c r="A484">
        <v>491</v>
      </c>
      <c r="B484" s="2">
        <v>41721</v>
      </c>
      <c r="C484">
        <v>8</v>
      </c>
      <c r="D484" s="1">
        <v>35.923749999999998</v>
      </c>
      <c r="E484">
        <f t="shared" si="32"/>
        <v>5</v>
      </c>
      <c r="F484">
        <v>1</v>
      </c>
      <c r="G484">
        <v>2</v>
      </c>
      <c r="H484" s="7">
        <v>0.01</v>
      </c>
      <c r="I484" s="1">
        <f t="shared" si="33"/>
        <v>287.39</v>
      </c>
      <c r="J484" s="1"/>
    </row>
    <row r="485" spans="1:10" x14ac:dyDescent="0.35">
      <c r="A485">
        <v>492</v>
      </c>
      <c r="B485" s="2">
        <v>41719</v>
      </c>
      <c r="C485">
        <v>2</v>
      </c>
      <c r="D485" s="1">
        <v>27.674999999999997</v>
      </c>
      <c r="E485">
        <f t="shared" si="32"/>
        <v>5</v>
      </c>
      <c r="F485">
        <v>1</v>
      </c>
      <c r="G485">
        <v>2</v>
      </c>
      <c r="H485" s="7">
        <v>0.18</v>
      </c>
      <c r="I485" s="1">
        <f t="shared" si="33"/>
        <v>55.349999999999994</v>
      </c>
      <c r="J485" s="1"/>
    </row>
    <row r="486" spans="1:10" x14ac:dyDescent="0.35">
      <c r="A486">
        <v>493</v>
      </c>
      <c r="B486" s="2">
        <v>41614</v>
      </c>
      <c r="C486">
        <v>5</v>
      </c>
      <c r="D486" s="1">
        <v>37.981999999999999</v>
      </c>
      <c r="E486">
        <f t="shared" si="32"/>
        <v>4</v>
      </c>
      <c r="F486">
        <v>1</v>
      </c>
      <c r="G486">
        <v>2</v>
      </c>
      <c r="H486" s="7">
        <v>0.47</v>
      </c>
      <c r="I486" s="1">
        <f t="shared" si="33"/>
        <v>189.91</v>
      </c>
      <c r="J486" s="1"/>
    </row>
    <row r="487" spans="1:10" x14ac:dyDescent="0.35">
      <c r="A487">
        <v>494</v>
      </c>
      <c r="B487" s="2">
        <v>41295</v>
      </c>
      <c r="C487">
        <v>1</v>
      </c>
      <c r="D487" s="1">
        <v>23.490000000000002</v>
      </c>
      <c r="E487">
        <f t="shared" si="32"/>
        <v>1</v>
      </c>
      <c r="F487">
        <v>1</v>
      </c>
      <c r="G487">
        <v>1</v>
      </c>
      <c r="H487" s="7">
        <v>0.09</v>
      </c>
      <c r="I487" s="1">
        <f t="shared" si="33"/>
        <v>23.490000000000002</v>
      </c>
      <c r="J487" s="1"/>
    </row>
    <row r="488" spans="1:10" x14ac:dyDescent="0.35">
      <c r="A488">
        <v>495</v>
      </c>
      <c r="B488" s="2">
        <v>41631</v>
      </c>
      <c r="C488">
        <v>3</v>
      </c>
      <c r="D488" s="1">
        <v>21.650000000000002</v>
      </c>
      <c r="E488">
        <f t="shared" si="32"/>
        <v>4</v>
      </c>
      <c r="F488">
        <v>1</v>
      </c>
      <c r="G488">
        <v>1</v>
      </c>
      <c r="H488" s="7">
        <v>0.75</v>
      </c>
      <c r="I488" s="1">
        <f t="shared" si="33"/>
        <v>64.95</v>
      </c>
      <c r="J488" s="1"/>
    </row>
    <row r="489" spans="1:10" x14ac:dyDescent="0.35">
      <c r="A489">
        <v>496</v>
      </c>
      <c r="B489" s="2">
        <v>41310</v>
      </c>
      <c r="C489">
        <v>2</v>
      </c>
      <c r="D489" s="1">
        <v>34.04</v>
      </c>
      <c r="E489">
        <f t="shared" si="32"/>
        <v>1</v>
      </c>
      <c r="F489">
        <v>1</v>
      </c>
      <c r="G489">
        <v>2</v>
      </c>
      <c r="H489" s="7">
        <v>0.8</v>
      </c>
      <c r="I489" s="1">
        <f t="shared" si="33"/>
        <v>68.08</v>
      </c>
      <c r="J489" s="1"/>
    </row>
    <row r="490" spans="1:10" x14ac:dyDescent="0.35">
      <c r="A490">
        <v>497</v>
      </c>
      <c r="B490" s="2">
        <v>41295</v>
      </c>
      <c r="C490">
        <v>1</v>
      </c>
      <c r="D490" s="1">
        <v>52.98</v>
      </c>
      <c r="E490">
        <f t="shared" si="32"/>
        <v>1</v>
      </c>
      <c r="F490">
        <v>1</v>
      </c>
      <c r="G490">
        <v>3</v>
      </c>
      <c r="H490" s="7">
        <v>0.08</v>
      </c>
      <c r="I490" s="1">
        <f t="shared" si="33"/>
        <v>52.98</v>
      </c>
      <c r="J490" s="1"/>
    </row>
    <row r="491" spans="1:10" x14ac:dyDescent="0.35">
      <c r="A491">
        <v>498</v>
      </c>
      <c r="B491" s="2">
        <v>41295</v>
      </c>
      <c r="C491">
        <v>1</v>
      </c>
      <c r="D491" s="1">
        <v>71.64</v>
      </c>
      <c r="E491">
        <f t="shared" si="32"/>
        <v>1</v>
      </c>
      <c r="F491">
        <v>1</v>
      </c>
      <c r="G491">
        <v>3</v>
      </c>
      <c r="H491" s="7">
        <v>0.88</v>
      </c>
      <c r="I491" s="1">
        <f t="shared" si="33"/>
        <v>71.64</v>
      </c>
      <c r="J491" s="1"/>
    </row>
    <row r="492" spans="1:10" x14ac:dyDescent="0.35">
      <c r="A492">
        <v>499</v>
      </c>
      <c r="B492" s="2">
        <v>41817</v>
      </c>
      <c r="C492">
        <v>11</v>
      </c>
      <c r="D492" s="1">
        <v>51.550909090909073</v>
      </c>
      <c r="E492">
        <f t="shared" si="32"/>
        <v>5</v>
      </c>
      <c r="F492">
        <v>2</v>
      </c>
      <c r="G492">
        <v>3</v>
      </c>
      <c r="H492" s="7">
        <v>0.02</v>
      </c>
      <c r="I492" s="1">
        <f t="shared" si="33"/>
        <v>567.05999999999983</v>
      </c>
      <c r="J492" s="1"/>
    </row>
    <row r="493" spans="1:10" x14ac:dyDescent="0.35">
      <c r="A493">
        <v>500</v>
      </c>
      <c r="B493" s="2">
        <v>41334</v>
      </c>
      <c r="C493">
        <v>4</v>
      </c>
      <c r="D493" s="1">
        <v>45.620000000000005</v>
      </c>
      <c r="E493">
        <f t="shared" si="32"/>
        <v>1</v>
      </c>
      <c r="F493">
        <v>1</v>
      </c>
      <c r="G493">
        <v>2</v>
      </c>
      <c r="H493" s="7">
        <v>0.86</v>
      </c>
      <c r="I493" s="1">
        <f t="shared" si="33"/>
        <v>182.48000000000002</v>
      </c>
      <c r="J493" s="1"/>
    </row>
    <row r="494" spans="1:10" x14ac:dyDescent="0.35">
      <c r="A494">
        <v>501</v>
      </c>
      <c r="B494" s="2">
        <v>41295</v>
      </c>
      <c r="C494">
        <v>1</v>
      </c>
      <c r="D494" s="1">
        <v>85.97</v>
      </c>
      <c r="E494">
        <f t="shared" si="32"/>
        <v>1</v>
      </c>
      <c r="F494">
        <v>1</v>
      </c>
      <c r="G494">
        <v>4</v>
      </c>
      <c r="H494" s="7">
        <v>0.65</v>
      </c>
      <c r="I494" s="1">
        <f t="shared" si="33"/>
        <v>85.97</v>
      </c>
      <c r="J494" s="1"/>
    </row>
    <row r="495" spans="1:10" x14ac:dyDescent="0.35">
      <c r="A495">
        <v>502</v>
      </c>
      <c r="B495" s="2">
        <v>41295</v>
      </c>
      <c r="C495">
        <v>1</v>
      </c>
      <c r="D495" s="1">
        <v>25.96</v>
      </c>
      <c r="E495">
        <f t="shared" si="32"/>
        <v>1</v>
      </c>
      <c r="F495">
        <v>1</v>
      </c>
      <c r="G495">
        <v>2</v>
      </c>
      <c r="H495" s="7">
        <v>0.12</v>
      </c>
      <c r="I495" s="1">
        <f t="shared" si="33"/>
        <v>25.96</v>
      </c>
      <c r="J495" s="1"/>
    </row>
    <row r="496" spans="1:10" x14ac:dyDescent="0.35">
      <c r="A496">
        <v>503</v>
      </c>
      <c r="B496" s="2">
        <v>41295</v>
      </c>
      <c r="C496">
        <v>1</v>
      </c>
      <c r="D496" s="1">
        <v>50.98</v>
      </c>
      <c r="E496">
        <f t="shared" si="32"/>
        <v>1</v>
      </c>
      <c r="F496">
        <v>1</v>
      </c>
      <c r="G496">
        <v>3</v>
      </c>
      <c r="H496" s="7">
        <v>0.22</v>
      </c>
      <c r="I496" s="1">
        <f t="shared" si="33"/>
        <v>50.98</v>
      </c>
      <c r="J496" s="1"/>
    </row>
    <row r="497" spans="1:10" x14ac:dyDescent="0.35">
      <c r="A497">
        <v>504</v>
      </c>
      <c r="B497" s="2">
        <v>41296</v>
      </c>
      <c r="C497">
        <v>1</v>
      </c>
      <c r="D497" s="1">
        <v>48.98</v>
      </c>
      <c r="E497">
        <f t="shared" si="32"/>
        <v>1</v>
      </c>
      <c r="F497">
        <v>1</v>
      </c>
      <c r="G497">
        <v>2</v>
      </c>
      <c r="H497" s="7">
        <v>0.88</v>
      </c>
      <c r="I497" s="1">
        <f t="shared" si="33"/>
        <v>48.98</v>
      </c>
      <c r="J497" s="1"/>
    </row>
    <row r="498" spans="1:10" x14ac:dyDescent="0.35">
      <c r="A498">
        <v>505</v>
      </c>
      <c r="B498" s="2">
        <v>41734</v>
      </c>
      <c r="C498">
        <v>4</v>
      </c>
      <c r="D498" s="1">
        <v>66.262500000000003</v>
      </c>
      <c r="E498">
        <f t="shared" si="32"/>
        <v>5</v>
      </c>
      <c r="F498">
        <v>1</v>
      </c>
      <c r="G498">
        <v>3</v>
      </c>
      <c r="H498" s="7">
        <v>0.32</v>
      </c>
      <c r="I498" s="1">
        <f t="shared" si="33"/>
        <v>265.05</v>
      </c>
      <c r="J498" s="1"/>
    </row>
    <row r="499" spans="1:10" x14ac:dyDescent="0.35">
      <c r="A499">
        <v>506</v>
      </c>
      <c r="B499" s="2">
        <v>41296</v>
      </c>
      <c r="C499">
        <v>1</v>
      </c>
      <c r="D499" s="1">
        <v>76.34</v>
      </c>
      <c r="E499">
        <f t="shared" si="32"/>
        <v>1</v>
      </c>
      <c r="F499">
        <v>1</v>
      </c>
      <c r="G499">
        <v>4</v>
      </c>
      <c r="H499" s="7">
        <v>0.19</v>
      </c>
      <c r="I499" s="1">
        <f t="shared" si="33"/>
        <v>76.34</v>
      </c>
      <c r="J499" s="1"/>
    </row>
    <row r="500" spans="1:10" x14ac:dyDescent="0.35">
      <c r="A500">
        <v>507</v>
      </c>
      <c r="B500" s="2">
        <v>41623</v>
      </c>
      <c r="C500">
        <v>5</v>
      </c>
      <c r="D500" s="1">
        <v>79.259999999999991</v>
      </c>
      <c r="E500">
        <f t="shared" si="32"/>
        <v>4</v>
      </c>
      <c r="F500">
        <v>1</v>
      </c>
      <c r="G500">
        <v>4</v>
      </c>
      <c r="H500" s="7">
        <v>0.85</v>
      </c>
      <c r="I500" s="1">
        <f t="shared" si="33"/>
        <v>396.29999999999995</v>
      </c>
      <c r="J500" s="1"/>
    </row>
    <row r="501" spans="1:10" x14ac:dyDescent="0.35">
      <c r="A501">
        <v>508</v>
      </c>
      <c r="B501" s="2">
        <v>41296</v>
      </c>
      <c r="C501">
        <v>1</v>
      </c>
      <c r="D501" s="1">
        <v>29.75</v>
      </c>
      <c r="E501">
        <f t="shared" si="32"/>
        <v>1</v>
      </c>
      <c r="F501">
        <v>1</v>
      </c>
      <c r="G501">
        <v>2</v>
      </c>
      <c r="H501" s="7">
        <v>0.71</v>
      </c>
      <c r="I501" s="1">
        <f t="shared" si="33"/>
        <v>29.75</v>
      </c>
      <c r="J501" s="1"/>
    </row>
    <row r="502" spans="1:10" x14ac:dyDescent="0.35">
      <c r="A502">
        <v>509</v>
      </c>
      <c r="B502" s="2">
        <v>41670</v>
      </c>
      <c r="C502">
        <v>24</v>
      </c>
      <c r="D502" s="1">
        <v>91.982500000000002</v>
      </c>
      <c r="E502">
        <f t="shared" si="32"/>
        <v>4</v>
      </c>
      <c r="F502">
        <v>3</v>
      </c>
      <c r="G502">
        <v>4</v>
      </c>
      <c r="H502" s="7">
        <v>0.85</v>
      </c>
      <c r="I502" s="1">
        <f t="shared" si="33"/>
        <v>2207.58</v>
      </c>
      <c r="J502" s="1"/>
    </row>
    <row r="503" spans="1:10" x14ac:dyDescent="0.35">
      <c r="A503">
        <v>510</v>
      </c>
      <c r="B503" s="2">
        <v>41296</v>
      </c>
      <c r="C503">
        <v>1</v>
      </c>
      <c r="D503" s="1">
        <v>24.97</v>
      </c>
      <c r="E503">
        <f t="shared" si="32"/>
        <v>1</v>
      </c>
      <c r="F503">
        <v>1</v>
      </c>
      <c r="G503">
        <v>1</v>
      </c>
      <c r="H503" s="7">
        <v>0.52</v>
      </c>
      <c r="I503" s="1">
        <f t="shared" si="33"/>
        <v>24.97</v>
      </c>
      <c r="J503" s="1"/>
    </row>
    <row r="504" spans="1:10" x14ac:dyDescent="0.35">
      <c r="A504">
        <v>511</v>
      </c>
      <c r="B504" s="2">
        <v>41333</v>
      </c>
      <c r="C504">
        <v>2</v>
      </c>
      <c r="D504" s="1">
        <v>40.85</v>
      </c>
      <c r="E504">
        <f t="shared" si="32"/>
        <v>1</v>
      </c>
      <c r="F504">
        <v>1</v>
      </c>
      <c r="G504">
        <v>2</v>
      </c>
      <c r="H504" s="7">
        <v>0.43</v>
      </c>
      <c r="I504" s="1">
        <f t="shared" si="33"/>
        <v>81.7</v>
      </c>
      <c r="J504" s="1"/>
    </row>
    <row r="505" spans="1:10" x14ac:dyDescent="0.35">
      <c r="A505">
        <v>512</v>
      </c>
      <c r="B505" s="2">
        <v>41296</v>
      </c>
      <c r="C505">
        <v>1</v>
      </c>
      <c r="D505" s="1">
        <v>60.97</v>
      </c>
      <c r="E505">
        <f t="shared" si="32"/>
        <v>1</v>
      </c>
      <c r="F505">
        <v>1</v>
      </c>
      <c r="G505">
        <v>3</v>
      </c>
      <c r="H505" s="7">
        <v>0.04</v>
      </c>
      <c r="I505" s="1">
        <f t="shared" si="33"/>
        <v>60.97</v>
      </c>
      <c r="J505" s="1"/>
    </row>
    <row r="506" spans="1:10" x14ac:dyDescent="0.35">
      <c r="A506">
        <v>513</v>
      </c>
      <c r="B506" s="2">
        <v>41351</v>
      </c>
      <c r="C506">
        <v>2</v>
      </c>
      <c r="D506" s="1">
        <v>35.81</v>
      </c>
      <c r="E506">
        <f t="shared" si="32"/>
        <v>1</v>
      </c>
      <c r="F506">
        <v>1</v>
      </c>
      <c r="G506">
        <v>2</v>
      </c>
      <c r="H506" s="7">
        <v>0.14000000000000001</v>
      </c>
      <c r="I506" s="1">
        <f t="shared" si="33"/>
        <v>71.62</v>
      </c>
      <c r="J506" s="1"/>
    </row>
    <row r="507" spans="1:10" x14ac:dyDescent="0.35">
      <c r="A507">
        <v>514</v>
      </c>
      <c r="B507" s="2">
        <v>41296</v>
      </c>
      <c r="C507">
        <v>1</v>
      </c>
      <c r="D507" s="1">
        <v>46.76</v>
      </c>
      <c r="E507">
        <f t="shared" si="32"/>
        <v>1</v>
      </c>
      <c r="F507">
        <v>1</v>
      </c>
      <c r="G507">
        <v>2</v>
      </c>
      <c r="H507" s="7">
        <v>0.51</v>
      </c>
      <c r="I507" s="1">
        <f t="shared" si="33"/>
        <v>46.76</v>
      </c>
      <c r="J507" s="1"/>
    </row>
    <row r="508" spans="1:10" x14ac:dyDescent="0.35">
      <c r="A508">
        <v>515</v>
      </c>
      <c r="B508" s="2">
        <v>41296</v>
      </c>
      <c r="C508">
        <v>1</v>
      </c>
      <c r="D508" s="1">
        <v>22.77</v>
      </c>
      <c r="E508">
        <f t="shared" si="32"/>
        <v>1</v>
      </c>
      <c r="F508">
        <v>1</v>
      </c>
      <c r="G508">
        <v>1</v>
      </c>
      <c r="H508" s="7">
        <v>0.45</v>
      </c>
      <c r="I508" s="1">
        <f t="shared" si="33"/>
        <v>22.77</v>
      </c>
      <c r="J508" s="1"/>
    </row>
    <row r="509" spans="1:10" x14ac:dyDescent="0.35">
      <c r="A509">
        <v>516</v>
      </c>
      <c r="B509" s="2">
        <v>41808</v>
      </c>
      <c r="C509">
        <v>3</v>
      </c>
      <c r="D509" s="1">
        <v>30.553333333333338</v>
      </c>
      <c r="E509">
        <f t="shared" si="32"/>
        <v>5</v>
      </c>
      <c r="F509">
        <v>1</v>
      </c>
      <c r="G509">
        <v>2</v>
      </c>
      <c r="H509" s="7">
        <v>0.93</v>
      </c>
      <c r="I509" s="1">
        <f t="shared" si="33"/>
        <v>91.660000000000011</v>
      </c>
      <c r="J509" s="1"/>
    </row>
    <row r="510" spans="1:10" x14ac:dyDescent="0.35">
      <c r="A510">
        <v>517</v>
      </c>
      <c r="B510" s="2">
        <v>41640</v>
      </c>
      <c r="C510">
        <v>7</v>
      </c>
      <c r="D510" s="1">
        <v>44.04</v>
      </c>
      <c r="E510">
        <f t="shared" si="32"/>
        <v>4</v>
      </c>
      <c r="F510">
        <v>1</v>
      </c>
      <c r="G510">
        <v>2</v>
      </c>
      <c r="H510" s="7">
        <v>0.44</v>
      </c>
      <c r="I510" s="1">
        <f t="shared" si="33"/>
        <v>308.27999999999997</v>
      </c>
      <c r="J510" s="1"/>
    </row>
    <row r="511" spans="1:10" x14ac:dyDescent="0.35">
      <c r="A511">
        <v>518</v>
      </c>
      <c r="B511" s="2">
        <v>41296</v>
      </c>
      <c r="C511">
        <v>1</v>
      </c>
      <c r="D511" s="1">
        <v>25.77</v>
      </c>
      <c r="E511">
        <f t="shared" si="32"/>
        <v>1</v>
      </c>
      <c r="F511">
        <v>1</v>
      </c>
      <c r="G511">
        <v>2</v>
      </c>
      <c r="H511" s="7">
        <v>0.41</v>
      </c>
      <c r="I511" s="1">
        <f t="shared" si="33"/>
        <v>25.77</v>
      </c>
      <c r="J511" s="1"/>
    </row>
    <row r="512" spans="1:10" x14ac:dyDescent="0.35">
      <c r="A512">
        <v>519</v>
      </c>
      <c r="B512" s="2">
        <v>41696</v>
      </c>
      <c r="C512">
        <v>3</v>
      </c>
      <c r="D512" s="1">
        <v>38.196666666666665</v>
      </c>
      <c r="E512">
        <f t="shared" si="32"/>
        <v>5</v>
      </c>
      <c r="F512">
        <v>1</v>
      </c>
      <c r="G512">
        <v>2</v>
      </c>
      <c r="H512" s="7">
        <v>0.84</v>
      </c>
      <c r="I512" s="1">
        <f t="shared" si="33"/>
        <v>114.59</v>
      </c>
      <c r="J512" s="1"/>
    </row>
    <row r="513" spans="1:10" x14ac:dyDescent="0.35">
      <c r="A513">
        <v>520</v>
      </c>
      <c r="B513" s="2">
        <v>41296</v>
      </c>
      <c r="C513">
        <v>1</v>
      </c>
      <c r="D513" s="1">
        <v>45.98</v>
      </c>
      <c r="E513">
        <f t="shared" si="32"/>
        <v>1</v>
      </c>
      <c r="F513">
        <v>1</v>
      </c>
      <c r="G513">
        <v>2</v>
      </c>
      <c r="H513" s="7">
        <v>0.08</v>
      </c>
      <c r="I513" s="1">
        <f t="shared" si="33"/>
        <v>45.98</v>
      </c>
      <c r="J513" s="1"/>
    </row>
    <row r="514" spans="1:10" x14ac:dyDescent="0.35">
      <c r="A514">
        <v>521</v>
      </c>
      <c r="B514" s="2">
        <v>41799</v>
      </c>
      <c r="C514">
        <v>15</v>
      </c>
      <c r="D514" s="1">
        <v>32.225333333333332</v>
      </c>
      <c r="E514">
        <f t="shared" si="32"/>
        <v>5</v>
      </c>
      <c r="F514">
        <v>2</v>
      </c>
      <c r="G514">
        <v>2</v>
      </c>
      <c r="H514" s="7">
        <v>0.8</v>
      </c>
      <c r="I514" s="1">
        <f t="shared" si="33"/>
        <v>483.38</v>
      </c>
      <c r="J514" s="1"/>
    </row>
    <row r="515" spans="1:10" x14ac:dyDescent="0.35">
      <c r="A515">
        <v>522</v>
      </c>
      <c r="B515" s="2">
        <v>41296</v>
      </c>
      <c r="C515">
        <v>1</v>
      </c>
      <c r="D515" s="1">
        <v>39.129999999999995</v>
      </c>
      <c r="E515">
        <f t="shared" ref="E515:E578" si="34">VLOOKUP(B515,$K$3:$L$7,2)</f>
        <v>1</v>
      </c>
      <c r="F515">
        <v>1</v>
      </c>
      <c r="G515">
        <v>2</v>
      </c>
      <c r="H515" s="7">
        <v>0.27</v>
      </c>
      <c r="I515" s="1">
        <f t="shared" ref="I515:I578" si="35">D515*C515</f>
        <v>39.129999999999995</v>
      </c>
      <c r="J515" s="1"/>
    </row>
    <row r="516" spans="1:10" x14ac:dyDescent="0.35">
      <c r="A516">
        <v>523</v>
      </c>
      <c r="B516" s="2">
        <v>41374</v>
      </c>
      <c r="C516">
        <v>3</v>
      </c>
      <c r="D516" s="1">
        <v>26.906666666666666</v>
      </c>
      <c r="E516">
        <f t="shared" si="34"/>
        <v>2</v>
      </c>
      <c r="F516">
        <v>1</v>
      </c>
      <c r="G516">
        <v>2</v>
      </c>
      <c r="H516" s="7">
        <v>0.42</v>
      </c>
      <c r="I516" s="1">
        <f t="shared" si="35"/>
        <v>80.72</v>
      </c>
      <c r="J516" s="1"/>
    </row>
    <row r="517" spans="1:10" x14ac:dyDescent="0.35">
      <c r="A517">
        <v>524</v>
      </c>
      <c r="B517" s="2">
        <v>41296</v>
      </c>
      <c r="C517">
        <v>1</v>
      </c>
      <c r="D517" s="1">
        <v>41.36</v>
      </c>
      <c r="E517">
        <f t="shared" si="34"/>
        <v>1</v>
      </c>
      <c r="F517">
        <v>1</v>
      </c>
      <c r="G517">
        <v>2</v>
      </c>
      <c r="H517" s="7">
        <v>0.54</v>
      </c>
      <c r="I517" s="1">
        <f t="shared" si="35"/>
        <v>41.36</v>
      </c>
      <c r="J517" s="1"/>
    </row>
    <row r="518" spans="1:10" x14ac:dyDescent="0.35">
      <c r="A518">
        <v>525</v>
      </c>
      <c r="B518" s="2">
        <v>41296</v>
      </c>
      <c r="C518">
        <v>1</v>
      </c>
      <c r="D518" s="1">
        <v>54.7</v>
      </c>
      <c r="E518">
        <f t="shared" si="34"/>
        <v>1</v>
      </c>
      <c r="F518">
        <v>1</v>
      </c>
      <c r="G518">
        <v>3</v>
      </c>
      <c r="H518" s="7">
        <v>0</v>
      </c>
      <c r="I518" s="1">
        <f t="shared" si="35"/>
        <v>54.7</v>
      </c>
      <c r="J518" s="1"/>
    </row>
    <row r="519" spans="1:10" x14ac:dyDescent="0.35">
      <c r="A519">
        <v>526</v>
      </c>
      <c r="B519" s="2">
        <v>41574</v>
      </c>
      <c r="C519">
        <v>7</v>
      </c>
      <c r="D519" s="1">
        <v>61.048571428571435</v>
      </c>
      <c r="E519">
        <f t="shared" si="34"/>
        <v>3</v>
      </c>
      <c r="F519">
        <v>1</v>
      </c>
      <c r="G519">
        <v>3</v>
      </c>
      <c r="H519" s="7">
        <v>0.05</v>
      </c>
      <c r="I519" s="1">
        <f t="shared" si="35"/>
        <v>427.34000000000003</v>
      </c>
      <c r="J519" s="1"/>
    </row>
    <row r="520" spans="1:10" x14ac:dyDescent="0.35">
      <c r="A520">
        <v>527</v>
      </c>
      <c r="B520" s="2">
        <v>41296</v>
      </c>
      <c r="C520">
        <v>1</v>
      </c>
      <c r="D520" s="1">
        <v>23.490000000000002</v>
      </c>
      <c r="E520">
        <f t="shared" si="34"/>
        <v>1</v>
      </c>
      <c r="F520">
        <v>1</v>
      </c>
      <c r="G520">
        <v>1</v>
      </c>
      <c r="H520" s="7">
        <v>0.15</v>
      </c>
      <c r="I520" s="1">
        <f t="shared" si="35"/>
        <v>23.490000000000002</v>
      </c>
      <c r="J520" s="1"/>
    </row>
    <row r="521" spans="1:10" x14ac:dyDescent="0.35">
      <c r="A521">
        <v>528</v>
      </c>
      <c r="B521" s="2">
        <v>41762</v>
      </c>
      <c r="C521">
        <v>3</v>
      </c>
      <c r="D521" s="1">
        <v>30.183333333333334</v>
      </c>
      <c r="E521">
        <f t="shared" si="34"/>
        <v>5</v>
      </c>
      <c r="F521">
        <v>1</v>
      </c>
      <c r="G521">
        <v>2</v>
      </c>
      <c r="H521" s="7">
        <v>0.16</v>
      </c>
      <c r="I521" s="1">
        <f t="shared" si="35"/>
        <v>90.55</v>
      </c>
      <c r="J521" s="1"/>
    </row>
    <row r="522" spans="1:10" x14ac:dyDescent="0.35">
      <c r="A522">
        <v>529</v>
      </c>
      <c r="B522" s="2">
        <v>41816</v>
      </c>
      <c r="C522">
        <v>12</v>
      </c>
      <c r="D522" s="1">
        <v>40.015833333333333</v>
      </c>
      <c r="E522">
        <f t="shared" si="34"/>
        <v>5</v>
      </c>
      <c r="F522">
        <v>2</v>
      </c>
      <c r="G522">
        <v>2</v>
      </c>
      <c r="H522" s="7">
        <v>0.37</v>
      </c>
      <c r="I522" s="1">
        <f t="shared" si="35"/>
        <v>480.19</v>
      </c>
      <c r="J522" s="1"/>
    </row>
    <row r="523" spans="1:10" x14ac:dyDescent="0.35">
      <c r="A523">
        <v>530</v>
      </c>
      <c r="B523" s="2">
        <v>41297</v>
      </c>
      <c r="C523">
        <v>1</v>
      </c>
      <c r="D523" s="1">
        <v>22.77</v>
      </c>
      <c r="E523">
        <f t="shared" si="34"/>
        <v>1</v>
      </c>
      <c r="F523">
        <v>1</v>
      </c>
      <c r="G523">
        <v>1</v>
      </c>
      <c r="H523" s="7">
        <v>0.72</v>
      </c>
      <c r="I523" s="1">
        <f t="shared" si="35"/>
        <v>22.77</v>
      </c>
      <c r="J523" s="1"/>
    </row>
    <row r="524" spans="1:10" x14ac:dyDescent="0.35">
      <c r="A524">
        <v>531</v>
      </c>
      <c r="B524" s="2">
        <v>41297</v>
      </c>
      <c r="C524">
        <v>1</v>
      </c>
      <c r="D524" s="1">
        <v>36.739999999999995</v>
      </c>
      <c r="E524">
        <f t="shared" si="34"/>
        <v>1</v>
      </c>
      <c r="F524">
        <v>1</v>
      </c>
      <c r="G524">
        <v>2</v>
      </c>
      <c r="H524" s="7">
        <v>0.3</v>
      </c>
      <c r="I524" s="1">
        <f t="shared" si="35"/>
        <v>36.739999999999995</v>
      </c>
      <c r="J524" s="1"/>
    </row>
    <row r="525" spans="1:10" x14ac:dyDescent="0.35">
      <c r="A525">
        <v>532</v>
      </c>
      <c r="B525" s="2">
        <v>41707</v>
      </c>
      <c r="C525">
        <v>3</v>
      </c>
      <c r="D525" s="1">
        <v>33.783333333333331</v>
      </c>
      <c r="E525">
        <f t="shared" si="34"/>
        <v>5</v>
      </c>
      <c r="F525">
        <v>1</v>
      </c>
      <c r="G525">
        <v>2</v>
      </c>
      <c r="H525" s="7">
        <v>0.95</v>
      </c>
      <c r="I525" s="1">
        <f t="shared" si="35"/>
        <v>101.35</v>
      </c>
      <c r="J525" s="1"/>
    </row>
    <row r="526" spans="1:10" x14ac:dyDescent="0.35">
      <c r="A526">
        <v>533</v>
      </c>
      <c r="B526" s="2">
        <v>41297</v>
      </c>
      <c r="C526">
        <v>1</v>
      </c>
      <c r="D526" s="1">
        <v>52.5</v>
      </c>
      <c r="E526">
        <f t="shared" si="34"/>
        <v>1</v>
      </c>
      <c r="F526">
        <v>1</v>
      </c>
      <c r="G526">
        <v>3</v>
      </c>
      <c r="H526" s="7">
        <v>0.26</v>
      </c>
      <c r="I526" s="1">
        <f t="shared" si="35"/>
        <v>52.5</v>
      </c>
      <c r="J526" s="1"/>
    </row>
    <row r="527" spans="1:10" x14ac:dyDescent="0.35">
      <c r="A527">
        <v>534</v>
      </c>
      <c r="B527" s="2">
        <v>41329</v>
      </c>
      <c r="C527">
        <v>2</v>
      </c>
      <c r="D527" s="1">
        <v>45.21</v>
      </c>
      <c r="E527">
        <f t="shared" si="34"/>
        <v>1</v>
      </c>
      <c r="F527">
        <v>1</v>
      </c>
      <c r="G527">
        <v>2</v>
      </c>
      <c r="H527" s="7">
        <v>0.12</v>
      </c>
      <c r="I527" s="1">
        <f t="shared" si="35"/>
        <v>90.42</v>
      </c>
      <c r="J527" s="1"/>
    </row>
    <row r="528" spans="1:10" x14ac:dyDescent="0.35">
      <c r="A528">
        <v>535</v>
      </c>
      <c r="B528" s="2">
        <v>41671</v>
      </c>
      <c r="C528">
        <v>5</v>
      </c>
      <c r="D528" s="1">
        <v>119.42</v>
      </c>
      <c r="E528">
        <f t="shared" si="34"/>
        <v>5</v>
      </c>
      <c r="F528">
        <v>1</v>
      </c>
      <c r="G528">
        <v>5</v>
      </c>
      <c r="H528" s="7">
        <v>0.89</v>
      </c>
      <c r="I528" s="1">
        <f t="shared" si="35"/>
        <v>597.1</v>
      </c>
      <c r="J528" s="1"/>
    </row>
    <row r="529" spans="1:10" x14ac:dyDescent="0.35">
      <c r="A529">
        <v>536</v>
      </c>
      <c r="B529" s="2">
        <v>41297</v>
      </c>
      <c r="C529">
        <v>1</v>
      </c>
      <c r="D529" s="1">
        <v>22.77</v>
      </c>
      <c r="E529">
        <f t="shared" si="34"/>
        <v>1</v>
      </c>
      <c r="F529">
        <v>1</v>
      </c>
      <c r="G529">
        <v>1</v>
      </c>
      <c r="H529" s="7">
        <v>0.08</v>
      </c>
      <c r="I529" s="1">
        <f t="shared" si="35"/>
        <v>22.77</v>
      </c>
      <c r="J529" s="1"/>
    </row>
    <row r="530" spans="1:10" x14ac:dyDescent="0.35">
      <c r="A530">
        <v>537</v>
      </c>
      <c r="B530" s="2">
        <v>41297</v>
      </c>
      <c r="C530">
        <v>1</v>
      </c>
      <c r="D530" s="1">
        <v>20.77</v>
      </c>
      <c r="E530">
        <f t="shared" si="34"/>
        <v>1</v>
      </c>
      <c r="F530">
        <v>1</v>
      </c>
      <c r="G530">
        <v>1</v>
      </c>
      <c r="H530" s="7">
        <v>0.86</v>
      </c>
      <c r="I530" s="1">
        <f t="shared" si="35"/>
        <v>20.77</v>
      </c>
      <c r="J530" s="1"/>
    </row>
    <row r="531" spans="1:10" x14ac:dyDescent="0.35">
      <c r="A531">
        <v>538</v>
      </c>
      <c r="B531" s="2">
        <v>41297</v>
      </c>
      <c r="C531">
        <v>1</v>
      </c>
      <c r="D531" s="1">
        <v>152.85</v>
      </c>
      <c r="E531">
        <f t="shared" si="34"/>
        <v>1</v>
      </c>
      <c r="F531">
        <v>1</v>
      </c>
      <c r="G531">
        <v>5</v>
      </c>
      <c r="H531" s="7">
        <v>0.32</v>
      </c>
      <c r="I531" s="1">
        <f t="shared" si="35"/>
        <v>152.85</v>
      </c>
      <c r="J531" s="1"/>
    </row>
    <row r="532" spans="1:10" x14ac:dyDescent="0.35">
      <c r="A532">
        <v>539</v>
      </c>
      <c r="B532" s="2">
        <v>41298</v>
      </c>
      <c r="C532">
        <v>2</v>
      </c>
      <c r="D532" s="1">
        <v>26.364999999999998</v>
      </c>
      <c r="E532">
        <f t="shared" si="34"/>
        <v>1</v>
      </c>
      <c r="F532">
        <v>1</v>
      </c>
      <c r="G532">
        <v>2</v>
      </c>
      <c r="H532" s="7">
        <v>0.37</v>
      </c>
      <c r="I532" s="1">
        <f t="shared" si="35"/>
        <v>52.73</v>
      </c>
      <c r="J532" s="1"/>
    </row>
    <row r="533" spans="1:10" x14ac:dyDescent="0.35">
      <c r="A533">
        <v>540</v>
      </c>
      <c r="B533" s="2">
        <v>41297</v>
      </c>
      <c r="C533">
        <v>1</v>
      </c>
      <c r="D533" s="1">
        <v>213.58</v>
      </c>
      <c r="E533">
        <f t="shared" si="34"/>
        <v>1</v>
      </c>
      <c r="F533">
        <v>1</v>
      </c>
      <c r="G533">
        <v>5</v>
      </c>
      <c r="H533" s="7">
        <v>0.83</v>
      </c>
      <c r="I533" s="1">
        <f t="shared" si="35"/>
        <v>213.58</v>
      </c>
      <c r="J533" s="1"/>
    </row>
    <row r="534" spans="1:10" x14ac:dyDescent="0.35">
      <c r="A534">
        <v>541</v>
      </c>
      <c r="B534" s="2">
        <v>41762</v>
      </c>
      <c r="C534">
        <v>9</v>
      </c>
      <c r="D534" s="1">
        <v>47.169999999999995</v>
      </c>
      <c r="E534">
        <f t="shared" si="34"/>
        <v>5</v>
      </c>
      <c r="F534">
        <v>1</v>
      </c>
      <c r="G534">
        <v>2</v>
      </c>
      <c r="H534" s="7">
        <v>0.95</v>
      </c>
      <c r="I534" s="1">
        <f t="shared" si="35"/>
        <v>424.53</v>
      </c>
      <c r="J534" s="1"/>
    </row>
    <row r="535" spans="1:10" x14ac:dyDescent="0.35">
      <c r="A535">
        <v>542</v>
      </c>
      <c r="B535" s="2">
        <v>41297</v>
      </c>
      <c r="C535">
        <v>1</v>
      </c>
      <c r="D535" s="1">
        <v>46.91</v>
      </c>
      <c r="E535">
        <f t="shared" si="34"/>
        <v>1</v>
      </c>
      <c r="F535">
        <v>1</v>
      </c>
      <c r="G535">
        <v>2</v>
      </c>
      <c r="H535" s="7">
        <v>0.05</v>
      </c>
      <c r="I535" s="1">
        <f t="shared" si="35"/>
        <v>46.91</v>
      </c>
      <c r="J535" s="1"/>
    </row>
    <row r="536" spans="1:10" x14ac:dyDescent="0.35">
      <c r="A536">
        <v>543</v>
      </c>
      <c r="B536" s="2">
        <v>41454</v>
      </c>
      <c r="C536">
        <v>3</v>
      </c>
      <c r="D536" s="1">
        <v>143.19999999999999</v>
      </c>
      <c r="E536">
        <f t="shared" si="34"/>
        <v>2</v>
      </c>
      <c r="F536">
        <v>1</v>
      </c>
      <c r="G536">
        <v>5</v>
      </c>
      <c r="H536" s="7">
        <v>0.2</v>
      </c>
      <c r="I536" s="1">
        <f t="shared" si="35"/>
        <v>429.59999999999997</v>
      </c>
      <c r="J536" s="1"/>
    </row>
    <row r="537" spans="1:10" x14ac:dyDescent="0.35">
      <c r="A537">
        <v>544</v>
      </c>
      <c r="B537" s="2">
        <v>41297</v>
      </c>
      <c r="C537">
        <v>1</v>
      </c>
      <c r="D537" s="1">
        <v>25.369999999999997</v>
      </c>
      <c r="E537">
        <f t="shared" si="34"/>
        <v>1</v>
      </c>
      <c r="F537">
        <v>1</v>
      </c>
      <c r="G537">
        <v>2</v>
      </c>
      <c r="H537" s="7">
        <v>0.28999999999999998</v>
      </c>
      <c r="I537" s="1">
        <f t="shared" si="35"/>
        <v>25.369999999999997</v>
      </c>
      <c r="J537" s="1"/>
    </row>
    <row r="538" spans="1:10" x14ac:dyDescent="0.35">
      <c r="A538">
        <v>545</v>
      </c>
      <c r="B538" s="2">
        <v>41297</v>
      </c>
      <c r="C538">
        <v>1</v>
      </c>
      <c r="D538" s="1">
        <v>40.159999999999997</v>
      </c>
      <c r="E538">
        <f t="shared" si="34"/>
        <v>1</v>
      </c>
      <c r="F538">
        <v>1</v>
      </c>
      <c r="G538">
        <v>2</v>
      </c>
      <c r="H538" s="7">
        <v>0.81</v>
      </c>
      <c r="I538" s="1">
        <f t="shared" si="35"/>
        <v>40.159999999999997</v>
      </c>
      <c r="J538" s="1"/>
    </row>
    <row r="539" spans="1:10" x14ac:dyDescent="0.35">
      <c r="A539">
        <v>546</v>
      </c>
      <c r="B539" s="2">
        <v>41297</v>
      </c>
      <c r="C539">
        <v>1</v>
      </c>
      <c r="D539" s="1">
        <v>34.14</v>
      </c>
      <c r="E539">
        <f t="shared" si="34"/>
        <v>1</v>
      </c>
      <c r="F539">
        <v>1</v>
      </c>
      <c r="G539">
        <v>2</v>
      </c>
      <c r="H539" s="7">
        <v>0.56000000000000005</v>
      </c>
      <c r="I539" s="1">
        <f t="shared" si="35"/>
        <v>34.14</v>
      </c>
      <c r="J539" s="1"/>
    </row>
    <row r="540" spans="1:10" x14ac:dyDescent="0.35">
      <c r="A540">
        <v>547</v>
      </c>
      <c r="B540" s="2">
        <v>41297</v>
      </c>
      <c r="C540">
        <v>1</v>
      </c>
      <c r="D540" s="1">
        <v>24.97</v>
      </c>
      <c r="E540">
        <f t="shared" si="34"/>
        <v>1</v>
      </c>
      <c r="F540">
        <v>1</v>
      </c>
      <c r="G540">
        <v>1</v>
      </c>
      <c r="H540" s="7">
        <v>0.93</v>
      </c>
      <c r="I540" s="1">
        <f t="shared" si="35"/>
        <v>24.97</v>
      </c>
      <c r="J540" s="1"/>
    </row>
    <row r="541" spans="1:10" x14ac:dyDescent="0.35">
      <c r="A541">
        <v>548</v>
      </c>
      <c r="B541" s="2">
        <v>41451</v>
      </c>
      <c r="C541">
        <v>2</v>
      </c>
      <c r="D541" s="1">
        <v>81.95</v>
      </c>
      <c r="E541">
        <f t="shared" si="34"/>
        <v>2</v>
      </c>
      <c r="F541">
        <v>1</v>
      </c>
      <c r="G541">
        <v>4</v>
      </c>
      <c r="H541" s="7">
        <v>0.3</v>
      </c>
      <c r="I541" s="1">
        <f t="shared" si="35"/>
        <v>163.9</v>
      </c>
      <c r="J541" s="1"/>
    </row>
    <row r="542" spans="1:10" x14ac:dyDescent="0.35">
      <c r="A542">
        <v>549</v>
      </c>
      <c r="B542" s="2">
        <v>41819</v>
      </c>
      <c r="C542">
        <v>20</v>
      </c>
      <c r="D542" s="1">
        <v>50.625999999999998</v>
      </c>
      <c r="E542">
        <f t="shared" si="34"/>
        <v>5</v>
      </c>
      <c r="F542">
        <v>3</v>
      </c>
      <c r="G542">
        <v>3</v>
      </c>
      <c r="H542" s="7">
        <v>0.49</v>
      </c>
      <c r="I542" s="1">
        <f t="shared" si="35"/>
        <v>1012.52</v>
      </c>
      <c r="J542" s="1"/>
    </row>
    <row r="543" spans="1:10" x14ac:dyDescent="0.35">
      <c r="A543">
        <v>550</v>
      </c>
      <c r="B543" s="2">
        <v>41297</v>
      </c>
      <c r="C543">
        <v>1</v>
      </c>
      <c r="D543" s="1">
        <v>26.759999999999998</v>
      </c>
      <c r="E543">
        <f t="shared" si="34"/>
        <v>1</v>
      </c>
      <c r="F543">
        <v>1</v>
      </c>
      <c r="G543">
        <v>2</v>
      </c>
      <c r="H543" s="7">
        <v>0.55000000000000004</v>
      </c>
      <c r="I543" s="1">
        <f t="shared" si="35"/>
        <v>26.759999999999998</v>
      </c>
      <c r="J543" s="1"/>
    </row>
    <row r="544" spans="1:10" x14ac:dyDescent="0.35">
      <c r="A544">
        <v>551</v>
      </c>
      <c r="B544" s="2">
        <v>41344</v>
      </c>
      <c r="C544">
        <v>2</v>
      </c>
      <c r="D544" s="1">
        <v>59.964999999999996</v>
      </c>
      <c r="E544">
        <f t="shared" si="34"/>
        <v>1</v>
      </c>
      <c r="F544">
        <v>1</v>
      </c>
      <c r="G544">
        <v>3</v>
      </c>
      <c r="H544" s="7">
        <v>0.36</v>
      </c>
      <c r="I544" s="1">
        <f t="shared" si="35"/>
        <v>119.92999999999999</v>
      </c>
      <c r="J544" s="1"/>
    </row>
    <row r="545" spans="1:10" x14ac:dyDescent="0.35">
      <c r="A545">
        <v>552</v>
      </c>
      <c r="B545" s="2">
        <v>41321</v>
      </c>
      <c r="C545">
        <v>4</v>
      </c>
      <c r="D545" s="1">
        <v>50.547499999999999</v>
      </c>
      <c r="E545">
        <f t="shared" si="34"/>
        <v>1</v>
      </c>
      <c r="F545">
        <v>1</v>
      </c>
      <c r="G545">
        <v>3</v>
      </c>
      <c r="H545" s="7">
        <v>0.27</v>
      </c>
      <c r="I545" s="1">
        <f t="shared" si="35"/>
        <v>202.19</v>
      </c>
      <c r="J545" s="1"/>
    </row>
    <row r="546" spans="1:10" x14ac:dyDescent="0.35">
      <c r="A546">
        <v>553</v>
      </c>
      <c r="B546" s="2">
        <v>41793</v>
      </c>
      <c r="C546">
        <v>5</v>
      </c>
      <c r="D546" s="1">
        <v>55.974000000000004</v>
      </c>
      <c r="E546">
        <f t="shared" si="34"/>
        <v>5</v>
      </c>
      <c r="F546">
        <v>1</v>
      </c>
      <c r="G546">
        <v>3</v>
      </c>
      <c r="H546" s="7">
        <v>0.4</v>
      </c>
      <c r="I546" s="1">
        <f t="shared" si="35"/>
        <v>279.87</v>
      </c>
      <c r="J546" s="1"/>
    </row>
    <row r="547" spans="1:10" x14ac:dyDescent="0.35">
      <c r="A547">
        <v>554</v>
      </c>
      <c r="B547" s="2">
        <v>41297</v>
      </c>
      <c r="C547">
        <v>1</v>
      </c>
      <c r="D547" s="1">
        <v>32.54</v>
      </c>
      <c r="E547">
        <f t="shared" si="34"/>
        <v>1</v>
      </c>
      <c r="F547">
        <v>1</v>
      </c>
      <c r="G547">
        <v>2</v>
      </c>
      <c r="H547" s="7">
        <v>0.19</v>
      </c>
      <c r="I547" s="1">
        <f t="shared" si="35"/>
        <v>32.54</v>
      </c>
      <c r="J547" s="1"/>
    </row>
    <row r="548" spans="1:10" x14ac:dyDescent="0.35">
      <c r="A548">
        <v>555</v>
      </c>
      <c r="B548" s="2">
        <v>41524</v>
      </c>
      <c r="C548">
        <v>3</v>
      </c>
      <c r="D548" s="1">
        <v>42.910000000000004</v>
      </c>
      <c r="E548">
        <f t="shared" si="34"/>
        <v>3</v>
      </c>
      <c r="F548">
        <v>1</v>
      </c>
      <c r="G548">
        <v>2</v>
      </c>
      <c r="H548" s="7">
        <v>0.84</v>
      </c>
      <c r="I548" s="1">
        <f t="shared" si="35"/>
        <v>128.73000000000002</v>
      </c>
      <c r="J548" s="1"/>
    </row>
    <row r="549" spans="1:10" x14ac:dyDescent="0.35">
      <c r="A549">
        <v>556</v>
      </c>
      <c r="B549" s="2">
        <v>41297</v>
      </c>
      <c r="C549">
        <v>1</v>
      </c>
      <c r="D549" s="1">
        <v>23.97</v>
      </c>
      <c r="E549">
        <f t="shared" si="34"/>
        <v>1</v>
      </c>
      <c r="F549">
        <v>1</v>
      </c>
      <c r="G549">
        <v>1</v>
      </c>
      <c r="H549" s="7">
        <v>0.53</v>
      </c>
      <c r="I549" s="1">
        <f t="shared" si="35"/>
        <v>23.97</v>
      </c>
      <c r="J549" s="1"/>
    </row>
    <row r="550" spans="1:10" x14ac:dyDescent="0.35">
      <c r="A550">
        <v>557</v>
      </c>
      <c r="B550" s="2">
        <v>41297</v>
      </c>
      <c r="C550">
        <v>1</v>
      </c>
      <c r="D550" s="1">
        <v>36.14</v>
      </c>
      <c r="E550">
        <f t="shared" si="34"/>
        <v>1</v>
      </c>
      <c r="F550">
        <v>1</v>
      </c>
      <c r="G550">
        <v>2</v>
      </c>
      <c r="H550" s="7">
        <v>0.33</v>
      </c>
      <c r="I550" s="1">
        <f t="shared" si="35"/>
        <v>36.14</v>
      </c>
      <c r="J550" s="1"/>
    </row>
    <row r="551" spans="1:10" x14ac:dyDescent="0.35">
      <c r="A551">
        <v>558</v>
      </c>
      <c r="B551" s="2">
        <v>41465</v>
      </c>
      <c r="C551">
        <v>13</v>
      </c>
      <c r="D551" s="1">
        <v>36.373846153846152</v>
      </c>
      <c r="E551">
        <f t="shared" si="34"/>
        <v>3</v>
      </c>
      <c r="F551">
        <v>2</v>
      </c>
      <c r="G551">
        <v>2</v>
      </c>
      <c r="H551" s="7">
        <v>0.72</v>
      </c>
      <c r="I551" s="1">
        <f t="shared" si="35"/>
        <v>472.85999999999996</v>
      </c>
      <c r="J551" s="1"/>
    </row>
    <row r="552" spans="1:10" x14ac:dyDescent="0.35">
      <c r="A552">
        <v>559</v>
      </c>
      <c r="B552" s="2">
        <v>41298</v>
      </c>
      <c r="C552">
        <v>1</v>
      </c>
      <c r="D552" s="1">
        <v>34.54</v>
      </c>
      <c r="E552">
        <f t="shared" si="34"/>
        <v>1</v>
      </c>
      <c r="F552">
        <v>1</v>
      </c>
      <c r="G552">
        <v>2</v>
      </c>
      <c r="H552" s="7">
        <v>0.32</v>
      </c>
      <c r="I552" s="1">
        <f t="shared" si="35"/>
        <v>34.54</v>
      </c>
      <c r="J552" s="1"/>
    </row>
    <row r="553" spans="1:10" x14ac:dyDescent="0.35">
      <c r="A553">
        <v>560</v>
      </c>
      <c r="B553" s="2">
        <v>41351</v>
      </c>
      <c r="C553">
        <v>2</v>
      </c>
      <c r="D553" s="1">
        <v>45.81</v>
      </c>
      <c r="E553">
        <f t="shared" si="34"/>
        <v>1</v>
      </c>
      <c r="F553">
        <v>1</v>
      </c>
      <c r="G553">
        <v>2</v>
      </c>
      <c r="H553" s="7">
        <v>0.36</v>
      </c>
      <c r="I553" s="1">
        <f t="shared" si="35"/>
        <v>91.62</v>
      </c>
      <c r="J553" s="1"/>
    </row>
    <row r="554" spans="1:10" x14ac:dyDescent="0.35">
      <c r="A554">
        <v>561</v>
      </c>
      <c r="B554" s="2">
        <v>41670</v>
      </c>
      <c r="C554">
        <v>6</v>
      </c>
      <c r="D554" s="1">
        <v>58.455000000000005</v>
      </c>
      <c r="E554">
        <f t="shared" si="34"/>
        <v>4</v>
      </c>
      <c r="F554">
        <v>1</v>
      </c>
      <c r="G554">
        <v>3</v>
      </c>
      <c r="H554" s="7">
        <v>0.45</v>
      </c>
      <c r="I554" s="1">
        <f t="shared" si="35"/>
        <v>350.73</v>
      </c>
      <c r="J554" s="1"/>
    </row>
    <row r="555" spans="1:10" x14ac:dyDescent="0.35">
      <c r="A555">
        <v>562</v>
      </c>
      <c r="B555" s="2">
        <v>41539</v>
      </c>
      <c r="C555">
        <v>3</v>
      </c>
      <c r="D555" s="1">
        <v>32.31666666666667</v>
      </c>
      <c r="E555">
        <f t="shared" si="34"/>
        <v>3</v>
      </c>
      <c r="F555">
        <v>1</v>
      </c>
      <c r="G555">
        <v>2</v>
      </c>
      <c r="H555" s="7">
        <v>0.64</v>
      </c>
      <c r="I555" s="1">
        <f t="shared" si="35"/>
        <v>96.950000000000017</v>
      </c>
      <c r="J555" s="1"/>
    </row>
    <row r="556" spans="1:10" x14ac:dyDescent="0.35">
      <c r="A556">
        <v>563</v>
      </c>
      <c r="B556" s="2">
        <v>41298</v>
      </c>
      <c r="C556">
        <v>1</v>
      </c>
      <c r="D556" s="1">
        <v>53.31</v>
      </c>
      <c r="E556">
        <f t="shared" si="34"/>
        <v>1</v>
      </c>
      <c r="F556">
        <v>1</v>
      </c>
      <c r="G556">
        <v>3</v>
      </c>
      <c r="H556" s="7">
        <v>0.02</v>
      </c>
      <c r="I556" s="1">
        <f t="shared" si="35"/>
        <v>53.31</v>
      </c>
      <c r="J556" s="1"/>
    </row>
    <row r="557" spans="1:10" x14ac:dyDescent="0.35">
      <c r="A557">
        <v>564</v>
      </c>
      <c r="B557" s="2">
        <v>41298</v>
      </c>
      <c r="C557">
        <v>1</v>
      </c>
      <c r="D557" s="1">
        <v>54.7</v>
      </c>
      <c r="E557">
        <f t="shared" si="34"/>
        <v>1</v>
      </c>
      <c r="F557">
        <v>1</v>
      </c>
      <c r="G557">
        <v>3</v>
      </c>
      <c r="H557" s="7">
        <v>0.44</v>
      </c>
      <c r="I557" s="1">
        <f t="shared" si="35"/>
        <v>54.7</v>
      </c>
      <c r="J557" s="1"/>
    </row>
    <row r="558" spans="1:10" x14ac:dyDescent="0.35">
      <c r="A558">
        <v>565</v>
      </c>
      <c r="B558" s="2">
        <v>41298</v>
      </c>
      <c r="C558">
        <v>1</v>
      </c>
      <c r="D558" s="1">
        <v>91.59</v>
      </c>
      <c r="E558">
        <f t="shared" si="34"/>
        <v>1</v>
      </c>
      <c r="F558">
        <v>1</v>
      </c>
      <c r="G558">
        <v>4</v>
      </c>
      <c r="H558" s="7">
        <v>0.43</v>
      </c>
      <c r="I558" s="1">
        <f t="shared" si="35"/>
        <v>91.59</v>
      </c>
      <c r="J558" s="1"/>
    </row>
    <row r="559" spans="1:10" x14ac:dyDescent="0.35">
      <c r="A559">
        <v>566</v>
      </c>
      <c r="B559" s="2">
        <v>41298</v>
      </c>
      <c r="C559">
        <v>1</v>
      </c>
      <c r="D559" s="1">
        <v>89.7</v>
      </c>
      <c r="E559">
        <f t="shared" si="34"/>
        <v>1</v>
      </c>
      <c r="F559">
        <v>1</v>
      </c>
      <c r="G559">
        <v>4</v>
      </c>
      <c r="H559" s="7">
        <v>0.87</v>
      </c>
      <c r="I559" s="1">
        <f t="shared" si="35"/>
        <v>89.7</v>
      </c>
      <c r="J559" s="1"/>
    </row>
    <row r="560" spans="1:10" x14ac:dyDescent="0.35">
      <c r="A560">
        <v>567</v>
      </c>
      <c r="B560" s="2">
        <v>41698</v>
      </c>
      <c r="C560">
        <v>8</v>
      </c>
      <c r="D560" s="1">
        <v>33.684999999999995</v>
      </c>
      <c r="E560">
        <f t="shared" si="34"/>
        <v>5</v>
      </c>
      <c r="F560">
        <v>1</v>
      </c>
      <c r="G560">
        <v>2</v>
      </c>
      <c r="H560" s="7">
        <v>1</v>
      </c>
      <c r="I560" s="1">
        <f t="shared" si="35"/>
        <v>269.47999999999996</v>
      </c>
      <c r="J560" s="1"/>
    </row>
    <row r="561" spans="1:10" x14ac:dyDescent="0.35">
      <c r="A561">
        <v>568</v>
      </c>
      <c r="B561" s="2">
        <v>41690</v>
      </c>
      <c r="C561">
        <v>3</v>
      </c>
      <c r="D561" s="1">
        <v>51.986666666666672</v>
      </c>
      <c r="E561">
        <f t="shared" si="34"/>
        <v>5</v>
      </c>
      <c r="F561">
        <v>1</v>
      </c>
      <c r="G561">
        <v>3</v>
      </c>
      <c r="H561" s="7">
        <v>0.67</v>
      </c>
      <c r="I561" s="1">
        <f t="shared" si="35"/>
        <v>155.96</v>
      </c>
      <c r="J561" s="1"/>
    </row>
    <row r="562" spans="1:10" x14ac:dyDescent="0.35">
      <c r="A562">
        <v>569</v>
      </c>
      <c r="B562" s="2">
        <v>41298</v>
      </c>
      <c r="C562">
        <v>1</v>
      </c>
      <c r="D562" s="1">
        <v>37.07</v>
      </c>
      <c r="E562">
        <f t="shared" si="34"/>
        <v>1</v>
      </c>
      <c r="F562">
        <v>1</v>
      </c>
      <c r="G562">
        <v>2</v>
      </c>
      <c r="H562" s="7">
        <v>0.71</v>
      </c>
      <c r="I562" s="1">
        <f t="shared" si="35"/>
        <v>37.07</v>
      </c>
      <c r="J562" s="1"/>
    </row>
    <row r="563" spans="1:10" x14ac:dyDescent="0.35">
      <c r="A563">
        <v>570</v>
      </c>
      <c r="B563" s="2">
        <v>41707</v>
      </c>
      <c r="C563">
        <v>5</v>
      </c>
      <c r="D563" s="1">
        <v>24.234000000000002</v>
      </c>
      <c r="E563">
        <f t="shared" si="34"/>
        <v>5</v>
      </c>
      <c r="F563">
        <v>1</v>
      </c>
      <c r="G563">
        <v>1</v>
      </c>
      <c r="H563" s="7">
        <v>0.03</v>
      </c>
      <c r="I563" s="1">
        <f t="shared" si="35"/>
        <v>121.17000000000002</v>
      </c>
      <c r="J563" s="1"/>
    </row>
    <row r="564" spans="1:10" x14ac:dyDescent="0.35">
      <c r="A564">
        <v>571</v>
      </c>
      <c r="B564" s="2">
        <v>41298</v>
      </c>
      <c r="C564">
        <v>1</v>
      </c>
      <c r="D564" s="1">
        <v>26.96</v>
      </c>
      <c r="E564">
        <f t="shared" si="34"/>
        <v>1</v>
      </c>
      <c r="F564">
        <v>1</v>
      </c>
      <c r="G564">
        <v>2</v>
      </c>
      <c r="H564" s="7">
        <v>1</v>
      </c>
      <c r="I564" s="1">
        <f t="shared" si="35"/>
        <v>26.96</v>
      </c>
      <c r="J564" s="1"/>
    </row>
    <row r="565" spans="1:10" x14ac:dyDescent="0.35">
      <c r="A565">
        <v>572</v>
      </c>
      <c r="B565" s="2">
        <v>41685</v>
      </c>
      <c r="C565">
        <v>7</v>
      </c>
      <c r="D565" s="1">
        <v>67.071428571428569</v>
      </c>
      <c r="E565">
        <f t="shared" si="34"/>
        <v>5</v>
      </c>
      <c r="F565">
        <v>1</v>
      </c>
      <c r="G565">
        <v>3</v>
      </c>
      <c r="H565" s="7">
        <v>0.5</v>
      </c>
      <c r="I565" s="1">
        <f t="shared" si="35"/>
        <v>469.5</v>
      </c>
      <c r="J565" s="1"/>
    </row>
    <row r="566" spans="1:10" x14ac:dyDescent="0.35">
      <c r="A566">
        <v>573</v>
      </c>
      <c r="B566" s="2">
        <v>41728</v>
      </c>
      <c r="C566">
        <v>4</v>
      </c>
      <c r="D566" s="1">
        <v>45.594999999999992</v>
      </c>
      <c r="E566">
        <f t="shared" si="34"/>
        <v>5</v>
      </c>
      <c r="F566">
        <v>1</v>
      </c>
      <c r="G566">
        <v>2</v>
      </c>
      <c r="H566" s="7">
        <v>0.56999999999999995</v>
      </c>
      <c r="I566" s="1">
        <f t="shared" si="35"/>
        <v>182.37999999999997</v>
      </c>
      <c r="J566" s="1"/>
    </row>
    <row r="567" spans="1:10" x14ac:dyDescent="0.35">
      <c r="A567">
        <v>574</v>
      </c>
      <c r="B567" s="2">
        <v>41485</v>
      </c>
      <c r="C567">
        <v>2</v>
      </c>
      <c r="D567" s="1">
        <v>38.125</v>
      </c>
      <c r="E567">
        <f t="shared" si="34"/>
        <v>3</v>
      </c>
      <c r="F567">
        <v>1</v>
      </c>
      <c r="G567">
        <v>2</v>
      </c>
      <c r="H567" s="7">
        <v>0.91</v>
      </c>
      <c r="I567" s="1">
        <f t="shared" si="35"/>
        <v>76.25</v>
      </c>
      <c r="J567" s="1"/>
    </row>
    <row r="568" spans="1:10" x14ac:dyDescent="0.35">
      <c r="A568">
        <v>575</v>
      </c>
      <c r="B568" s="2">
        <v>41336</v>
      </c>
      <c r="C568">
        <v>2</v>
      </c>
      <c r="D568" s="1">
        <v>61.47</v>
      </c>
      <c r="E568">
        <f t="shared" si="34"/>
        <v>1</v>
      </c>
      <c r="F568">
        <v>1</v>
      </c>
      <c r="G568">
        <v>3</v>
      </c>
      <c r="H568" s="7">
        <v>0.76</v>
      </c>
      <c r="I568" s="1">
        <f t="shared" si="35"/>
        <v>122.94</v>
      </c>
      <c r="J568" s="1"/>
    </row>
    <row r="569" spans="1:10" x14ac:dyDescent="0.35">
      <c r="A569">
        <v>576</v>
      </c>
      <c r="B569" s="2">
        <v>41298</v>
      </c>
      <c r="C569">
        <v>1</v>
      </c>
      <c r="D569" s="1">
        <v>54.09</v>
      </c>
      <c r="E569">
        <f t="shared" si="34"/>
        <v>1</v>
      </c>
      <c r="F569">
        <v>1</v>
      </c>
      <c r="G569">
        <v>3</v>
      </c>
      <c r="H569" s="7">
        <v>0.7</v>
      </c>
      <c r="I569" s="1">
        <f t="shared" si="35"/>
        <v>54.09</v>
      </c>
      <c r="J569" s="1"/>
    </row>
    <row r="570" spans="1:10" x14ac:dyDescent="0.35">
      <c r="A570">
        <v>577</v>
      </c>
      <c r="B570" s="2">
        <v>41349</v>
      </c>
      <c r="C570">
        <v>2</v>
      </c>
      <c r="D570" s="1">
        <v>67.760000000000005</v>
      </c>
      <c r="E570">
        <f t="shared" si="34"/>
        <v>1</v>
      </c>
      <c r="F570">
        <v>1</v>
      </c>
      <c r="G570">
        <v>3</v>
      </c>
      <c r="H570" s="7">
        <v>0.68</v>
      </c>
      <c r="I570" s="1">
        <f t="shared" si="35"/>
        <v>135.52000000000001</v>
      </c>
      <c r="J570" s="1"/>
    </row>
    <row r="571" spans="1:10" x14ac:dyDescent="0.35">
      <c r="A571">
        <v>578</v>
      </c>
      <c r="B571" s="2">
        <v>41298</v>
      </c>
      <c r="C571">
        <v>1</v>
      </c>
      <c r="D571" s="1">
        <v>49.99</v>
      </c>
      <c r="E571">
        <f t="shared" si="34"/>
        <v>1</v>
      </c>
      <c r="F571">
        <v>1</v>
      </c>
      <c r="G571">
        <v>2</v>
      </c>
      <c r="H571" s="7">
        <v>0.32</v>
      </c>
      <c r="I571" s="1">
        <f t="shared" si="35"/>
        <v>49.99</v>
      </c>
      <c r="J571" s="1"/>
    </row>
    <row r="572" spans="1:10" x14ac:dyDescent="0.35">
      <c r="A572">
        <v>579</v>
      </c>
      <c r="B572" s="2">
        <v>41298</v>
      </c>
      <c r="C572">
        <v>1</v>
      </c>
      <c r="D572" s="1">
        <v>208.79</v>
      </c>
      <c r="E572">
        <f t="shared" si="34"/>
        <v>1</v>
      </c>
      <c r="F572">
        <v>1</v>
      </c>
      <c r="G572">
        <v>5</v>
      </c>
      <c r="H572" s="7">
        <v>0.57999999999999996</v>
      </c>
      <c r="I572" s="1">
        <f t="shared" si="35"/>
        <v>208.79</v>
      </c>
      <c r="J572" s="1"/>
    </row>
    <row r="573" spans="1:10" x14ac:dyDescent="0.35">
      <c r="A573">
        <v>580</v>
      </c>
      <c r="B573" s="2">
        <v>41298</v>
      </c>
      <c r="C573">
        <v>1</v>
      </c>
      <c r="D573" s="1">
        <v>22.77</v>
      </c>
      <c r="E573">
        <f t="shared" si="34"/>
        <v>1</v>
      </c>
      <c r="F573">
        <v>1</v>
      </c>
      <c r="G573">
        <v>1</v>
      </c>
      <c r="H573" s="7">
        <v>0.68</v>
      </c>
      <c r="I573" s="1">
        <f t="shared" si="35"/>
        <v>22.77</v>
      </c>
      <c r="J573" s="1"/>
    </row>
    <row r="574" spans="1:10" x14ac:dyDescent="0.35">
      <c r="A574">
        <v>581</v>
      </c>
      <c r="B574" s="2">
        <v>41298</v>
      </c>
      <c r="C574">
        <v>1</v>
      </c>
      <c r="D574" s="1">
        <v>59.98</v>
      </c>
      <c r="E574">
        <f t="shared" si="34"/>
        <v>1</v>
      </c>
      <c r="F574">
        <v>1</v>
      </c>
      <c r="G574">
        <v>3</v>
      </c>
      <c r="H574" s="7">
        <v>0.47</v>
      </c>
      <c r="I574" s="1">
        <f t="shared" si="35"/>
        <v>59.98</v>
      </c>
      <c r="J574" s="1"/>
    </row>
    <row r="575" spans="1:10" x14ac:dyDescent="0.35">
      <c r="A575">
        <v>582</v>
      </c>
      <c r="B575" s="2">
        <v>41298</v>
      </c>
      <c r="C575">
        <v>1</v>
      </c>
      <c r="D575" s="1">
        <v>24.97</v>
      </c>
      <c r="E575">
        <f t="shared" si="34"/>
        <v>1</v>
      </c>
      <c r="F575">
        <v>1</v>
      </c>
      <c r="G575">
        <v>1</v>
      </c>
      <c r="H575" s="7">
        <v>0.5</v>
      </c>
      <c r="I575" s="1">
        <f t="shared" si="35"/>
        <v>24.97</v>
      </c>
      <c r="J575" s="1"/>
    </row>
    <row r="576" spans="1:10" x14ac:dyDescent="0.35">
      <c r="A576">
        <v>583</v>
      </c>
      <c r="B576" s="2">
        <v>41298</v>
      </c>
      <c r="C576">
        <v>1</v>
      </c>
      <c r="D576" s="1">
        <v>37.14</v>
      </c>
      <c r="E576">
        <f t="shared" si="34"/>
        <v>1</v>
      </c>
      <c r="F576">
        <v>1</v>
      </c>
      <c r="G576">
        <v>2</v>
      </c>
      <c r="H576" s="7">
        <v>0.11</v>
      </c>
      <c r="I576" s="1">
        <f t="shared" si="35"/>
        <v>37.14</v>
      </c>
      <c r="J576" s="1"/>
    </row>
    <row r="577" spans="1:10" x14ac:dyDescent="0.35">
      <c r="A577">
        <v>584</v>
      </c>
      <c r="B577" s="2">
        <v>41602</v>
      </c>
      <c r="C577">
        <v>3</v>
      </c>
      <c r="D577" s="1">
        <v>39.143333333333338</v>
      </c>
      <c r="E577">
        <f t="shared" si="34"/>
        <v>4</v>
      </c>
      <c r="F577">
        <v>1</v>
      </c>
      <c r="G577">
        <v>2</v>
      </c>
      <c r="H577" s="7">
        <v>0.86</v>
      </c>
      <c r="I577" s="1">
        <f t="shared" si="35"/>
        <v>117.43</v>
      </c>
      <c r="J577" s="1"/>
    </row>
    <row r="578" spans="1:10" x14ac:dyDescent="0.35">
      <c r="A578">
        <v>585</v>
      </c>
      <c r="B578" s="2">
        <v>41450</v>
      </c>
      <c r="C578">
        <v>3</v>
      </c>
      <c r="D578" s="1">
        <v>46.99666666666667</v>
      </c>
      <c r="E578">
        <f t="shared" si="34"/>
        <v>2</v>
      </c>
      <c r="F578">
        <v>1</v>
      </c>
      <c r="G578">
        <v>2</v>
      </c>
      <c r="H578" s="7">
        <v>0.79</v>
      </c>
      <c r="I578" s="1">
        <f t="shared" si="35"/>
        <v>140.99</v>
      </c>
      <c r="J578" s="1"/>
    </row>
    <row r="579" spans="1:10" x14ac:dyDescent="0.35">
      <c r="A579">
        <v>586</v>
      </c>
      <c r="B579" s="2">
        <v>41299</v>
      </c>
      <c r="C579">
        <v>1</v>
      </c>
      <c r="D579" s="1">
        <v>36.739999999999995</v>
      </c>
      <c r="E579">
        <f t="shared" ref="E579:E642" si="36">VLOOKUP(B579,$K$3:$L$7,2)</f>
        <v>1</v>
      </c>
      <c r="F579">
        <v>1</v>
      </c>
      <c r="G579">
        <v>2</v>
      </c>
      <c r="H579" s="7">
        <v>0.56999999999999995</v>
      </c>
      <c r="I579" s="1">
        <f t="shared" ref="I579:I642" si="37">D579*C579</f>
        <v>36.739999999999995</v>
      </c>
      <c r="J579" s="1"/>
    </row>
    <row r="580" spans="1:10" x14ac:dyDescent="0.35">
      <c r="A580">
        <v>587</v>
      </c>
      <c r="B580" s="2">
        <v>41299</v>
      </c>
      <c r="C580">
        <v>1</v>
      </c>
      <c r="D580" s="1">
        <v>97.02</v>
      </c>
      <c r="E580">
        <f t="shared" si="36"/>
        <v>1</v>
      </c>
      <c r="F580">
        <v>1</v>
      </c>
      <c r="G580">
        <v>4</v>
      </c>
      <c r="H580" s="7">
        <v>0.87</v>
      </c>
      <c r="I580" s="1">
        <f t="shared" si="37"/>
        <v>97.02</v>
      </c>
      <c r="J580" s="1"/>
    </row>
    <row r="581" spans="1:10" x14ac:dyDescent="0.35">
      <c r="A581">
        <v>588</v>
      </c>
      <c r="B581" s="2">
        <v>41299</v>
      </c>
      <c r="C581">
        <v>1</v>
      </c>
      <c r="D581" s="1">
        <v>24.97</v>
      </c>
      <c r="E581">
        <f t="shared" si="36"/>
        <v>1</v>
      </c>
      <c r="F581">
        <v>1</v>
      </c>
      <c r="G581">
        <v>1</v>
      </c>
      <c r="H581" s="7">
        <v>0.6</v>
      </c>
      <c r="I581" s="1">
        <f t="shared" si="37"/>
        <v>24.97</v>
      </c>
      <c r="J581" s="1"/>
    </row>
    <row r="582" spans="1:10" x14ac:dyDescent="0.35">
      <c r="A582">
        <v>589</v>
      </c>
      <c r="B582" s="2">
        <v>41299</v>
      </c>
      <c r="C582">
        <v>1</v>
      </c>
      <c r="D582" s="1">
        <v>49.5</v>
      </c>
      <c r="E582">
        <f t="shared" si="36"/>
        <v>1</v>
      </c>
      <c r="F582">
        <v>1</v>
      </c>
      <c r="G582">
        <v>2</v>
      </c>
      <c r="H582" s="7">
        <v>0.28000000000000003</v>
      </c>
      <c r="I582" s="1">
        <f t="shared" si="37"/>
        <v>49.5</v>
      </c>
      <c r="J582" s="1"/>
    </row>
    <row r="583" spans="1:10" x14ac:dyDescent="0.35">
      <c r="A583">
        <v>590</v>
      </c>
      <c r="B583" s="2">
        <v>41299</v>
      </c>
      <c r="C583">
        <v>1</v>
      </c>
      <c r="D583" s="1">
        <v>23.77</v>
      </c>
      <c r="E583">
        <f t="shared" si="36"/>
        <v>1</v>
      </c>
      <c r="F583">
        <v>1</v>
      </c>
      <c r="G583">
        <v>1</v>
      </c>
      <c r="H583" s="7">
        <v>0.19</v>
      </c>
      <c r="I583" s="1">
        <f t="shared" si="37"/>
        <v>23.77</v>
      </c>
      <c r="J583" s="1"/>
    </row>
    <row r="584" spans="1:10" x14ac:dyDescent="0.35">
      <c r="A584">
        <v>591</v>
      </c>
      <c r="B584" s="2">
        <v>41299</v>
      </c>
      <c r="C584">
        <v>1</v>
      </c>
      <c r="D584" s="1">
        <v>45.54</v>
      </c>
      <c r="E584">
        <f t="shared" si="36"/>
        <v>1</v>
      </c>
      <c r="F584">
        <v>1</v>
      </c>
      <c r="G584">
        <v>2</v>
      </c>
      <c r="H584" s="7">
        <v>0.25</v>
      </c>
      <c r="I584" s="1">
        <f t="shared" si="37"/>
        <v>45.54</v>
      </c>
      <c r="J584" s="1"/>
    </row>
    <row r="585" spans="1:10" x14ac:dyDescent="0.35">
      <c r="A585">
        <v>592</v>
      </c>
      <c r="B585" s="2">
        <v>41502</v>
      </c>
      <c r="C585">
        <v>2</v>
      </c>
      <c r="D585" s="1">
        <v>29.53</v>
      </c>
      <c r="E585">
        <f t="shared" si="36"/>
        <v>3</v>
      </c>
      <c r="F585">
        <v>1</v>
      </c>
      <c r="G585">
        <v>2</v>
      </c>
      <c r="H585" s="7">
        <v>0.99</v>
      </c>
      <c r="I585" s="1">
        <f t="shared" si="37"/>
        <v>59.06</v>
      </c>
      <c r="J585" s="1"/>
    </row>
    <row r="586" spans="1:10" x14ac:dyDescent="0.35">
      <c r="A586">
        <v>593</v>
      </c>
      <c r="B586" s="2">
        <v>41722</v>
      </c>
      <c r="C586">
        <v>9</v>
      </c>
      <c r="D586" s="1">
        <v>49.807777777777773</v>
      </c>
      <c r="E586">
        <f t="shared" si="36"/>
        <v>5</v>
      </c>
      <c r="F586">
        <v>1</v>
      </c>
      <c r="G586">
        <v>2</v>
      </c>
      <c r="H586" s="7">
        <v>0.4</v>
      </c>
      <c r="I586" s="1">
        <f t="shared" si="37"/>
        <v>448.27</v>
      </c>
      <c r="J586" s="1"/>
    </row>
    <row r="587" spans="1:10" x14ac:dyDescent="0.35">
      <c r="A587">
        <v>594</v>
      </c>
      <c r="B587" s="2">
        <v>41299</v>
      </c>
      <c r="C587">
        <v>1</v>
      </c>
      <c r="D587" s="1">
        <v>22.77</v>
      </c>
      <c r="E587">
        <f t="shared" si="36"/>
        <v>1</v>
      </c>
      <c r="F587">
        <v>1</v>
      </c>
      <c r="G587">
        <v>1</v>
      </c>
      <c r="H587" s="7">
        <v>0.25</v>
      </c>
      <c r="I587" s="1">
        <f t="shared" si="37"/>
        <v>22.77</v>
      </c>
      <c r="J587" s="1"/>
    </row>
    <row r="588" spans="1:10" x14ac:dyDescent="0.35">
      <c r="A588">
        <v>595</v>
      </c>
      <c r="B588" s="2">
        <v>41299</v>
      </c>
      <c r="C588">
        <v>1</v>
      </c>
      <c r="D588" s="1">
        <v>30.77</v>
      </c>
      <c r="E588">
        <f t="shared" si="36"/>
        <v>1</v>
      </c>
      <c r="F588">
        <v>1</v>
      </c>
      <c r="G588">
        <v>2</v>
      </c>
      <c r="H588" s="7">
        <v>0.51</v>
      </c>
      <c r="I588" s="1">
        <f t="shared" si="37"/>
        <v>30.77</v>
      </c>
      <c r="J588" s="1"/>
    </row>
    <row r="589" spans="1:10" x14ac:dyDescent="0.35">
      <c r="A589">
        <v>596</v>
      </c>
      <c r="B589" s="2">
        <v>41720</v>
      </c>
      <c r="C589">
        <v>7</v>
      </c>
      <c r="D589" s="1">
        <v>59.687142857142852</v>
      </c>
      <c r="E589">
        <f t="shared" si="36"/>
        <v>5</v>
      </c>
      <c r="F589">
        <v>1</v>
      </c>
      <c r="G589">
        <v>3</v>
      </c>
      <c r="H589" s="7">
        <v>0.54</v>
      </c>
      <c r="I589" s="1">
        <f t="shared" si="37"/>
        <v>417.80999999999995</v>
      </c>
      <c r="J589" s="1"/>
    </row>
    <row r="590" spans="1:10" x14ac:dyDescent="0.35">
      <c r="A590">
        <v>597</v>
      </c>
      <c r="B590" s="2">
        <v>41299</v>
      </c>
      <c r="C590">
        <v>1</v>
      </c>
      <c r="D590" s="1">
        <v>25.79</v>
      </c>
      <c r="E590">
        <f t="shared" si="36"/>
        <v>1</v>
      </c>
      <c r="F590">
        <v>1</v>
      </c>
      <c r="G590">
        <v>2</v>
      </c>
      <c r="H590" s="7">
        <v>0.64</v>
      </c>
      <c r="I590" s="1">
        <f t="shared" si="37"/>
        <v>25.79</v>
      </c>
      <c r="J590" s="1"/>
    </row>
    <row r="591" spans="1:10" x14ac:dyDescent="0.35">
      <c r="A591">
        <v>598</v>
      </c>
      <c r="B591" s="2">
        <v>41709</v>
      </c>
      <c r="C591">
        <v>4</v>
      </c>
      <c r="D591" s="1">
        <v>28.237500000000004</v>
      </c>
      <c r="E591">
        <f t="shared" si="36"/>
        <v>5</v>
      </c>
      <c r="F591">
        <v>1</v>
      </c>
      <c r="G591">
        <v>2</v>
      </c>
      <c r="H591" s="7">
        <v>0.28000000000000003</v>
      </c>
      <c r="I591" s="1">
        <f t="shared" si="37"/>
        <v>112.95000000000002</v>
      </c>
      <c r="J591" s="1"/>
    </row>
    <row r="592" spans="1:10" x14ac:dyDescent="0.35">
      <c r="A592">
        <v>599</v>
      </c>
      <c r="B592" s="2">
        <v>41598</v>
      </c>
      <c r="C592">
        <v>5</v>
      </c>
      <c r="D592" s="1">
        <v>20.702000000000002</v>
      </c>
      <c r="E592">
        <f t="shared" si="36"/>
        <v>4</v>
      </c>
      <c r="F592">
        <v>1</v>
      </c>
      <c r="G592">
        <v>1</v>
      </c>
      <c r="H592" s="7">
        <v>0.68</v>
      </c>
      <c r="I592" s="1">
        <f t="shared" si="37"/>
        <v>103.51</v>
      </c>
      <c r="J592" s="1"/>
    </row>
    <row r="593" spans="1:10" x14ac:dyDescent="0.35">
      <c r="A593">
        <v>600</v>
      </c>
      <c r="B593" s="2">
        <v>41573</v>
      </c>
      <c r="C593">
        <v>2</v>
      </c>
      <c r="D593" s="1">
        <v>97.490000000000009</v>
      </c>
      <c r="E593">
        <f t="shared" si="36"/>
        <v>3</v>
      </c>
      <c r="F593">
        <v>1</v>
      </c>
      <c r="G593">
        <v>4</v>
      </c>
      <c r="H593" s="7">
        <v>0.44</v>
      </c>
      <c r="I593" s="1">
        <f t="shared" si="37"/>
        <v>194.98000000000002</v>
      </c>
      <c r="J593" s="1"/>
    </row>
    <row r="594" spans="1:10" x14ac:dyDescent="0.35">
      <c r="A594">
        <v>601</v>
      </c>
      <c r="B594" s="2">
        <v>41449</v>
      </c>
      <c r="C594">
        <v>5</v>
      </c>
      <c r="D594" s="1">
        <v>42.164000000000001</v>
      </c>
      <c r="E594">
        <f t="shared" si="36"/>
        <v>2</v>
      </c>
      <c r="F594">
        <v>1</v>
      </c>
      <c r="G594">
        <v>2</v>
      </c>
      <c r="H594" s="7">
        <v>0.46</v>
      </c>
      <c r="I594" s="1">
        <f t="shared" si="37"/>
        <v>210.82</v>
      </c>
      <c r="J594" s="1"/>
    </row>
    <row r="595" spans="1:10" x14ac:dyDescent="0.35">
      <c r="A595">
        <v>602</v>
      </c>
      <c r="B595" s="2">
        <v>41673</v>
      </c>
      <c r="C595">
        <v>2</v>
      </c>
      <c r="D595" s="1">
        <v>135.51999999999998</v>
      </c>
      <c r="E595">
        <f t="shared" si="36"/>
        <v>5</v>
      </c>
      <c r="F595">
        <v>1</v>
      </c>
      <c r="G595">
        <v>5</v>
      </c>
      <c r="H595" s="7">
        <v>0.84</v>
      </c>
      <c r="I595" s="1">
        <f t="shared" si="37"/>
        <v>271.03999999999996</v>
      </c>
      <c r="J595" s="1"/>
    </row>
    <row r="596" spans="1:10" x14ac:dyDescent="0.35">
      <c r="A596">
        <v>603</v>
      </c>
      <c r="B596" s="2">
        <v>41299</v>
      </c>
      <c r="C596">
        <v>1</v>
      </c>
      <c r="D596" s="1">
        <v>82.62</v>
      </c>
      <c r="E596">
        <f t="shared" si="36"/>
        <v>1</v>
      </c>
      <c r="F596">
        <v>1</v>
      </c>
      <c r="G596">
        <v>4</v>
      </c>
      <c r="H596" s="7">
        <v>0.61</v>
      </c>
      <c r="I596" s="1">
        <f t="shared" si="37"/>
        <v>82.62</v>
      </c>
      <c r="J596" s="1"/>
    </row>
    <row r="597" spans="1:10" x14ac:dyDescent="0.35">
      <c r="A597">
        <v>604</v>
      </c>
      <c r="B597" s="2">
        <v>41509</v>
      </c>
      <c r="C597">
        <v>4</v>
      </c>
      <c r="D597" s="1">
        <v>31.020000000000003</v>
      </c>
      <c r="E597">
        <f t="shared" si="36"/>
        <v>3</v>
      </c>
      <c r="F597">
        <v>1</v>
      </c>
      <c r="G597">
        <v>2</v>
      </c>
      <c r="H597" s="7">
        <v>0.24</v>
      </c>
      <c r="I597" s="1">
        <f t="shared" si="37"/>
        <v>124.08000000000001</v>
      </c>
      <c r="J597" s="1"/>
    </row>
    <row r="598" spans="1:10" x14ac:dyDescent="0.35">
      <c r="A598">
        <v>605</v>
      </c>
      <c r="B598" s="2">
        <v>41299</v>
      </c>
      <c r="C598">
        <v>1</v>
      </c>
      <c r="D598" s="1">
        <v>88.24</v>
      </c>
      <c r="E598">
        <f t="shared" si="36"/>
        <v>1</v>
      </c>
      <c r="F598">
        <v>1</v>
      </c>
      <c r="G598">
        <v>4</v>
      </c>
      <c r="H598" s="7">
        <v>0.85</v>
      </c>
      <c r="I598" s="1">
        <f t="shared" si="37"/>
        <v>88.24</v>
      </c>
      <c r="J598" s="1"/>
    </row>
    <row r="599" spans="1:10" x14ac:dyDescent="0.35">
      <c r="A599">
        <v>606</v>
      </c>
      <c r="B599" s="2">
        <v>41518</v>
      </c>
      <c r="C599">
        <v>2</v>
      </c>
      <c r="D599" s="1">
        <v>32.554999999999993</v>
      </c>
      <c r="E599">
        <f t="shared" si="36"/>
        <v>3</v>
      </c>
      <c r="F599">
        <v>1</v>
      </c>
      <c r="G599">
        <v>2</v>
      </c>
      <c r="H599" s="7">
        <v>0.47</v>
      </c>
      <c r="I599" s="1">
        <f t="shared" si="37"/>
        <v>65.109999999999985</v>
      </c>
      <c r="J599" s="1"/>
    </row>
    <row r="600" spans="1:10" x14ac:dyDescent="0.35">
      <c r="A600">
        <v>607</v>
      </c>
      <c r="B600" s="2">
        <v>41299</v>
      </c>
      <c r="C600">
        <v>1</v>
      </c>
      <c r="D600" s="1">
        <v>25.96</v>
      </c>
      <c r="E600">
        <f t="shared" si="36"/>
        <v>1</v>
      </c>
      <c r="F600">
        <v>1</v>
      </c>
      <c r="G600">
        <v>2</v>
      </c>
      <c r="H600" s="7">
        <v>0.6</v>
      </c>
      <c r="I600" s="1">
        <f t="shared" si="37"/>
        <v>25.96</v>
      </c>
      <c r="J600" s="1"/>
    </row>
    <row r="601" spans="1:10" x14ac:dyDescent="0.35">
      <c r="A601">
        <v>608</v>
      </c>
      <c r="B601" s="2">
        <v>41394</v>
      </c>
      <c r="C601">
        <v>3</v>
      </c>
      <c r="D601" s="1">
        <v>32.476666666666667</v>
      </c>
      <c r="E601">
        <f t="shared" si="36"/>
        <v>2</v>
      </c>
      <c r="F601">
        <v>1</v>
      </c>
      <c r="G601">
        <v>2</v>
      </c>
      <c r="H601" s="7">
        <v>0.59</v>
      </c>
      <c r="I601" s="1">
        <f t="shared" si="37"/>
        <v>97.43</v>
      </c>
      <c r="J601" s="1"/>
    </row>
    <row r="602" spans="1:10" x14ac:dyDescent="0.35">
      <c r="A602">
        <v>609</v>
      </c>
      <c r="B602" s="2">
        <v>41453</v>
      </c>
      <c r="C602">
        <v>3</v>
      </c>
      <c r="D602" s="1">
        <v>52.373333333333335</v>
      </c>
      <c r="E602">
        <f t="shared" si="36"/>
        <v>2</v>
      </c>
      <c r="F602">
        <v>1</v>
      </c>
      <c r="G602">
        <v>3</v>
      </c>
      <c r="H602" s="7">
        <v>0.42</v>
      </c>
      <c r="I602" s="1">
        <f t="shared" si="37"/>
        <v>157.12</v>
      </c>
      <c r="J602" s="1"/>
    </row>
    <row r="603" spans="1:10" x14ac:dyDescent="0.35">
      <c r="A603">
        <v>610</v>
      </c>
      <c r="B603" s="2">
        <v>41299</v>
      </c>
      <c r="C603">
        <v>1</v>
      </c>
      <c r="D603" s="1">
        <v>45.75</v>
      </c>
      <c r="E603">
        <f t="shared" si="36"/>
        <v>1</v>
      </c>
      <c r="F603">
        <v>1</v>
      </c>
      <c r="G603">
        <v>2</v>
      </c>
      <c r="H603" s="7">
        <v>0.8</v>
      </c>
      <c r="I603" s="1">
        <f t="shared" si="37"/>
        <v>45.75</v>
      </c>
      <c r="J603" s="1"/>
    </row>
    <row r="604" spans="1:10" x14ac:dyDescent="0.35">
      <c r="A604">
        <v>611</v>
      </c>
      <c r="B604" s="2">
        <v>41372</v>
      </c>
      <c r="C604">
        <v>2</v>
      </c>
      <c r="D604" s="1">
        <v>98.690000000000012</v>
      </c>
      <c r="E604">
        <f t="shared" si="36"/>
        <v>2</v>
      </c>
      <c r="F604">
        <v>1</v>
      </c>
      <c r="G604">
        <v>4</v>
      </c>
      <c r="H604" s="7">
        <v>0.21</v>
      </c>
      <c r="I604" s="1">
        <f t="shared" si="37"/>
        <v>197.38000000000002</v>
      </c>
      <c r="J604" s="1"/>
    </row>
    <row r="605" spans="1:10" x14ac:dyDescent="0.35">
      <c r="A605">
        <v>612</v>
      </c>
      <c r="B605" s="2">
        <v>41446</v>
      </c>
      <c r="C605">
        <v>2</v>
      </c>
      <c r="D605" s="1">
        <v>44.419999999999995</v>
      </c>
      <c r="E605">
        <f t="shared" si="36"/>
        <v>2</v>
      </c>
      <c r="F605">
        <v>1</v>
      </c>
      <c r="G605">
        <v>2</v>
      </c>
      <c r="H605" s="7">
        <v>0.9</v>
      </c>
      <c r="I605" s="1">
        <f t="shared" si="37"/>
        <v>88.839999999999989</v>
      </c>
      <c r="J605" s="1"/>
    </row>
    <row r="606" spans="1:10" x14ac:dyDescent="0.35">
      <c r="A606">
        <v>613</v>
      </c>
      <c r="B606" s="2">
        <v>41695</v>
      </c>
      <c r="C606">
        <v>5</v>
      </c>
      <c r="D606" s="1">
        <v>22.241999999999997</v>
      </c>
      <c r="E606">
        <f t="shared" si="36"/>
        <v>5</v>
      </c>
      <c r="F606">
        <v>1</v>
      </c>
      <c r="G606">
        <v>1</v>
      </c>
      <c r="H606" s="7">
        <v>0.94</v>
      </c>
      <c r="I606" s="1">
        <f t="shared" si="37"/>
        <v>111.20999999999998</v>
      </c>
      <c r="J606" s="1"/>
    </row>
    <row r="607" spans="1:10" x14ac:dyDescent="0.35">
      <c r="A607">
        <v>614</v>
      </c>
      <c r="B607" s="2">
        <v>41300</v>
      </c>
      <c r="C607">
        <v>1</v>
      </c>
      <c r="D607" s="1">
        <v>49.71</v>
      </c>
      <c r="E607">
        <f t="shared" si="36"/>
        <v>1</v>
      </c>
      <c r="F607">
        <v>1</v>
      </c>
      <c r="G607">
        <v>2</v>
      </c>
      <c r="H607" s="7">
        <v>0.51</v>
      </c>
      <c r="I607" s="1">
        <f t="shared" si="37"/>
        <v>49.71</v>
      </c>
      <c r="J607" s="1"/>
    </row>
    <row r="608" spans="1:10" x14ac:dyDescent="0.35">
      <c r="A608">
        <v>615</v>
      </c>
      <c r="B608" s="2">
        <v>41300</v>
      </c>
      <c r="C608">
        <v>1</v>
      </c>
      <c r="D608" s="1">
        <v>41.32</v>
      </c>
      <c r="E608">
        <f t="shared" si="36"/>
        <v>1</v>
      </c>
      <c r="F608">
        <v>1</v>
      </c>
      <c r="G608">
        <v>2</v>
      </c>
      <c r="H608" s="7">
        <v>0.83</v>
      </c>
      <c r="I608" s="1">
        <f t="shared" si="37"/>
        <v>41.32</v>
      </c>
      <c r="J608" s="1"/>
    </row>
    <row r="609" spans="1:10" x14ac:dyDescent="0.35">
      <c r="A609">
        <v>616</v>
      </c>
      <c r="B609" s="2">
        <v>41300</v>
      </c>
      <c r="C609">
        <v>1</v>
      </c>
      <c r="D609" s="1">
        <v>35.989999999999995</v>
      </c>
      <c r="E609">
        <f t="shared" si="36"/>
        <v>1</v>
      </c>
      <c r="F609">
        <v>1</v>
      </c>
      <c r="G609">
        <v>2</v>
      </c>
      <c r="H609" s="7">
        <v>0.83</v>
      </c>
      <c r="I609" s="1">
        <f t="shared" si="37"/>
        <v>35.989999999999995</v>
      </c>
      <c r="J609" s="1"/>
    </row>
    <row r="610" spans="1:10" x14ac:dyDescent="0.35">
      <c r="A610">
        <v>617</v>
      </c>
      <c r="B610" s="2">
        <v>41300</v>
      </c>
      <c r="C610">
        <v>1</v>
      </c>
      <c r="D610" s="1">
        <v>50.48</v>
      </c>
      <c r="E610">
        <f t="shared" si="36"/>
        <v>1</v>
      </c>
      <c r="F610">
        <v>1</v>
      </c>
      <c r="G610">
        <v>3</v>
      </c>
      <c r="H610" s="7">
        <v>0.63</v>
      </c>
      <c r="I610" s="1">
        <f t="shared" si="37"/>
        <v>50.48</v>
      </c>
      <c r="J610" s="1"/>
    </row>
    <row r="611" spans="1:10" x14ac:dyDescent="0.35">
      <c r="A611">
        <v>618</v>
      </c>
      <c r="B611" s="2">
        <v>41327</v>
      </c>
      <c r="C611">
        <v>3</v>
      </c>
      <c r="D611" s="1">
        <v>31.813333333333336</v>
      </c>
      <c r="E611">
        <f t="shared" si="36"/>
        <v>1</v>
      </c>
      <c r="F611">
        <v>1</v>
      </c>
      <c r="G611">
        <v>2</v>
      </c>
      <c r="H611" s="7">
        <v>0.25</v>
      </c>
      <c r="I611" s="1">
        <f t="shared" si="37"/>
        <v>95.440000000000012</v>
      </c>
      <c r="J611" s="1"/>
    </row>
    <row r="612" spans="1:10" x14ac:dyDescent="0.35">
      <c r="A612">
        <v>619</v>
      </c>
      <c r="B612" s="2">
        <v>41300</v>
      </c>
      <c r="C612">
        <v>1</v>
      </c>
      <c r="D612" s="1">
        <v>70.259999999999991</v>
      </c>
      <c r="E612">
        <f t="shared" si="36"/>
        <v>1</v>
      </c>
      <c r="F612">
        <v>1</v>
      </c>
      <c r="G612">
        <v>3</v>
      </c>
      <c r="H612" s="7">
        <v>0.92</v>
      </c>
      <c r="I612" s="1">
        <f t="shared" si="37"/>
        <v>70.259999999999991</v>
      </c>
      <c r="J612" s="1"/>
    </row>
    <row r="613" spans="1:10" x14ac:dyDescent="0.35">
      <c r="A613">
        <v>620</v>
      </c>
      <c r="B613" s="2">
        <v>41300</v>
      </c>
      <c r="C613">
        <v>1</v>
      </c>
      <c r="D613" s="1">
        <v>25.96</v>
      </c>
      <c r="E613">
        <f t="shared" si="36"/>
        <v>1</v>
      </c>
      <c r="F613">
        <v>1</v>
      </c>
      <c r="G613">
        <v>2</v>
      </c>
      <c r="H613" s="7">
        <v>0.68</v>
      </c>
      <c r="I613" s="1">
        <f t="shared" si="37"/>
        <v>25.96</v>
      </c>
      <c r="J613" s="1"/>
    </row>
    <row r="614" spans="1:10" x14ac:dyDescent="0.35">
      <c r="A614">
        <v>621</v>
      </c>
      <c r="B614" s="2">
        <v>41355</v>
      </c>
      <c r="C614">
        <v>2</v>
      </c>
      <c r="D614" s="1">
        <v>30.97</v>
      </c>
      <c r="E614">
        <f t="shared" si="36"/>
        <v>1</v>
      </c>
      <c r="F614">
        <v>1</v>
      </c>
      <c r="G614">
        <v>2</v>
      </c>
      <c r="H614" s="7">
        <v>0.43</v>
      </c>
      <c r="I614" s="1">
        <f t="shared" si="37"/>
        <v>61.94</v>
      </c>
      <c r="J614" s="1"/>
    </row>
    <row r="615" spans="1:10" x14ac:dyDescent="0.35">
      <c r="A615">
        <v>622</v>
      </c>
      <c r="B615" s="2">
        <v>41300</v>
      </c>
      <c r="C615">
        <v>1</v>
      </c>
      <c r="D615" s="1">
        <v>26.759999999999998</v>
      </c>
      <c r="E615">
        <f t="shared" si="36"/>
        <v>1</v>
      </c>
      <c r="F615">
        <v>1</v>
      </c>
      <c r="G615">
        <v>2</v>
      </c>
      <c r="H615" s="7">
        <v>0.6</v>
      </c>
      <c r="I615" s="1">
        <f t="shared" si="37"/>
        <v>26.759999999999998</v>
      </c>
      <c r="J615" s="1"/>
    </row>
    <row r="616" spans="1:10" x14ac:dyDescent="0.35">
      <c r="A616">
        <v>623</v>
      </c>
      <c r="B616" s="2">
        <v>41467</v>
      </c>
      <c r="C616">
        <v>2</v>
      </c>
      <c r="D616" s="1">
        <v>31.869999999999997</v>
      </c>
      <c r="E616">
        <f t="shared" si="36"/>
        <v>3</v>
      </c>
      <c r="F616">
        <v>1</v>
      </c>
      <c r="G616">
        <v>2</v>
      </c>
      <c r="H616" s="7">
        <v>0.65</v>
      </c>
      <c r="I616" s="1">
        <f t="shared" si="37"/>
        <v>63.739999999999995</v>
      </c>
      <c r="J616" s="1"/>
    </row>
    <row r="617" spans="1:10" x14ac:dyDescent="0.35">
      <c r="A617">
        <v>624</v>
      </c>
      <c r="B617" s="2">
        <v>41300</v>
      </c>
      <c r="C617">
        <v>1</v>
      </c>
      <c r="D617" s="1">
        <v>84.95</v>
      </c>
      <c r="E617">
        <f t="shared" si="36"/>
        <v>1</v>
      </c>
      <c r="F617">
        <v>1</v>
      </c>
      <c r="G617">
        <v>4</v>
      </c>
      <c r="H617" s="7">
        <v>0.3</v>
      </c>
      <c r="I617" s="1">
        <f t="shared" si="37"/>
        <v>84.95</v>
      </c>
      <c r="J617" s="1"/>
    </row>
    <row r="618" spans="1:10" x14ac:dyDescent="0.35">
      <c r="A618">
        <v>625</v>
      </c>
      <c r="B618" s="2">
        <v>41378</v>
      </c>
      <c r="C618">
        <v>4</v>
      </c>
      <c r="D618" s="1">
        <v>49.475000000000001</v>
      </c>
      <c r="E618">
        <f t="shared" si="36"/>
        <v>2</v>
      </c>
      <c r="F618">
        <v>1</v>
      </c>
      <c r="G618">
        <v>2</v>
      </c>
      <c r="H618" s="7">
        <v>0.67</v>
      </c>
      <c r="I618" s="1">
        <f t="shared" si="37"/>
        <v>197.9</v>
      </c>
      <c r="J618" s="1"/>
    </row>
    <row r="619" spans="1:10" x14ac:dyDescent="0.35">
      <c r="A619">
        <v>626</v>
      </c>
      <c r="B619" s="2">
        <v>41300</v>
      </c>
      <c r="C619">
        <v>1</v>
      </c>
      <c r="D619" s="1">
        <v>25.369999999999997</v>
      </c>
      <c r="E619">
        <f t="shared" si="36"/>
        <v>1</v>
      </c>
      <c r="F619">
        <v>1</v>
      </c>
      <c r="G619">
        <v>2</v>
      </c>
      <c r="H619" s="7">
        <v>0.61</v>
      </c>
      <c r="I619" s="1">
        <f t="shared" si="37"/>
        <v>25.369999999999997</v>
      </c>
      <c r="J619" s="1"/>
    </row>
    <row r="620" spans="1:10" x14ac:dyDescent="0.35">
      <c r="A620">
        <v>627</v>
      </c>
      <c r="B620" s="2">
        <v>41300</v>
      </c>
      <c r="C620">
        <v>1</v>
      </c>
      <c r="D620" s="1">
        <v>35.980000000000004</v>
      </c>
      <c r="E620">
        <f t="shared" si="36"/>
        <v>1</v>
      </c>
      <c r="F620">
        <v>1</v>
      </c>
      <c r="G620">
        <v>2</v>
      </c>
      <c r="H620" s="7">
        <v>0.64</v>
      </c>
      <c r="I620" s="1">
        <f t="shared" si="37"/>
        <v>35.980000000000004</v>
      </c>
      <c r="J620" s="1"/>
    </row>
    <row r="621" spans="1:10" x14ac:dyDescent="0.35">
      <c r="A621">
        <v>628</v>
      </c>
      <c r="B621" s="2">
        <v>41300</v>
      </c>
      <c r="C621">
        <v>1</v>
      </c>
      <c r="D621" s="1">
        <v>20.77</v>
      </c>
      <c r="E621">
        <f t="shared" si="36"/>
        <v>1</v>
      </c>
      <c r="F621">
        <v>1</v>
      </c>
      <c r="G621">
        <v>1</v>
      </c>
      <c r="H621" s="7">
        <v>0.27</v>
      </c>
      <c r="I621" s="1">
        <f t="shared" si="37"/>
        <v>20.77</v>
      </c>
      <c r="J621" s="1"/>
    </row>
    <row r="622" spans="1:10" x14ac:dyDescent="0.35">
      <c r="A622">
        <v>629</v>
      </c>
      <c r="B622" s="2">
        <v>41300</v>
      </c>
      <c r="C622">
        <v>1</v>
      </c>
      <c r="D622" s="1">
        <v>26.36</v>
      </c>
      <c r="E622">
        <f t="shared" si="36"/>
        <v>1</v>
      </c>
      <c r="F622">
        <v>1</v>
      </c>
      <c r="G622">
        <v>2</v>
      </c>
      <c r="H622" s="7">
        <v>0.05</v>
      </c>
      <c r="I622" s="1">
        <f t="shared" si="37"/>
        <v>26.36</v>
      </c>
      <c r="J622" s="1"/>
    </row>
    <row r="623" spans="1:10" x14ac:dyDescent="0.35">
      <c r="A623">
        <v>630</v>
      </c>
      <c r="B623" s="2">
        <v>41727</v>
      </c>
      <c r="C623">
        <v>4</v>
      </c>
      <c r="D623" s="1">
        <v>40.7575</v>
      </c>
      <c r="E623">
        <f t="shared" si="36"/>
        <v>5</v>
      </c>
      <c r="F623">
        <v>1</v>
      </c>
      <c r="G623">
        <v>2</v>
      </c>
      <c r="H623" s="7">
        <v>0.59</v>
      </c>
      <c r="I623" s="1">
        <f t="shared" si="37"/>
        <v>163.03</v>
      </c>
      <c r="J623" s="1"/>
    </row>
    <row r="624" spans="1:10" x14ac:dyDescent="0.35">
      <c r="A624">
        <v>631</v>
      </c>
      <c r="B624" s="2">
        <v>41300</v>
      </c>
      <c r="C624">
        <v>1</v>
      </c>
      <c r="D624" s="1">
        <v>24.97</v>
      </c>
      <c r="E624">
        <f t="shared" si="36"/>
        <v>1</v>
      </c>
      <c r="F624">
        <v>1</v>
      </c>
      <c r="G624">
        <v>1</v>
      </c>
      <c r="H624" s="7">
        <v>0.75</v>
      </c>
      <c r="I624" s="1">
        <f t="shared" si="37"/>
        <v>24.97</v>
      </c>
      <c r="J624" s="1"/>
    </row>
    <row r="625" spans="1:10" x14ac:dyDescent="0.35">
      <c r="A625">
        <v>632</v>
      </c>
      <c r="B625" s="2">
        <v>41300</v>
      </c>
      <c r="C625">
        <v>1</v>
      </c>
      <c r="D625" s="1">
        <v>25.369999999999997</v>
      </c>
      <c r="E625">
        <f t="shared" si="36"/>
        <v>1</v>
      </c>
      <c r="F625">
        <v>1</v>
      </c>
      <c r="G625">
        <v>2</v>
      </c>
      <c r="H625" s="7">
        <v>0.43</v>
      </c>
      <c r="I625" s="1">
        <f t="shared" si="37"/>
        <v>25.369999999999997</v>
      </c>
      <c r="J625" s="1"/>
    </row>
    <row r="626" spans="1:10" x14ac:dyDescent="0.35">
      <c r="A626">
        <v>633</v>
      </c>
      <c r="B626" s="2">
        <v>41319</v>
      </c>
      <c r="C626">
        <v>2</v>
      </c>
      <c r="D626" s="1">
        <v>54.984999999999999</v>
      </c>
      <c r="E626">
        <f t="shared" si="36"/>
        <v>1</v>
      </c>
      <c r="F626">
        <v>1</v>
      </c>
      <c r="G626">
        <v>3</v>
      </c>
      <c r="H626" s="7">
        <v>0.16</v>
      </c>
      <c r="I626" s="1">
        <f t="shared" si="37"/>
        <v>109.97</v>
      </c>
      <c r="J626" s="1"/>
    </row>
    <row r="627" spans="1:10" x14ac:dyDescent="0.35">
      <c r="A627">
        <v>634</v>
      </c>
      <c r="B627" s="2">
        <v>41300</v>
      </c>
      <c r="C627">
        <v>1</v>
      </c>
      <c r="D627" s="1">
        <v>25.990000000000002</v>
      </c>
      <c r="E627">
        <f t="shared" si="36"/>
        <v>1</v>
      </c>
      <c r="F627">
        <v>1</v>
      </c>
      <c r="G627">
        <v>2</v>
      </c>
      <c r="H627" s="7">
        <v>0.73</v>
      </c>
      <c r="I627" s="1">
        <f t="shared" si="37"/>
        <v>25.990000000000002</v>
      </c>
      <c r="J627" s="1"/>
    </row>
    <row r="628" spans="1:10" x14ac:dyDescent="0.35">
      <c r="A628">
        <v>635</v>
      </c>
      <c r="B628" s="2">
        <v>41300</v>
      </c>
      <c r="C628">
        <v>1</v>
      </c>
      <c r="D628" s="1">
        <v>64.289999999999992</v>
      </c>
      <c r="E628">
        <f t="shared" si="36"/>
        <v>1</v>
      </c>
      <c r="F628">
        <v>1</v>
      </c>
      <c r="G628">
        <v>3</v>
      </c>
      <c r="H628" s="7">
        <v>0.55000000000000004</v>
      </c>
      <c r="I628" s="1">
        <f t="shared" si="37"/>
        <v>64.289999999999992</v>
      </c>
      <c r="J628" s="1"/>
    </row>
    <row r="629" spans="1:10" x14ac:dyDescent="0.35">
      <c r="A629">
        <v>636</v>
      </c>
      <c r="B629" s="2">
        <v>41300</v>
      </c>
      <c r="C629">
        <v>1</v>
      </c>
      <c r="D629" s="1">
        <v>26.36</v>
      </c>
      <c r="E629">
        <f t="shared" si="36"/>
        <v>1</v>
      </c>
      <c r="F629">
        <v>1</v>
      </c>
      <c r="G629">
        <v>2</v>
      </c>
      <c r="H629" s="7">
        <v>0.24</v>
      </c>
      <c r="I629" s="1">
        <f t="shared" si="37"/>
        <v>26.36</v>
      </c>
      <c r="J629" s="1"/>
    </row>
    <row r="630" spans="1:10" x14ac:dyDescent="0.35">
      <c r="A630">
        <v>637</v>
      </c>
      <c r="B630" s="2">
        <v>41301</v>
      </c>
      <c r="C630">
        <v>1</v>
      </c>
      <c r="D630" s="1">
        <v>25.96</v>
      </c>
      <c r="E630">
        <f t="shared" si="36"/>
        <v>1</v>
      </c>
      <c r="F630">
        <v>1</v>
      </c>
      <c r="G630">
        <v>2</v>
      </c>
      <c r="H630" s="7">
        <v>0.61</v>
      </c>
      <c r="I630" s="1">
        <f t="shared" si="37"/>
        <v>25.96</v>
      </c>
      <c r="J630" s="1"/>
    </row>
    <row r="631" spans="1:10" x14ac:dyDescent="0.35">
      <c r="A631">
        <v>638</v>
      </c>
      <c r="B631" s="2">
        <v>41301</v>
      </c>
      <c r="C631">
        <v>1</v>
      </c>
      <c r="D631" s="1">
        <v>20.98</v>
      </c>
      <c r="E631">
        <f t="shared" si="36"/>
        <v>1</v>
      </c>
      <c r="F631">
        <v>1</v>
      </c>
      <c r="G631">
        <v>1</v>
      </c>
      <c r="H631" s="7">
        <v>0.99</v>
      </c>
      <c r="I631" s="1">
        <f t="shared" si="37"/>
        <v>20.98</v>
      </c>
      <c r="J631" s="1"/>
    </row>
    <row r="632" spans="1:10" x14ac:dyDescent="0.35">
      <c r="A632">
        <v>639</v>
      </c>
      <c r="B632" s="2">
        <v>41301</v>
      </c>
      <c r="C632">
        <v>1</v>
      </c>
      <c r="D632" s="1">
        <v>84.97</v>
      </c>
      <c r="E632">
        <f t="shared" si="36"/>
        <v>1</v>
      </c>
      <c r="F632">
        <v>1</v>
      </c>
      <c r="G632">
        <v>4</v>
      </c>
      <c r="H632" s="7">
        <v>0.71</v>
      </c>
      <c r="I632" s="1">
        <f t="shared" si="37"/>
        <v>84.97</v>
      </c>
      <c r="J632" s="1"/>
    </row>
    <row r="633" spans="1:10" x14ac:dyDescent="0.35">
      <c r="A633">
        <v>640</v>
      </c>
      <c r="B633" s="2">
        <v>41301</v>
      </c>
      <c r="C633">
        <v>1</v>
      </c>
      <c r="D633" s="1">
        <v>26.36</v>
      </c>
      <c r="E633">
        <f t="shared" si="36"/>
        <v>1</v>
      </c>
      <c r="F633">
        <v>1</v>
      </c>
      <c r="G633">
        <v>2</v>
      </c>
      <c r="H633" s="7">
        <v>0.18</v>
      </c>
      <c r="I633" s="1">
        <f t="shared" si="37"/>
        <v>26.36</v>
      </c>
      <c r="J633" s="1"/>
    </row>
    <row r="634" spans="1:10" x14ac:dyDescent="0.35">
      <c r="A634">
        <v>641</v>
      </c>
      <c r="B634" s="2">
        <v>41813</v>
      </c>
      <c r="C634">
        <v>10</v>
      </c>
      <c r="D634" s="1">
        <v>54.486000000000004</v>
      </c>
      <c r="E634">
        <f t="shared" si="36"/>
        <v>5</v>
      </c>
      <c r="F634">
        <v>2</v>
      </c>
      <c r="G634">
        <v>3</v>
      </c>
      <c r="H634" s="7">
        <v>0.74</v>
      </c>
      <c r="I634" s="1">
        <f t="shared" si="37"/>
        <v>544.86</v>
      </c>
      <c r="J634" s="1"/>
    </row>
    <row r="635" spans="1:10" x14ac:dyDescent="0.35">
      <c r="A635">
        <v>642</v>
      </c>
      <c r="B635" s="2">
        <v>41301</v>
      </c>
      <c r="C635">
        <v>1</v>
      </c>
      <c r="D635" s="1">
        <v>17.79</v>
      </c>
      <c r="E635">
        <f t="shared" si="36"/>
        <v>1</v>
      </c>
      <c r="F635">
        <v>1</v>
      </c>
      <c r="G635">
        <v>1</v>
      </c>
      <c r="H635" s="7">
        <v>0.52</v>
      </c>
      <c r="I635" s="1">
        <f t="shared" si="37"/>
        <v>17.79</v>
      </c>
      <c r="J635" s="1"/>
    </row>
    <row r="636" spans="1:10" x14ac:dyDescent="0.35">
      <c r="A636">
        <v>643</v>
      </c>
      <c r="B636" s="2">
        <v>41500</v>
      </c>
      <c r="C636">
        <v>5</v>
      </c>
      <c r="D636" s="1">
        <v>29.076000000000001</v>
      </c>
      <c r="E636">
        <f t="shared" si="36"/>
        <v>3</v>
      </c>
      <c r="F636">
        <v>1</v>
      </c>
      <c r="G636">
        <v>2</v>
      </c>
      <c r="H636" s="7">
        <v>0.96</v>
      </c>
      <c r="I636" s="1">
        <f t="shared" si="37"/>
        <v>145.38</v>
      </c>
      <c r="J636" s="1"/>
    </row>
    <row r="637" spans="1:10" x14ac:dyDescent="0.35">
      <c r="A637">
        <v>644</v>
      </c>
      <c r="B637" s="2">
        <v>41666</v>
      </c>
      <c r="C637">
        <v>2</v>
      </c>
      <c r="D637" s="1">
        <v>99.474999999999994</v>
      </c>
      <c r="E637">
        <f t="shared" si="36"/>
        <v>4</v>
      </c>
      <c r="F637">
        <v>1</v>
      </c>
      <c r="G637">
        <v>4</v>
      </c>
      <c r="H637" s="7">
        <v>0.95</v>
      </c>
      <c r="I637" s="1">
        <f t="shared" si="37"/>
        <v>198.95</v>
      </c>
      <c r="J637" s="1"/>
    </row>
    <row r="638" spans="1:10" x14ac:dyDescent="0.35">
      <c r="A638">
        <v>645</v>
      </c>
      <c r="B638" s="2">
        <v>41770</v>
      </c>
      <c r="C638">
        <v>3</v>
      </c>
      <c r="D638" s="1">
        <v>32.446666666666665</v>
      </c>
      <c r="E638">
        <f t="shared" si="36"/>
        <v>5</v>
      </c>
      <c r="F638">
        <v>1</v>
      </c>
      <c r="G638">
        <v>2</v>
      </c>
      <c r="H638" s="7">
        <v>0.15</v>
      </c>
      <c r="I638" s="1">
        <f t="shared" si="37"/>
        <v>97.34</v>
      </c>
      <c r="J638" s="1"/>
    </row>
    <row r="639" spans="1:10" x14ac:dyDescent="0.35">
      <c r="A639">
        <v>646</v>
      </c>
      <c r="B639" s="2">
        <v>41301</v>
      </c>
      <c r="C639">
        <v>1</v>
      </c>
      <c r="D639" s="1">
        <v>22.77</v>
      </c>
      <c r="E639">
        <f t="shared" si="36"/>
        <v>1</v>
      </c>
      <c r="F639">
        <v>1</v>
      </c>
      <c r="G639">
        <v>1</v>
      </c>
      <c r="H639" s="7">
        <v>0.86</v>
      </c>
      <c r="I639" s="1">
        <f t="shared" si="37"/>
        <v>22.77</v>
      </c>
      <c r="J639" s="1"/>
    </row>
    <row r="640" spans="1:10" x14ac:dyDescent="0.35">
      <c r="A640">
        <v>647</v>
      </c>
      <c r="B640" s="2">
        <v>41301</v>
      </c>
      <c r="C640">
        <v>1</v>
      </c>
      <c r="D640" s="1">
        <v>35.739999999999995</v>
      </c>
      <c r="E640">
        <f t="shared" si="36"/>
        <v>1</v>
      </c>
      <c r="F640">
        <v>1</v>
      </c>
      <c r="G640">
        <v>2</v>
      </c>
      <c r="H640" s="7">
        <v>0.17</v>
      </c>
      <c r="I640" s="1">
        <f t="shared" si="37"/>
        <v>35.739999999999995</v>
      </c>
      <c r="J640" s="1"/>
    </row>
    <row r="641" spans="1:10" x14ac:dyDescent="0.35">
      <c r="A641">
        <v>648</v>
      </c>
      <c r="B641" s="2">
        <v>41631</v>
      </c>
      <c r="C641">
        <v>5</v>
      </c>
      <c r="D641" s="1">
        <v>25.932000000000006</v>
      </c>
      <c r="E641">
        <f t="shared" si="36"/>
        <v>4</v>
      </c>
      <c r="F641">
        <v>1</v>
      </c>
      <c r="G641">
        <v>2</v>
      </c>
      <c r="H641" s="7">
        <v>0.73</v>
      </c>
      <c r="I641" s="1">
        <f t="shared" si="37"/>
        <v>129.66000000000003</v>
      </c>
      <c r="J641" s="1"/>
    </row>
    <row r="642" spans="1:10" x14ac:dyDescent="0.35">
      <c r="A642">
        <v>649</v>
      </c>
      <c r="B642" s="2">
        <v>41745</v>
      </c>
      <c r="C642">
        <v>6</v>
      </c>
      <c r="D642" s="1">
        <v>30.878333333333334</v>
      </c>
      <c r="E642">
        <f t="shared" si="36"/>
        <v>5</v>
      </c>
      <c r="F642">
        <v>1</v>
      </c>
      <c r="G642">
        <v>2</v>
      </c>
      <c r="H642" s="7">
        <v>0.87</v>
      </c>
      <c r="I642" s="1">
        <f t="shared" si="37"/>
        <v>185.27</v>
      </c>
      <c r="J642" s="1"/>
    </row>
    <row r="643" spans="1:10" x14ac:dyDescent="0.35">
      <c r="A643">
        <v>650</v>
      </c>
      <c r="B643" s="2">
        <v>41719</v>
      </c>
      <c r="C643">
        <v>3</v>
      </c>
      <c r="D643" s="1">
        <v>35.393333333333338</v>
      </c>
      <c r="E643">
        <f t="shared" ref="E643:E706" si="38">VLOOKUP(B643,$K$3:$L$7,2)</f>
        <v>5</v>
      </c>
      <c r="F643">
        <v>1</v>
      </c>
      <c r="G643">
        <v>2</v>
      </c>
      <c r="H643" s="7">
        <v>0.92</v>
      </c>
      <c r="I643" s="1">
        <f t="shared" ref="I643:I706" si="39">D643*C643</f>
        <v>106.18</v>
      </c>
      <c r="J643" s="1"/>
    </row>
    <row r="644" spans="1:10" x14ac:dyDescent="0.35">
      <c r="A644">
        <v>651</v>
      </c>
      <c r="B644" s="2">
        <v>41603</v>
      </c>
      <c r="C644">
        <v>3</v>
      </c>
      <c r="D644" s="1">
        <v>50.31</v>
      </c>
      <c r="E644">
        <f t="shared" si="38"/>
        <v>4</v>
      </c>
      <c r="F644">
        <v>1</v>
      </c>
      <c r="G644">
        <v>3</v>
      </c>
      <c r="H644" s="7">
        <v>0.72</v>
      </c>
      <c r="I644" s="1">
        <f t="shared" si="39"/>
        <v>150.93</v>
      </c>
      <c r="J644" s="1"/>
    </row>
    <row r="645" spans="1:10" x14ac:dyDescent="0.35">
      <c r="A645">
        <v>652</v>
      </c>
      <c r="B645" s="2">
        <v>41301</v>
      </c>
      <c r="C645">
        <v>1</v>
      </c>
      <c r="D645" s="1">
        <v>20.77</v>
      </c>
      <c r="E645">
        <f t="shared" si="38"/>
        <v>1</v>
      </c>
      <c r="F645">
        <v>1</v>
      </c>
      <c r="G645">
        <v>1</v>
      </c>
      <c r="H645" s="7">
        <v>0.35</v>
      </c>
      <c r="I645" s="1">
        <f t="shared" si="39"/>
        <v>20.77</v>
      </c>
      <c r="J645" s="1"/>
    </row>
    <row r="646" spans="1:10" x14ac:dyDescent="0.35">
      <c r="A646">
        <v>653</v>
      </c>
      <c r="B646" s="2">
        <v>41301</v>
      </c>
      <c r="C646">
        <v>1</v>
      </c>
      <c r="D646" s="1">
        <v>39.739999999999995</v>
      </c>
      <c r="E646">
        <f t="shared" si="38"/>
        <v>1</v>
      </c>
      <c r="F646">
        <v>1</v>
      </c>
      <c r="G646">
        <v>2</v>
      </c>
      <c r="H646" s="7">
        <v>0.04</v>
      </c>
      <c r="I646" s="1">
        <f t="shared" si="39"/>
        <v>39.739999999999995</v>
      </c>
      <c r="J646" s="1"/>
    </row>
    <row r="647" spans="1:10" x14ac:dyDescent="0.35">
      <c r="A647">
        <v>654</v>
      </c>
      <c r="B647" s="2">
        <v>41301</v>
      </c>
      <c r="C647">
        <v>1</v>
      </c>
      <c r="D647" s="1">
        <v>25.369999999999997</v>
      </c>
      <c r="E647">
        <f t="shared" si="38"/>
        <v>1</v>
      </c>
      <c r="F647">
        <v>1</v>
      </c>
      <c r="G647">
        <v>2</v>
      </c>
      <c r="H647" s="7">
        <v>0.15</v>
      </c>
      <c r="I647" s="1">
        <f t="shared" si="39"/>
        <v>25.369999999999997</v>
      </c>
      <c r="J647" s="1"/>
    </row>
    <row r="648" spans="1:10" x14ac:dyDescent="0.35">
      <c r="A648">
        <v>655</v>
      </c>
      <c r="B648" s="2">
        <v>41519</v>
      </c>
      <c r="C648">
        <v>6</v>
      </c>
      <c r="D648" s="1">
        <v>37.451666666666668</v>
      </c>
      <c r="E648">
        <f t="shared" si="38"/>
        <v>3</v>
      </c>
      <c r="F648">
        <v>1</v>
      </c>
      <c r="G648">
        <v>2</v>
      </c>
      <c r="H648" s="7">
        <v>0.34</v>
      </c>
      <c r="I648" s="1">
        <f t="shared" si="39"/>
        <v>224.71</v>
      </c>
      <c r="J648" s="1"/>
    </row>
    <row r="649" spans="1:10" x14ac:dyDescent="0.35">
      <c r="A649">
        <v>656</v>
      </c>
      <c r="B649" s="2">
        <v>41342</v>
      </c>
      <c r="C649">
        <v>2</v>
      </c>
      <c r="D649" s="1">
        <v>32.644999999999996</v>
      </c>
      <c r="E649">
        <f t="shared" si="38"/>
        <v>1</v>
      </c>
      <c r="F649">
        <v>1</v>
      </c>
      <c r="G649">
        <v>2</v>
      </c>
      <c r="H649" s="7">
        <v>0.05</v>
      </c>
      <c r="I649" s="1">
        <f t="shared" si="39"/>
        <v>65.289999999999992</v>
      </c>
      <c r="J649" s="1"/>
    </row>
    <row r="650" spans="1:10" x14ac:dyDescent="0.35">
      <c r="A650">
        <v>657</v>
      </c>
      <c r="B650" s="2">
        <v>41724</v>
      </c>
      <c r="C650">
        <v>2</v>
      </c>
      <c r="D650" s="1">
        <v>80.25</v>
      </c>
      <c r="E650">
        <f t="shared" si="38"/>
        <v>5</v>
      </c>
      <c r="F650">
        <v>1</v>
      </c>
      <c r="G650">
        <v>4</v>
      </c>
      <c r="H650" s="7">
        <v>0.11</v>
      </c>
      <c r="I650" s="1">
        <f t="shared" si="39"/>
        <v>160.5</v>
      </c>
      <c r="J650" s="1"/>
    </row>
    <row r="651" spans="1:10" x14ac:dyDescent="0.35">
      <c r="A651">
        <v>658</v>
      </c>
      <c r="B651" s="2">
        <v>41301</v>
      </c>
      <c r="C651">
        <v>1</v>
      </c>
      <c r="D651" s="1">
        <v>48.03</v>
      </c>
      <c r="E651">
        <f t="shared" si="38"/>
        <v>1</v>
      </c>
      <c r="F651">
        <v>1</v>
      </c>
      <c r="G651">
        <v>2</v>
      </c>
      <c r="H651" s="7">
        <v>0.18</v>
      </c>
      <c r="I651" s="1">
        <f t="shared" si="39"/>
        <v>48.03</v>
      </c>
      <c r="J651" s="1"/>
    </row>
    <row r="652" spans="1:10" x14ac:dyDescent="0.35">
      <c r="A652">
        <v>659</v>
      </c>
      <c r="B652" s="2">
        <v>41351</v>
      </c>
      <c r="C652">
        <v>2</v>
      </c>
      <c r="D652" s="1">
        <v>38.6</v>
      </c>
      <c r="E652">
        <f t="shared" si="38"/>
        <v>1</v>
      </c>
      <c r="F652">
        <v>1</v>
      </c>
      <c r="G652">
        <v>2</v>
      </c>
      <c r="H652" s="7">
        <v>0.22</v>
      </c>
      <c r="I652" s="1">
        <f t="shared" si="39"/>
        <v>77.2</v>
      </c>
      <c r="J652" s="1"/>
    </row>
    <row r="653" spans="1:10" x14ac:dyDescent="0.35">
      <c r="A653">
        <v>660</v>
      </c>
      <c r="B653" s="2">
        <v>41359</v>
      </c>
      <c r="C653">
        <v>3</v>
      </c>
      <c r="D653" s="1">
        <v>50.663333333333334</v>
      </c>
      <c r="E653">
        <f t="shared" si="38"/>
        <v>1</v>
      </c>
      <c r="F653">
        <v>1</v>
      </c>
      <c r="G653">
        <v>3</v>
      </c>
      <c r="H653" s="7">
        <v>0.28999999999999998</v>
      </c>
      <c r="I653" s="1">
        <f t="shared" si="39"/>
        <v>151.99</v>
      </c>
      <c r="J653" s="1"/>
    </row>
    <row r="654" spans="1:10" x14ac:dyDescent="0.35">
      <c r="A654">
        <v>661</v>
      </c>
      <c r="B654" s="2">
        <v>41537</v>
      </c>
      <c r="C654">
        <v>2</v>
      </c>
      <c r="D654" s="1">
        <v>33.155000000000001</v>
      </c>
      <c r="E654">
        <f t="shared" si="38"/>
        <v>3</v>
      </c>
      <c r="F654">
        <v>1</v>
      </c>
      <c r="G654">
        <v>2</v>
      </c>
      <c r="H654" s="7">
        <v>0.85</v>
      </c>
      <c r="I654" s="1">
        <f t="shared" si="39"/>
        <v>66.31</v>
      </c>
      <c r="J654" s="1"/>
    </row>
    <row r="655" spans="1:10" x14ac:dyDescent="0.35">
      <c r="A655">
        <v>662</v>
      </c>
      <c r="B655" s="2">
        <v>41301</v>
      </c>
      <c r="C655">
        <v>1</v>
      </c>
      <c r="D655" s="1">
        <v>35.739999999999995</v>
      </c>
      <c r="E655">
        <f t="shared" si="38"/>
        <v>1</v>
      </c>
      <c r="F655">
        <v>1</v>
      </c>
      <c r="G655">
        <v>2</v>
      </c>
      <c r="H655" s="7">
        <v>0.71</v>
      </c>
      <c r="I655" s="1">
        <f t="shared" si="39"/>
        <v>35.739999999999995</v>
      </c>
      <c r="J655" s="1"/>
    </row>
    <row r="656" spans="1:10" x14ac:dyDescent="0.35">
      <c r="A656">
        <v>663</v>
      </c>
      <c r="B656" s="2">
        <v>41301</v>
      </c>
      <c r="C656">
        <v>1</v>
      </c>
      <c r="D656" s="1">
        <v>34.980000000000004</v>
      </c>
      <c r="E656">
        <f t="shared" si="38"/>
        <v>1</v>
      </c>
      <c r="F656">
        <v>1</v>
      </c>
      <c r="G656">
        <v>2</v>
      </c>
      <c r="H656" s="7">
        <v>0.1</v>
      </c>
      <c r="I656" s="1">
        <f t="shared" si="39"/>
        <v>34.980000000000004</v>
      </c>
      <c r="J656" s="1"/>
    </row>
    <row r="657" spans="1:10" x14ac:dyDescent="0.35">
      <c r="A657">
        <v>664</v>
      </c>
      <c r="B657" s="2">
        <v>41301</v>
      </c>
      <c r="C657">
        <v>1</v>
      </c>
      <c r="D657" s="1">
        <v>34.54</v>
      </c>
      <c r="E657">
        <f t="shared" si="38"/>
        <v>1</v>
      </c>
      <c r="F657">
        <v>1</v>
      </c>
      <c r="G657">
        <v>2</v>
      </c>
      <c r="H657" s="7">
        <v>0.1</v>
      </c>
      <c r="I657" s="1">
        <f t="shared" si="39"/>
        <v>34.54</v>
      </c>
      <c r="J657" s="1"/>
    </row>
    <row r="658" spans="1:10" x14ac:dyDescent="0.35">
      <c r="A658">
        <v>665</v>
      </c>
      <c r="B658" s="2">
        <v>41768</v>
      </c>
      <c r="C658">
        <v>2</v>
      </c>
      <c r="D658" s="1">
        <v>19.630000000000003</v>
      </c>
      <c r="E658">
        <f t="shared" si="38"/>
        <v>5</v>
      </c>
      <c r="F658">
        <v>1</v>
      </c>
      <c r="G658">
        <v>1</v>
      </c>
      <c r="H658" s="7">
        <v>0.9</v>
      </c>
      <c r="I658" s="1">
        <f t="shared" si="39"/>
        <v>39.260000000000005</v>
      </c>
      <c r="J658" s="1"/>
    </row>
    <row r="659" spans="1:10" x14ac:dyDescent="0.35">
      <c r="A659">
        <v>666</v>
      </c>
      <c r="B659" s="2">
        <v>41448</v>
      </c>
      <c r="C659">
        <v>2</v>
      </c>
      <c r="D659" s="1">
        <v>59.620000000000005</v>
      </c>
      <c r="E659">
        <f t="shared" si="38"/>
        <v>2</v>
      </c>
      <c r="F659">
        <v>1</v>
      </c>
      <c r="G659">
        <v>3</v>
      </c>
      <c r="H659" s="7">
        <v>0.5</v>
      </c>
      <c r="I659" s="1">
        <f t="shared" si="39"/>
        <v>119.24000000000001</v>
      </c>
      <c r="J659" s="1"/>
    </row>
    <row r="660" spans="1:10" x14ac:dyDescent="0.35">
      <c r="A660">
        <v>667</v>
      </c>
      <c r="B660" s="2">
        <v>41302</v>
      </c>
      <c r="C660">
        <v>1</v>
      </c>
      <c r="D660" s="1">
        <v>16.78</v>
      </c>
      <c r="E660">
        <f t="shared" si="38"/>
        <v>1</v>
      </c>
      <c r="F660">
        <v>1</v>
      </c>
      <c r="G660">
        <v>1</v>
      </c>
      <c r="H660" s="7">
        <v>0.96</v>
      </c>
      <c r="I660" s="1">
        <f t="shared" si="39"/>
        <v>16.78</v>
      </c>
      <c r="J660" s="1"/>
    </row>
    <row r="661" spans="1:10" x14ac:dyDescent="0.35">
      <c r="A661">
        <v>668</v>
      </c>
      <c r="B661" s="2">
        <v>41537</v>
      </c>
      <c r="C661">
        <v>9</v>
      </c>
      <c r="D661" s="1">
        <v>40.754444444444445</v>
      </c>
      <c r="E661">
        <f t="shared" si="38"/>
        <v>3</v>
      </c>
      <c r="F661">
        <v>1</v>
      </c>
      <c r="G661">
        <v>2</v>
      </c>
      <c r="H661" s="7">
        <v>0.25</v>
      </c>
      <c r="I661" s="1">
        <f t="shared" si="39"/>
        <v>366.79</v>
      </c>
      <c r="J661" s="1"/>
    </row>
    <row r="662" spans="1:10" x14ac:dyDescent="0.35">
      <c r="A662">
        <v>669</v>
      </c>
      <c r="B662" s="2">
        <v>41333</v>
      </c>
      <c r="C662">
        <v>2</v>
      </c>
      <c r="D662" s="1">
        <v>59.805000000000007</v>
      </c>
      <c r="E662">
        <f t="shared" si="38"/>
        <v>1</v>
      </c>
      <c r="F662">
        <v>1</v>
      </c>
      <c r="G662">
        <v>3</v>
      </c>
      <c r="H662" s="7">
        <v>0.7</v>
      </c>
      <c r="I662" s="1">
        <f t="shared" si="39"/>
        <v>119.61000000000001</v>
      </c>
      <c r="J662" s="1"/>
    </row>
    <row r="663" spans="1:10" x14ac:dyDescent="0.35">
      <c r="A663">
        <v>670</v>
      </c>
      <c r="B663" s="2">
        <v>41302</v>
      </c>
      <c r="C663">
        <v>1</v>
      </c>
      <c r="D663" s="1">
        <v>39.989999999999995</v>
      </c>
      <c r="E663">
        <f t="shared" si="38"/>
        <v>1</v>
      </c>
      <c r="F663">
        <v>1</v>
      </c>
      <c r="G663">
        <v>2</v>
      </c>
      <c r="H663" s="7">
        <v>0.98</v>
      </c>
      <c r="I663" s="1">
        <f t="shared" si="39"/>
        <v>39.989999999999995</v>
      </c>
      <c r="J663" s="1"/>
    </row>
    <row r="664" spans="1:10" x14ac:dyDescent="0.35">
      <c r="A664">
        <v>671</v>
      </c>
      <c r="B664" s="2">
        <v>41754</v>
      </c>
      <c r="C664">
        <v>10</v>
      </c>
      <c r="D664" s="1">
        <v>44.238</v>
      </c>
      <c r="E664">
        <f t="shared" si="38"/>
        <v>5</v>
      </c>
      <c r="F664">
        <v>2</v>
      </c>
      <c r="G664">
        <v>2</v>
      </c>
      <c r="H664" s="7">
        <v>0.35</v>
      </c>
      <c r="I664" s="1">
        <f t="shared" si="39"/>
        <v>442.38</v>
      </c>
      <c r="J664" s="1"/>
    </row>
    <row r="665" spans="1:10" x14ac:dyDescent="0.35">
      <c r="A665">
        <v>672</v>
      </c>
      <c r="B665" s="2">
        <v>41359</v>
      </c>
      <c r="C665">
        <v>2</v>
      </c>
      <c r="D665" s="1">
        <v>35.734999999999999</v>
      </c>
      <c r="E665">
        <f t="shared" si="38"/>
        <v>1</v>
      </c>
      <c r="F665">
        <v>1</v>
      </c>
      <c r="G665">
        <v>2</v>
      </c>
      <c r="H665" s="7">
        <v>0.67</v>
      </c>
      <c r="I665" s="1">
        <f t="shared" si="39"/>
        <v>71.47</v>
      </c>
      <c r="J665" s="1"/>
    </row>
    <row r="666" spans="1:10" x14ac:dyDescent="0.35">
      <c r="A666">
        <v>673</v>
      </c>
      <c r="B666" s="2">
        <v>41790</v>
      </c>
      <c r="C666">
        <v>7</v>
      </c>
      <c r="D666" s="1">
        <v>66.505714285714276</v>
      </c>
      <c r="E666">
        <f t="shared" si="38"/>
        <v>5</v>
      </c>
      <c r="F666">
        <v>1</v>
      </c>
      <c r="G666">
        <v>3</v>
      </c>
      <c r="H666" s="7">
        <v>0.86</v>
      </c>
      <c r="I666" s="1">
        <f t="shared" si="39"/>
        <v>465.53999999999996</v>
      </c>
      <c r="J666" s="1"/>
    </row>
    <row r="667" spans="1:10" x14ac:dyDescent="0.35">
      <c r="A667">
        <v>674</v>
      </c>
      <c r="B667" s="2">
        <v>41302</v>
      </c>
      <c r="C667">
        <v>1</v>
      </c>
      <c r="D667" s="1">
        <v>43.29</v>
      </c>
      <c r="E667">
        <f t="shared" si="38"/>
        <v>1</v>
      </c>
      <c r="F667">
        <v>1</v>
      </c>
      <c r="G667">
        <v>2</v>
      </c>
      <c r="H667" s="7">
        <v>0.23</v>
      </c>
      <c r="I667" s="1">
        <f t="shared" si="39"/>
        <v>43.29</v>
      </c>
      <c r="J667" s="1"/>
    </row>
    <row r="668" spans="1:10" x14ac:dyDescent="0.35">
      <c r="A668">
        <v>675</v>
      </c>
      <c r="B668" s="2">
        <v>41617</v>
      </c>
      <c r="C668">
        <v>6</v>
      </c>
      <c r="D668" s="1">
        <v>77.693333333333342</v>
      </c>
      <c r="E668">
        <f t="shared" si="38"/>
        <v>4</v>
      </c>
      <c r="F668">
        <v>1</v>
      </c>
      <c r="G668">
        <v>4</v>
      </c>
      <c r="H668" s="7">
        <v>1</v>
      </c>
      <c r="I668" s="1">
        <f t="shared" si="39"/>
        <v>466.16000000000008</v>
      </c>
      <c r="J668" s="1"/>
    </row>
    <row r="669" spans="1:10" x14ac:dyDescent="0.35">
      <c r="A669">
        <v>676</v>
      </c>
      <c r="B669" s="2">
        <v>41463</v>
      </c>
      <c r="C669">
        <v>7</v>
      </c>
      <c r="D669" s="1">
        <v>88.924285714285716</v>
      </c>
      <c r="E669">
        <f t="shared" si="38"/>
        <v>3</v>
      </c>
      <c r="F669">
        <v>1</v>
      </c>
      <c r="G669">
        <v>4</v>
      </c>
      <c r="H669" s="7">
        <v>0.81</v>
      </c>
      <c r="I669" s="1">
        <f t="shared" si="39"/>
        <v>622.47</v>
      </c>
      <c r="J669" s="1"/>
    </row>
    <row r="670" spans="1:10" x14ac:dyDescent="0.35">
      <c r="A670">
        <v>677</v>
      </c>
      <c r="B670" s="2">
        <v>41302</v>
      </c>
      <c r="C670">
        <v>1</v>
      </c>
      <c r="D670" s="1">
        <v>69.31</v>
      </c>
      <c r="E670">
        <f t="shared" si="38"/>
        <v>1</v>
      </c>
      <c r="F670">
        <v>1</v>
      </c>
      <c r="G670">
        <v>3</v>
      </c>
      <c r="H670" s="7">
        <v>0.48</v>
      </c>
      <c r="I670" s="1">
        <f t="shared" si="39"/>
        <v>69.31</v>
      </c>
      <c r="J670" s="1"/>
    </row>
    <row r="671" spans="1:10" x14ac:dyDescent="0.35">
      <c r="A671">
        <v>678</v>
      </c>
      <c r="B671" s="2">
        <v>41445</v>
      </c>
      <c r="C671">
        <v>2</v>
      </c>
      <c r="D671" s="1">
        <v>21.875</v>
      </c>
      <c r="E671">
        <f t="shared" si="38"/>
        <v>2</v>
      </c>
      <c r="F671">
        <v>1</v>
      </c>
      <c r="G671">
        <v>1</v>
      </c>
      <c r="H671" s="7">
        <v>0.28000000000000003</v>
      </c>
      <c r="I671" s="1">
        <f t="shared" si="39"/>
        <v>43.75</v>
      </c>
      <c r="J671" s="1"/>
    </row>
    <row r="672" spans="1:10" x14ac:dyDescent="0.35">
      <c r="A672">
        <v>679</v>
      </c>
      <c r="B672" s="2">
        <v>41302</v>
      </c>
      <c r="C672">
        <v>1</v>
      </c>
      <c r="D672" s="1">
        <v>16.990000000000002</v>
      </c>
      <c r="E672">
        <f t="shared" si="38"/>
        <v>1</v>
      </c>
      <c r="F672">
        <v>1</v>
      </c>
      <c r="G672">
        <v>1</v>
      </c>
      <c r="H672" s="7">
        <v>0.05</v>
      </c>
      <c r="I672" s="1">
        <f t="shared" si="39"/>
        <v>16.990000000000002</v>
      </c>
      <c r="J672" s="1"/>
    </row>
    <row r="673" spans="1:10" x14ac:dyDescent="0.35">
      <c r="A673">
        <v>680</v>
      </c>
      <c r="B673" s="2">
        <v>41416</v>
      </c>
      <c r="C673">
        <v>3</v>
      </c>
      <c r="D673" s="1">
        <v>40.543333333333329</v>
      </c>
      <c r="E673">
        <f t="shared" si="38"/>
        <v>2</v>
      </c>
      <c r="F673">
        <v>1</v>
      </c>
      <c r="G673">
        <v>2</v>
      </c>
      <c r="H673" s="7">
        <v>0.65</v>
      </c>
      <c r="I673" s="1">
        <f t="shared" si="39"/>
        <v>121.63</v>
      </c>
      <c r="J673" s="1"/>
    </row>
    <row r="674" spans="1:10" x14ac:dyDescent="0.35">
      <c r="A674">
        <v>681</v>
      </c>
      <c r="B674" s="2">
        <v>41763</v>
      </c>
      <c r="C674">
        <v>13</v>
      </c>
      <c r="D674" s="1">
        <v>31.063846153846157</v>
      </c>
      <c r="E674">
        <f t="shared" si="38"/>
        <v>5</v>
      </c>
      <c r="F674">
        <v>2</v>
      </c>
      <c r="G674">
        <v>2</v>
      </c>
      <c r="H674" s="7">
        <v>0.13</v>
      </c>
      <c r="I674" s="1">
        <f t="shared" si="39"/>
        <v>403.83000000000004</v>
      </c>
      <c r="J674" s="1"/>
    </row>
    <row r="675" spans="1:10" x14ac:dyDescent="0.35">
      <c r="A675">
        <v>682</v>
      </c>
      <c r="B675" s="2">
        <v>41302</v>
      </c>
      <c r="C675">
        <v>1</v>
      </c>
      <c r="D675" s="1">
        <v>39.739999999999995</v>
      </c>
      <c r="E675">
        <f t="shared" si="38"/>
        <v>1</v>
      </c>
      <c r="F675">
        <v>1</v>
      </c>
      <c r="G675">
        <v>2</v>
      </c>
      <c r="H675" s="7">
        <v>0.52</v>
      </c>
      <c r="I675" s="1">
        <f t="shared" si="39"/>
        <v>39.739999999999995</v>
      </c>
      <c r="J675" s="1"/>
    </row>
    <row r="676" spans="1:10" x14ac:dyDescent="0.35">
      <c r="A676">
        <v>683</v>
      </c>
      <c r="B676" s="2">
        <v>41498</v>
      </c>
      <c r="C676">
        <v>2</v>
      </c>
      <c r="D676" s="1">
        <v>22.630000000000003</v>
      </c>
      <c r="E676">
        <f t="shared" si="38"/>
        <v>3</v>
      </c>
      <c r="F676">
        <v>1</v>
      </c>
      <c r="G676">
        <v>1</v>
      </c>
      <c r="H676" s="7">
        <v>0.69</v>
      </c>
      <c r="I676" s="1">
        <f t="shared" si="39"/>
        <v>45.260000000000005</v>
      </c>
      <c r="J676" s="1"/>
    </row>
    <row r="677" spans="1:10" x14ac:dyDescent="0.35">
      <c r="A677">
        <v>684</v>
      </c>
      <c r="B677" s="2">
        <v>41302</v>
      </c>
      <c r="C677">
        <v>1</v>
      </c>
      <c r="D677" s="1">
        <v>42.54</v>
      </c>
      <c r="E677">
        <f t="shared" si="38"/>
        <v>1</v>
      </c>
      <c r="F677">
        <v>1</v>
      </c>
      <c r="G677">
        <v>2</v>
      </c>
      <c r="H677" s="7">
        <v>0.02</v>
      </c>
      <c r="I677" s="1">
        <f t="shared" si="39"/>
        <v>42.54</v>
      </c>
      <c r="J677" s="1"/>
    </row>
    <row r="678" spans="1:10" x14ac:dyDescent="0.35">
      <c r="A678">
        <v>685</v>
      </c>
      <c r="B678" s="2">
        <v>41302</v>
      </c>
      <c r="C678">
        <v>1</v>
      </c>
      <c r="D678" s="1">
        <v>35.989999999999995</v>
      </c>
      <c r="E678">
        <f t="shared" si="38"/>
        <v>1</v>
      </c>
      <c r="F678">
        <v>1</v>
      </c>
      <c r="G678">
        <v>2</v>
      </c>
      <c r="H678" s="7">
        <v>0.26</v>
      </c>
      <c r="I678" s="1">
        <f t="shared" si="39"/>
        <v>35.989999999999995</v>
      </c>
      <c r="J678" s="1"/>
    </row>
    <row r="679" spans="1:10" x14ac:dyDescent="0.35">
      <c r="A679">
        <v>686</v>
      </c>
      <c r="B679" s="2">
        <v>41302</v>
      </c>
      <c r="C679">
        <v>1</v>
      </c>
      <c r="D679" s="1">
        <v>25.96</v>
      </c>
      <c r="E679">
        <f t="shared" si="38"/>
        <v>1</v>
      </c>
      <c r="F679">
        <v>1</v>
      </c>
      <c r="G679">
        <v>2</v>
      </c>
      <c r="H679" s="7">
        <v>0.74</v>
      </c>
      <c r="I679" s="1">
        <f t="shared" si="39"/>
        <v>25.96</v>
      </c>
      <c r="J679" s="1"/>
    </row>
    <row r="680" spans="1:10" x14ac:dyDescent="0.35">
      <c r="A680">
        <v>687</v>
      </c>
      <c r="B680" s="2">
        <v>41302</v>
      </c>
      <c r="C680">
        <v>1</v>
      </c>
      <c r="D680" s="1">
        <v>38.94</v>
      </c>
      <c r="E680">
        <f t="shared" si="38"/>
        <v>1</v>
      </c>
      <c r="F680">
        <v>1</v>
      </c>
      <c r="G680">
        <v>2</v>
      </c>
      <c r="H680" s="7">
        <v>0.97</v>
      </c>
      <c r="I680" s="1">
        <f t="shared" si="39"/>
        <v>38.94</v>
      </c>
      <c r="J680" s="1"/>
    </row>
    <row r="681" spans="1:10" x14ac:dyDescent="0.35">
      <c r="A681">
        <v>688</v>
      </c>
      <c r="B681" s="2">
        <v>41302</v>
      </c>
      <c r="C681">
        <v>1</v>
      </c>
      <c r="D681" s="1">
        <v>30.99</v>
      </c>
      <c r="E681">
        <f t="shared" si="38"/>
        <v>1</v>
      </c>
      <c r="F681">
        <v>1</v>
      </c>
      <c r="G681">
        <v>2</v>
      </c>
      <c r="H681" s="7">
        <v>0.08</v>
      </c>
      <c r="I681" s="1">
        <f t="shared" si="39"/>
        <v>30.99</v>
      </c>
      <c r="J681" s="1"/>
    </row>
    <row r="682" spans="1:10" x14ac:dyDescent="0.35">
      <c r="A682">
        <v>689</v>
      </c>
      <c r="B682" s="2">
        <v>41302</v>
      </c>
      <c r="C682">
        <v>1</v>
      </c>
      <c r="D682" s="1">
        <v>22.77</v>
      </c>
      <c r="E682">
        <f t="shared" si="38"/>
        <v>1</v>
      </c>
      <c r="F682">
        <v>1</v>
      </c>
      <c r="G682">
        <v>1</v>
      </c>
      <c r="H682" s="7">
        <v>0.82</v>
      </c>
      <c r="I682" s="1">
        <f t="shared" si="39"/>
        <v>22.77</v>
      </c>
      <c r="J682" s="1"/>
    </row>
    <row r="683" spans="1:10" x14ac:dyDescent="0.35">
      <c r="A683">
        <v>690</v>
      </c>
      <c r="B683" s="2">
        <v>41711</v>
      </c>
      <c r="C683">
        <v>3</v>
      </c>
      <c r="D683" s="1">
        <v>39.806666666666665</v>
      </c>
      <c r="E683">
        <f t="shared" si="38"/>
        <v>5</v>
      </c>
      <c r="F683">
        <v>1</v>
      </c>
      <c r="G683">
        <v>2</v>
      </c>
      <c r="H683" s="7">
        <v>0.66</v>
      </c>
      <c r="I683" s="1">
        <f t="shared" si="39"/>
        <v>119.41999999999999</v>
      </c>
      <c r="J683" s="1"/>
    </row>
    <row r="684" spans="1:10" x14ac:dyDescent="0.35">
      <c r="A684">
        <v>691</v>
      </c>
      <c r="B684" s="2">
        <v>41344</v>
      </c>
      <c r="C684">
        <v>2</v>
      </c>
      <c r="D684" s="1">
        <v>29.465</v>
      </c>
      <c r="E684">
        <f t="shared" si="38"/>
        <v>1</v>
      </c>
      <c r="F684">
        <v>1</v>
      </c>
      <c r="G684">
        <v>2</v>
      </c>
      <c r="H684" s="7">
        <v>0.02</v>
      </c>
      <c r="I684" s="1">
        <f t="shared" si="39"/>
        <v>58.93</v>
      </c>
      <c r="J684" s="1"/>
    </row>
    <row r="685" spans="1:10" x14ac:dyDescent="0.35">
      <c r="A685">
        <v>692</v>
      </c>
      <c r="B685" s="2">
        <v>41302</v>
      </c>
      <c r="C685">
        <v>1</v>
      </c>
      <c r="D685" s="1">
        <v>43.6</v>
      </c>
      <c r="E685">
        <f t="shared" si="38"/>
        <v>1</v>
      </c>
      <c r="F685">
        <v>1</v>
      </c>
      <c r="G685">
        <v>2</v>
      </c>
      <c r="H685" s="7">
        <v>0.87</v>
      </c>
      <c r="I685" s="1">
        <f t="shared" si="39"/>
        <v>43.6</v>
      </c>
      <c r="J685" s="1"/>
    </row>
    <row r="686" spans="1:10" x14ac:dyDescent="0.35">
      <c r="A686">
        <v>693</v>
      </c>
      <c r="B686" s="2">
        <v>41720</v>
      </c>
      <c r="C686">
        <v>20</v>
      </c>
      <c r="D686" s="1">
        <v>52.363999999999997</v>
      </c>
      <c r="E686">
        <f t="shared" si="38"/>
        <v>5</v>
      </c>
      <c r="F686">
        <v>3</v>
      </c>
      <c r="G686">
        <v>3</v>
      </c>
      <c r="H686" s="7">
        <v>0.05</v>
      </c>
      <c r="I686" s="1">
        <f t="shared" si="39"/>
        <v>1047.28</v>
      </c>
      <c r="J686" s="1"/>
    </row>
    <row r="687" spans="1:10" x14ac:dyDescent="0.35">
      <c r="A687">
        <v>694</v>
      </c>
      <c r="B687" s="2">
        <v>41302</v>
      </c>
      <c r="C687">
        <v>1</v>
      </c>
      <c r="D687" s="1">
        <v>27.36</v>
      </c>
      <c r="E687">
        <f t="shared" si="38"/>
        <v>1</v>
      </c>
      <c r="F687">
        <v>1</v>
      </c>
      <c r="G687">
        <v>2</v>
      </c>
      <c r="H687" s="7">
        <v>0.12</v>
      </c>
      <c r="I687" s="1">
        <f t="shared" si="39"/>
        <v>27.36</v>
      </c>
      <c r="J687" s="1"/>
    </row>
    <row r="688" spans="1:10" x14ac:dyDescent="0.35">
      <c r="A688">
        <v>695</v>
      </c>
      <c r="B688" s="2">
        <v>41302</v>
      </c>
      <c r="C688">
        <v>1</v>
      </c>
      <c r="D688" s="1">
        <v>47.48</v>
      </c>
      <c r="E688">
        <f t="shared" si="38"/>
        <v>1</v>
      </c>
      <c r="F688">
        <v>1</v>
      </c>
      <c r="G688">
        <v>2</v>
      </c>
      <c r="H688" s="7">
        <v>0.72</v>
      </c>
      <c r="I688" s="1">
        <f t="shared" si="39"/>
        <v>47.48</v>
      </c>
      <c r="J688" s="1"/>
    </row>
    <row r="689" spans="1:10" x14ac:dyDescent="0.35">
      <c r="A689">
        <v>696</v>
      </c>
      <c r="B689" s="2">
        <v>41327</v>
      </c>
      <c r="C689">
        <v>2</v>
      </c>
      <c r="D689" s="1">
        <v>34.989999999999995</v>
      </c>
      <c r="E689">
        <f t="shared" si="38"/>
        <v>1</v>
      </c>
      <c r="F689">
        <v>1</v>
      </c>
      <c r="G689">
        <v>2</v>
      </c>
      <c r="H689" s="7">
        <v>0.31</v>
      </c>
      <c r="I689" s="1">
        <f t="shared" si="39"/>
        <v>69.97999999999999</v>
      </c>
      <c r="J689" s="1"/>
    </row>
    <row r="690" spans="1:10" x14ac:dyDescent="0.35">
      <c r="A690">
        <v>697</v>
      </c>
      <c r="B690" s="2">
        <v>41484</v>
      </c>
      <c r="C690">
        <v>4</v>
      </c>
      <c r="D690" s="1">
        <v>29.802500000000002</v>
      </c>
      <c r="E690">
        <f t="shared" si="38"/>
        <v>3</v>
      </c>
      <c r="F690">
        <v>1</v>
      </c>
      <c r="G690">
        <v>2</v>
      </c>
      <c r="H690" s="7">
        <v>0.66</v>
      </c>
      <c r="I690" s="1">
        <f t="shared" si="39"/>
        <v>119.21000000000001</v>
      </c>
      <c r="J690" s="1"/>
    </row>
    <row r="691" spans="1:10" x14ac:dyDescent="0.35">
      <c r="A691">
        <v>698</v>
      </c>
      <c r="B691" s="2">
        <v>41303</v>
      </c>
      <c r="C691">
        <v>1</v>
      </c>
      <c r="D691" s="1">
        <v>14.99</v>
      </c>
      <c r="E691">
        <f t="shared" si="38"/>
        <v>1</v>
      </c>
      <c r="F691">
        <v>1</v>
      </c>
      <c r="G691">
        <v>1</v>
      </c>
      <c r="H691" s="7">
        <v>0.92</v>
      </c>
      <c r="I691" s="1">
        <f t="shared" si="39"/>
        <v>14.99</v>
      </c>
      <c r="J691" s="1"/>
    </row>
    <row r="692" spans="1:10" x14ac:dyDescent="0.35">
      <c r="A692">
        <v>699</v>
      </c>
      <c r="B692" s="2">
        <v>41787</v>
      </c>
      <c r="C692">
        <v>8</v>
      </c>
      <c r="D692" s="1">
        <v>29.08625</v>
      </c>
      <c r="E692">
        <f t="shared" si="38"/>
        <v>5</v>
      </c>
      <c r="F692">
        <v>1</v>
      </c>
      <c r="G692">
        <v>2</v>
      </c>
      <c r="H692" s="7">
        <v>0.69</v>
      </c>
      <c r="I692" s="1">
        <f t="shared" si="39"/>
        <v>232.69</v>
      </c>
      <c r="J692" s="1"/>
    </row>
    <row r="693" spans="1:10" x14ac:dyDescent="0.35">
      <c r="A693">
        <v>700</v>
      </c>
      <c r="B693" s="2">
        <v>41650</v>
      </c>
      <c r="C693">
        <v>2</v>
      </c>
      <c r="D693" s="1">
        <v>48.974999999999994</v>
      </c>
      <c r="E693">
        <f t="shared" si="38"/>
        <v>4</v>
      </c>
      <c r="F693">
        <v>1</v>
      </c>
      <c r="G693">
        <v>2</v>
      </c>
      <c r="H693" s="7">
        <v>0.28999999999999998</v>
      </c>
      <c r="I693" s="1">
        <f t="shared" si="39"/>
        <v>97.949999999999989</v>
      </c>
      <c r="J693" s="1"/>
    </row>
    <row r="694" spans="1:10" x14ac:dyDescent="0.35">
      <c r="A694">
        <v>701</v>
      </c>
      <c r="B694" s="2">
        <v>41590</v>
      </c>
      <c r="C694">
        <v>5</v>
      </c>
      <c r="D694" s="1">
        <v>27.488</v>
      </c>
      <c r="E694">
        <f t="shared" si="38"/>
        <v>4</v>
      </c>
      <c r="F694">
        <v>1</v>
      </c>
      <c r="G694">
        <v>2</v>
      </c>
      <c r="H694" s="7">
        <v>0.53</v>
      </c>
      <c r="I694" s="1">
        <f t="shared" si="39"/>
        <v>137.44</v>
      </c>
      <c r="J694" s="1"/>
    </row>
    <row r="695" spans="1:10" x14ac:dyDescent="0.35">
      <c r="A695">
        <v>702</v>
      </c>
      <c r="B695" s="2">
        <v>41463</v>
      </c>
      <c r="C695">
        <v>2</v>
      </c>
      <c r="D695" s="1">
        <v>127.53</v>
      </c>
      <c r="E695">
        <f t="shared" si="38"/>
        <v>3</v>
      </c>
      <c r="F695">
        <v>1</v>
      </c>
      <c r="G695">
        <v>5</v>
      </c>
      <c r="H695" s="7">
        <v>0.48</v>
      </c>
      <c r="I695" s="1">
        <f t="shared" si="39"/>
        <v>255.06</v>
      </c>
      <c r="J695" s="1"/>
    </row>
    <row r="696" spans="1:10" x14ac:dyDescent="0.35">
      <c r="A696">
        <v>703</v>
      </c>
      <c r="B696" s="2">
        <v>41303</v>
      </c>
      <c r="C696">
        <v>1</v>
      </c>
      <c r="D696" s="1">
        <v>24.990000000000002</v>
      </c>
      <c r="E696">
        <f t="shared" si="38"/>
        <v>1</v>
      </c>
      <c r="F696">
        <v>1</v>
      </c>
      <c r="G696">
        <v>1</v>
      </c>
      <c r="H696" s="7">
        <v>0.38</v>
      </c>
      <c r="I696" s="1">
        <f t="shared" si="39"/>
        <v>24.990000000000002</v>
      </c>
      <c r="J696" s="1"/>
    </row>
    <row r="697" spans="1:10" x14ac:dyDescent="0.35">
      <c r="A697">
        <v>704</v>
      </c>
      <c r="B697" s="2">
        <v>41303</v>
      </c>
      <c r="C697">
        <v>1</v>
      </c>
      <c r="D697" s="1">
        <v>44.13</v>
      </c>
      <c r="E697">
        <f t="shared" si="38"/>
        <v>1</v>
      </c>
      <c r="F697">
        <v>1</v>
      </c>
      <c r="G697">
        <v>2</v>
      </c>
      <c r="H697" s="7">
        <v>0.53</v>
      </c>
      <c r="I697" s="1">
        <f t="shared" si="39"/>
        <v>44.13</v>
      </c>
      <c r="J697" s="1"/>
    </row>
    <row r="698" spans="1:10" x14ac:dyDescent="0.35">
      <c r="A698">
        <v>705</v>
      </c>
      <c r="B698" s="2">
        <v>41381</v>
      </c>
      <c r="C698">
        <v>2</v>
      </c>
      <c r="D698" s="1">
        <v>23.375</v>
      </c>
      <c r="E698">
        <f t="shared" si="38"/>
        <v>2</v>
      </c>
      <c r="F698">
        <v>1</v>
      </c>
      <c r="G698">
        <v>1</v>
      </c>
      <c r="H698" s="7">
        <v>0.04</v>
      </c>
      <c r="I698" s="1">
        <f t="shared" si="39"/>
        <v>46.75</v>
      </c>
      <c r="J698" s="1"/>
    </row>
    <row r="699" spans="1:10" x14ac:dyDescent="0.35">
      <c r="A699">
        <v>706</v>
      </c>
      <c r="B699" s="2">
        <v>41303</v>
      </c>
      <c r="C699">
        <v>1</v>
      </c>
      <c r="D699" s="1">
        <v>32.989999999999995</v>
      </c>
      <c r="E699">
        <f t="shared" si="38"/>
        <v>1</v>
      </c>
      <c r="F699">
        <v>1</v>
      </c>
      <c r="G699">
        <v>2</v>
      </c>
      <c r="H699" s="7">
        <v>0.55000000000000004</v>
      </c>
      <c r="I699" s="1">
        <f t="shared" si="39"/>
        <v>32.989999999999995</v>
      </c>
      <c r="J699" s="1"/>
    </row>
    <row r="700" spans="1:10" x14ac:dyDescent="0.35">
      <c r="A700">
        <v>707</v>
      </c>
      <c r="B700" s="2">
        <v>41331</v>
      </c>
      <c r="C700">
        <v>2</v>
      </c>
      <c r="D700" s="1">
        <v>35.76</v>
      </c>
      <c r="E700">
        <f t="shared" si="38"/>
        <v>1</v>
      </c>
      <c r="F700">
        <v>1</v>
      </c>
      <c r="G700">
        <v>2</v>
      </c>
      <c r="H700" s="7">
        <v>0.88</v>
      </c>
      <c r="I700" s="1">
        <f t="shared" si="39"/>
        <v>71.52</v>
      </c>
      <c r="J700" s="1"/>
    </row>
    <row r="701" spans="1:10" x14ac:dyDescent="0.35">
      <c r="A701">
        <v>708</v>
      </c>
      <c r="B701" s="2">
        <v>41307</v>
      </c>
      <c r="C701">
        <v>2</v>
      </c>
      <c r="D701" s="1">
        <v>33.185000000000002</v>
      </c>
      <c r="E701">
        <f t="shared" si="38"/>
        <v>1</v>
      </c>
      <c r="F701">
        <v>1</v>
      </c>
      <c r="G701">
        <v>2</v>
      </c>
      <c r="H701" s="7">
        <v>0.52</v>
      </c>
      <c r="I701" s="1">
        <f t="shared" si="39"/>
        <v>66.37</v>
      </c>
      <c r="J701" s="1"/>
    </row>
    <row r="702" spans="1:10" x14ac:dyDescent="0.35">
      <c r="A702">
        <v>709</v>
      </c>
      <c r="B702" s="2">
        <v>41303</v>
      </c>
      <c r="C702">
        <v>1</v>
      </c>
      <c r="D702" s="1">
        <v>23.490000000000002</v>
      </c>
      <c r="E702">
        <f t="shared" si="38"/>
        <v>1</v>
      </c>
      <c r="F702">
        <v>1</v>
      </c>
      <c r="G702">
        <v>1</v>
      </c>
      <c r="H702" s="7">
        <v>0.33</v>
      </c>
      <c r="I702" s="1">
        <f t="shared" si="39"/>
        <v>23.490000000000002</v>
      </c>
      <c r="J702" s="1"/>
    </row>
    <row r="703" spans="1:10" x14ac:dyDescent="0.35">
      <c r="A703">
        <v>710</v>
      </c>
      <c r="B703" s="2">
        <v>41303</v>
      </c>
      <c r="C703">
        <v>1</v>
      </c>
      <c r="D703" s="1">
        <v>36.760000000000005</v>
      </c>
      <c r="E703">
        <f t="shared" si="38"/>
        <v>1</v>
      </c>
      <c r="F703">
        <v>1</v>
      </c>
      <c r="G703">
        <v>2</v>
      </c>
      <c r="H703" s="7">
        <v>0.89</v>
      </c>
      <c r="I703" s="1">
        <f t="shared" si="39"/>
        <v>36.760000000000005</v>
      </c>
      <c r="J703" s="1"/>
    </row>
    <row r="704" spans="1:10" x14ac:dyDescent="0.35">
      <c r="A704">
        <v>711</v>
      </c>
      <c r="B704" s="2">
        <v>41303</v>
      </c>
      <c r="C704">
        <v>1</v>
      </c>
      <c r="D704" s="1">
        <v>30.99</v>
      </c>
      <c r="E704">
        <f t="shared" si="38"/>
        <v>1</v>
      </c>
      <c r="F704">
        <v>1</v>
      </c>
      <c r="G704">
        <v>2</v>
      </c>
      <c r="H704" s="7">
        <v>0.18</v>
      </c>
      <c r="I704" s="1">
        <f t="shared" si="39"/>
        <v>30.99</v>
      </c>
      <c r="J704" s="1"/>
    </row>
    <row r="705" spans="1:10" x14ac:dyDescent="0.35">
      <c r="A705">
        <v>712</v>
      </c>
      <c r="B705" s="2">
        <v>41747</v>
      </c>
      <c r="C705">
        <v>6</v>
      </c>
      <c r="D705" s="1">
        <v>32.585000000000001</v>
      </c>
      <c r="E705">
        <f t="shared" si="38"/>
        <v>5</v>
      </c>
      <c r="F705">
        <v>1</v>
      </c>
      <c r="G705">
        <v>2</v>
      </c>
      <c r="H705" s="7">
        <v>0.32</v>
      </c>
      <c r="I705" s="1">
        <f t="shared" si="39"/>
        <v>195.51</v>
      </c>
      <c r="J705" s="1"/>
    </row>
    <row r="706" spans="1:10" x14ac:dyDescent="0.35">
      <c r="A706">
        <v>713</v>
      </c>
      <c r="B706" s="2">
        <v>41815</v>
      </c>
      <c r="C706">
        <v>11</v>
      </c>
      <c r="D706" s="1">
        <v>29.996363636363636</v>
      </c>
      <c r="E706">
        <f t="shared" si="38"/>
        <v>5</v>
      </c>
      <c r="F706">
        <v>2</v>
      </c>
      <c r="G706">
        <v>2</v>
      </c>
      <c r="H706" s="7">
        <v>0.63</v>
      </c>
      <c r="I706" s="1">
        <f t="shared" si="39"/>
        <v>329.96</v>
      </c>
      <c r="J706" s="1"/>
    </row>
    <row r="707" spans="1:10" x14ac:dyDescent="0.35">
      <c r="A707">
        <v>714</v>
      </c>
      <c r="B707" s="2">
        <v>41315</v>
      </c>
      <c r="C707">
        <v>2</v>
      </c>
      <c r="D707" s="1">
        <v>33.364999999999995</v>
      </c>
      <c r="E707">
        <f t="shared" ref="E707:E770" si="40">VLOOKUP(B707,$K$3:$L$7,2)</f>
        <v>1</v>
      </c>
      <c r="F707">
        <v>1</v>
      </c>
      <c r="G707">
        <v>2</v>
      </c>
      <c r="H707" s="7">
        <v>0.91</v>
      </c>
      <c r="I707" s="1">
        <f t="shared" ref="I707:I770" si="41">D707*C707</f>
        <v>66.72999999999999</v>
      </c>
      <c r="J707" s="1"/>
    </row>
    <row r="708" spans="1:10" x14ac:dyDescent="0.35">
      <c r="A708">
        <v>715</v>
      </c>
      <c r="B708" s="2">
        <v>41371</v>
      </c>
      <c r="C708">
        <v>3</v>
      </c>
      <c r="D708" s="1">
        <v>71.266666666666666</v>
      </c>
      <c r="E708">
        <f t="shared" si="40"/>
        <v>2</v>
      </c>
      <c r="F708">
        <v>1</v>
      </c>
      <c r="G708">
        <v>3</v>
      </c>
      <c r="H708" s="7">
        <v>0.77</v>
      </c>
      <c r="I708" s="1">
        <f t="shared" si="41"/>
        <v>213.8</v>
      </c>
      <c r="J708" s="1"/>
    </row>
    <row r="709" spans="1:10" x14ac:dyDescent="0.35">
      <c r="A709">
        <v>716</v>
      </c>
      <c r="B709" s="2">
        <v>41814</v>
      </c>
      <c r="C709">
        <v>3</v>
      </c>
      <c r="D709" s="1">
        <v>55.906666666666666</v>
      </c>
      <c r="E709">
        <f t="shared" si="40"/>
        <v>5</v>
      </c>
      <c r="F709">
        <v>1</v>
      </c>
      <c r="G709">
        <v>3</v>
      </c>
      <c r="H709" s="7">
        <v>0.16</v>
      </c>
      <c r="I709" s="1">
        <f t="shared" si="41"/>
        <v>167.72</v>
      </c>
      <c r="J709" s="1"/>
    </row>
    <row r="710" spans="1:10" x14ac:dyDescent="0.35">
      <c r="A710">
        <v>717</v>
      </c>
      <c r="B710" s="2">
        <v>41703</v>
      </c>
      <c r="C710">
        <v>3</v>
      </c>
      <c r="D710" s="1">
        <v>27.146666666666665</v>
      </c>
      <c r="E710">
        <f t="shared" si="40"/>
        <v>5</v>
      </c>
      <c r="F710">
        <v>1</v>
      </c>
      <c r="G710">
        <v>2</v>
      </c>
      <c r="H710" s="7">
        <v>0.8</v>
      </c>
      <c r="I710" s="1">
        <f t="shared" si="41"/>
        <v>81.44</v>
      </c>
      <c r="J710" s="1"/>
    </row>
    <row r="711" spans="1:10" x14ac:dyDescent="0.35">
      <c r="A711">
        <v>718</v>
      </c>
      <c r="B711" s="2">
        <v>41746</v>
      </c>
      <c r="C711">
        <v>4</v>
      </c>
      <c r="D711" s="1">
        <v>33.182500000000005</v>
      </c>
      <c r="E711">
        <f t="shared" si="40"/>
        <v>5</v>
      </c>
      <c r="F711">
        <v>1</v>
      </c>
      <c r="G711">
        <v>2</v>
      </c>
      <c r="H711" s="7">
        <v>0.94</v>
      </c>
      <c r="I711" s="1">
        <f t="shared" si="41"/>
        <v>132.73000000000002</v>
      </c>
      <c r="J711" s="1"/>
    </row>
    <row r="712" spans="1:10" x14ac:dyDescent="0.35">
      <c r="A712">
        <v>719</v>
      </c>
      <c r="B712" s="2">
        <v>41303</v>
      </c>
      <c r="C712">
        <v>1</v>
      </c>
      <c r="D712" s="1">
        <v>78.47</v>
      </c>
      <c r="E712">
        <f t="shared" si="40"/>
        <v>1</v>
      </c>
      <c r="F712">
        <v>1</v>
      </c>
      <c r="G712">
        <v>4</v>
      </c>
      <c r="H712" s="7">
        <v>0.92</v>
      </c>
      <c r="I712" s="1">
        <f t="shared" si="41"/>
        <v>78.47</v>
      </c>
      <c r="J712" s="1"/>
    </row>
    <row r="713" spans="1:10" x14ac:dyDescent="0.35">
      <c r="A713">
        <v>720</v>
      </c>
      <c r="B713" s="2">
        <v>41607</v>
      </c>
      <c r="C713">
        <v>9</v>
      </c>
      <c r="D713" s="1">
        <v>25.105555555555561</v>
      </c>
      <c r="E713">
        <f t="shared" si="40"/>
        <v>4</v>
      </c>
      <c r="F713">
        <v>1</v>
      </c>
      <c r="G713">
        <v>2</v>
      </c>
      <c r="H713" s="7">
        <v>0.81</v>
      </c>
      <c r="I713" s="1">
        <f t="shared" si="41"/>
        <v>225.95000000000005</v>
      </c>
      <c r="J713" s="1"/>
    </row>
    <row r="714" spans="1:10" x14ac:dyDescent="0.35">
      <c r="A714">
        <v>721</v>
      </c>
      <c r="B714" s="2">
        <v>41303</v>
      </c>
      <c r="C714">
        <v>1</v>
      </c>
      <c r="D714" s="1">
        <v>26.36</v>
      </c>
      <c r="E714">
        <f t="shared" si="40"/>
        <v>1</v>
      </c>
      <c r="F714">
        <v>1</v>
      </c>
      <c r="G714">
        <v>2</v>
      </c>
      <c r="H714" s="7">
        <v>0.28999999999999998</v>
      </c>
      <c r="I714" s="1">
        <f t="shared" si="41"/>
        <v>26.36</v>
      </c>
      <c r="J714" s="1"/>
    </row>
    <row r="715" spans="1:10" x14ac:dyDescent="0.35">
      <c r="A715">
        <v>722</v>
      </c>
      <c r="B715" s="2">
        <v>41303</v>
      </c>
      <c r="C715">
        <v>1</v>
      </c>
      <c r="D715" s="1">
        <v>17.79</v>
      </c>
      <c r="E715">
        <f t="shared" si="40"/>
        <v>1</v>
      </c>
      <c r="F715">
        <v>1</v>
      </c>
      <c r="G715">
        <v>1</v>
      </c>
      <c r="H715" s="7">
        <v>0.22</v>
      </c>
      <c r="I715" s="1">
        <f t="shared" si="41"/>
        <v>17.79</v>
      </c>
      <c r="J715" s="1"/>
    </row>
    <row r="716" spans="1:10" x14ac:dyDescent="0.35">
      <c r="A716">
        <v>723</v>
      </c>
      <c r="B716" s="2">
        <v>41303</v>
      </c>
      <c r="C716">
        <v>1</v>
      </c>
      <c r="D716" s="1">
        <v>68.09</v>
      </c>
      <c r="E716">
        <f t="shared" si="40"/>
        <v>1</v>
      </c>
      <c r="F716">
        <v>1</v>
      </c>
      <c r="G716">
        <v>3</v>
      </c>
      <c r="H716" s="7">
        <v>0.12</v>
      </c>
      <c r="I716" s="1">
        <f t="shared" si="41"/>
        <v>68.09</v>
      </c>
      <c r="J716" s="1"/>
    </row>
    <row r="717" spans="1:10" x14ac:dyDescent="0.35">
      <c r="A717">
        <v>724</v>
      </c>
      <c r="B717" s="2">
        <v>41303</v>
      </c>
      <c r="C717">
        <v>1</v>
      </c>
      <c r="D717" s="1">
        <v>37.14</v>
      </c>
      <c r="E717">
        <f t="shared" si="40"/>
        <v>1</v>
      </c>
      <c r="F717">
        <v>1</v>
      </c>
      <c r="G717">
        <v>2</v>
      </c>
      <c r="H717" s="7">
        <v>0.53</v>
      </c>
      <c r="I717" s="1">
        <f t="shared" si="41"/>
        <v>37.14</v>
      </c>
      <c r="J717" s="1"/>
    </row>
    <row r="718" spans="1:10" x14ac:dyDescent="0.35">
      <c r="A718">
        <v>725</v>
      </c>
      <c r="B718" s="2">
        <v>41303</v>
      </c>
      <c r="C718">
        <v>1</v>
      </c>
      <c r="D718" s="1">
        <v>38.129999999999995</v>
      </c>
      <c r="E718">
        <f t="shared" si="40"/>
        <v>1</v>
      </c>
      <c r="F718">
        <v>1</v>
      </c>
      <c r="G718">
        <v>2</v>
      </c>
      <c r="H718" s="7">
        <v>0.28999999999999998</v>
      </c>
      <c r="I718" s="1">
        <f t="shared" si="41"/>
        <v>38.129999999999995</v>
      </c>
      <c r="J718" s="1"/>
    </row>
    <row r="719" spans="1:10" x14ac:dyDescent="0.35">
      <c r="A719">
        <v>726</v>
      </c>
      <c r="B719" s="2">
        <v>41445</v>
      </c>
      <c r="C719">
        <v>4</v>
      </c>
      <c r="D719" s="1">
        <v>54.664999999999999</v>
      </c>
      <c r="E719">
        <f t="shared" si="40"/>
        <v>2</v>
      </c>
      <c r="F719">
        <v>1</v>
      </c>
      <c r="G719">
        <v>3</v>
      </c>
      <c r="H719" s="7">
        <v>0.09</v>
      </c>
      <c r="I719" s="1">
        <f t="shared" si="41"/>
        <v>218.66</v>
      </c>
      <c r="J719" s="1"/>
    </row>
    <row r="720" spans="1:10" x14ac:dyDescent="0.35">
      <c r="A720">
        <v>727</v>
      </c>
      <c r="B720" s="2">
        <v>41303</v>
      </c>
      <c r="C720">
        <v>1</v>
      </c>
      <c r="D720" s="1">
        <v>41.129999999999995</v>
      </c>
      <c r="E720">
        <f t="shared" si="40"/>
        <v>1</v>
      </c>
      <c r="F720">
        <v>1</v>
      </c>
      <c r="G720">
        <v>2</v>
      </c>
      <c r="H720" s="7">
        <v>0.74</v>
      </c>
      <c r="I720" s="1">
        <f t="shared" si="41"/>
        <v>41.129999999999995</v>
      </c>
      <c r="J720" s="1"/>
    </row>
    <row r="721" spans="1:10" x14ac:dyDescent="0.35">
      <c r="A721">
        <v>728</v>
      </c>
      <c r="B721" s="2">
        <v>41422</v>
      </c>
      <c r="C721">
        <v>6</v>
      </c>
      <c r="D721" s="1">
        <v>65.463333333333338</v>
      </c>
      <c r="E721">
        <f t="shared" si="40"/>
        <v>2</v>
      </c>
      <c r="F721">
        <v>1</v>
      </c>
      <c r="G721">
        <v>3</v>
      </c>
      <c r="H721" s="7">
        <v>0.08</v>
      </c>
      <c r="I721" s="1">
        <f t="shared" si="41"/>
        <v>392.78000000000003</v>
      </c>
      <c r="J721" s="1"/>
    </row>
    <row r="722" spans="1:10" x14ac:dyDescent="0.35">
      <c r="A722">
        <v>729</v>
      </c>
      <c r="B722" s="2">
        <v>41303</v>
      </c>
      <c r="C722">
        <v>1</v>
      </c>
      <c r="D722" s="1">
        <v>35.94</v>
      </c>
      <c r="E722">
        <f t="shared" si="40"/>
        <v>1</v>
      </c>
      <c r="F722">
        <v>1</v>
      </c>
      <c r="G722">
        <v>2</v>
      </c>
      <c r="H722" s="7">
        <v>0.41</v>
      </c>
      <c r="I722" s="1">
        <f t="shared" si="41"/>
        <v>35.94</v>
      </c>
      <c r="J722" s="1"/>
    </row>
    <row r="723" spans="1:10" x14ac:dyDescent="0.35">
      <c r="A723">
        <v>730</v>
      </c>
      <c r="B723" s="2">
        <v>41378</v>
      </c>
      <c r="C723">
        <v>3</v>
      </c>
      <c r="D723" s="1">
        <v>24.51</v>
      </c>
      <c r="E723">
        <f t="shared" si="40"/>
        <v>2</v>
      </c>
      <c r="F723">
        <v>1</v>
      </c>
      <c r="G723">
        <v>1</v>
      </c>
      <c r="H723" s="7">
        <v>0.28000000000000003</v>
      </c>
      <c r="I723" s="1">
        <f t="shared" si="41"/>
        <v>73.53</v>
      </c>
      <c r="J723" s="1"/>
    </row>
    <row r="724" spans="1:10" x14ac:dyDescent="0.35">
      <c r="A724">
        <v>731</v>
      </c>
      <c r="B724" s="2">
        <v>41716</v>
      </c>
      <c r="C724">
        <v>4</v>
      </c>
      <c r="D724" s="1">
        <v>35.930000000000007</v>
      </c>
      <c r="E724">
        <f t="shared" si="40"/>
        <v>5</v>
      </c>
      <c r="F724">
        <v>1</v>
      </c>
      <c r="G724">
        <v>2</v>
      </c>
      <c r="H724" s="7">
        <v>0.76</v>
      </c>
      <c r="I724" s="1">
        <f t="shared" si="41"/>
        <v>143.72000000000003</v>
      </c>
      <c r="J724" s="1"/>
    </row>
    <row r="725" spans="1:10" x14ac:dyDescent="0.35">
      <c r="A725">
        <v>732</v>
      </c>
      <c r="B725" s="2">
        <v>41575</v>
      </c>
      <c r="C725">
        <v>5</v>
      </c>
      <c r="D725" s="1">
        <v>46.480000000000004</v>
      </c>
      <c r="E725">
        <f t="shared" si="40"/>
        <v>3</v>
      </c>
      <c r="F725">
        <v>1</v>
      </c>
      <c r="G725">
        <v>2</v>
      </c>
      <c r="H725" s="7">
        <v>0.97</v>
      </c>
      <c r="I725" s="1">
        <f t="shared" si="41"/>
        <v>232.40000000000003</v>
      </c>
      <c r="J725" s="1"/>
    </row>
    <row r="726" spans="1:10" x14ac:dyDescent="0.35">
      <c r="A726">
        <v>733</v>
      </c>
      <c r="B726" s="2">
        <v>41304</v>
      </c>
      <c r="C726">
        <v>1</v>
      </c>
      <c r="D726" s="1">
        <v>26.36</v>
      </c>
      <c r="E726">
        <f t="shared" si="40"/>
        <v>1</v>
      </c>
      <c r="F726">
        <v>1</v>
      </c>
      <c r="G726">
        <v>2</v>
      </c>
      <c r="H726" s="7">
        <v>0.8</v>
      </c>
      <c r="I726" s="1">
        <f t="shared" si="41"/>
        <v>26.36</v>
      </c>
      <c r="J726" s="1"/>
    </row>
    <row r="727" spans="1:10" x14ac:dyDescent="0.35">
      <c r="A727">
        <v>734</v>
      </c>
      <c r="B727" s="2">
        <v>41304</v>
      </c>
      <c r="C727">
        <v>1</v>
      </c>
      <c r="D727" s="1">
        <v>25.96</v>
      </c>
      <c r="E727">
        <f t="shared" si="40"/>
        <v>1</v>
      </c>
      <c r="F727">
        <v>1</v>
      </c>
      <c r="G727">
        <v>2</v>
      </c>
      <c r="H727" s="7">
        <v>0.05</v>
      </c>
      <c r="I727" s="1">
        <f t="shared" si="41"/>
        <v>25.96</v>
      </c>
      <c r="J727" s="1"/>
    </row>
    <row r="728" spans="1:10" x14ac:dyDescent="0.35">
      <c r="A728">
        <v>735</v>
      </c>
      <c r="B728" s="2">
        <v>41304</v>
      </c>
      <c r="C728">
        <v>1</v>
      </c>
      <c r="D728" s="1">
        <v>31.54</v>
      </c>
      <c r="E728">
        <f t="shared" si="40"/>
        <v>1</v>
      </c>
      <c r="F728">
        <v>1</v>
      </c>
      <c r="G728">
        <v>2</v>
      </c>
      <c r="H728" s="7">
        <v>0.53</v>
      </c>
      <c r="I728" s="1">
        <f t="shared" si="41"/>
        <v>31.54</v>
      </c>
      <c r="J728" s="1"/>
    </row>
    <row r="729" spans="1:10" x14ac:dyDescent="0.35">
      <c r="A729">
        <v>736</v>
      </c>
      <c r="B729" s="2">
        <v>41569</v>
      </c>
      <c r="C729">
        <v>2</v>
      </c>
      <c r="D729" s="1">
        <v>128.06</v>
      </c>
      <c r="E729">
        <f t="shared" si="40"/>
        <v>3</v>
      </c>
      <c r="F729">
        <v>1</v>
      </c>
      <c r="G729">
        <v>5</v>
      </c>
      <c r="H729" s="7">
        <v>0.17</v>
      </c>
      <c r="I729" s="1">
        <f t="shared" si="41"/>
        <v>256.12</v>
      </c>
      <c r="J729" s="1"/>
    </row>
    <row r="730" spans="1:10" x14ac:dyDescent="0.35">
      <c r="A730">
        <v>737</v>
      </c>
      <c r="B730" s="2">
        <v>41304</v>
      </c>
      <c r="C730">
        <v>1</v>
      </c>
      <c r="D730" s="1">
        <v>17.79</v>
      </c>
      <c r="E730">
        <f t="shared" si="40"/>
        <v>1</v>
      </c>
      <c r="F730">
        <v>1</v>
      </c>
      <c r="G730">
        <v>1</v>
      </c>
      <c r="H730" s="7">
        <v>0.93</v>
      </c>
      <c r="I730" s="1">
        <f t="shared" si="41"/>
        <v>17.79</v>
      </c>
      <c r="J730" s="1"/>
    </row>
    <row r="731" spans="1:10" x14ac:dyDescent="0.35">
      <c r="A731">
        <v>738</v>
      </c>
      <c r="B731" s="2">
        <v>41304</v>
      </c>
      <c r="C731">
        <v>1</v>
      </c>
      <c r="D731" s="1">
        <v>55.98</v>
      </c>
      <c r="E731">
        <f t="shared" si="40"/>
        <v>1</v>
      </c>
      <c r="F731">
        <v>1</v>
      </c>
      <c r="G731">
        <v>3</v>
      </c>
      <c r="H731" s="7">
        <v>0.75</v>
      </c>
      <c r="I731" s="1">
        <f t="shared" si="41"/>
        <v>55.98</v>
      </c>
      <c r="J731" s="1"/>
    </row>
    <row r="732" spans="1:10" x14ac:dyDescent="0.35">
      <c r="A732">
        <v>739</v>
      </c>
      <c r="B732" s="2">
        <v>41697</v>
      </c>
      <c r="C732">
        <v>3</v>
      </c>
      <c r="D732" s="1">
        <v>32.833333333333336</v>
      </c>
      <c r="E732">
        <f t="shared" si="40"/>
        <v>5</v>
      </c>
      <c r="F732">
        <v>1</v>
      </c>
      <c r="G732">
        <v>2</v>
      </c>
      <c r="H732" s="7">
        <v>0.8</v>
      </c>
      <c r="I732" s="1">
        <f t="shared" si="41"/>
        <v>98.5</v>
      </c>
      <c r="J732" s="1"/>
    </row>
    <row r="733" spans="1:10" x14ac:dyDescent="0.35">
      <c r="A733">
        <v>740</v>
      </c>
      <c r="B733" s="2">
        <v>41304</v>
      </c>
      <c r="C733">
        <v>1</v>
      </c>
      <c r="D733" s="1">
        <v>22.77</v>
      </c>
      <c r="E733">
        <f t="shared" si="40"/>
        <v>1</v>
      </c>
      <c r="F733">
        <v>1</v>
      </c>
      <c r="G733">
        <v>1</v>
      </c>
      <c r="H733" s="7">
        <v>0.93</v>
      </c>
      <c r="I733" s="1">
        <f t="shared" si="41"/>
        <v>22.77</v>
      </c>
      <c r="J733" s="1"/>
    </row>
    <row r="734" spans="1:10" x14ac:dyDescent="0.35">
      <c r="A734">
        <v>741</v>
      </c>
      <c r="B734" s="2">
        <v>41764</v>
      </c>
      <c r="C734">
        <v>3</v>
      </c>
      <c r="D734" s="1">
        <v>33.853333333333332</v>
      </c>
      <c r="E734">
        <f t="shared" si="40"/>
        <v>5</v>
      </c>
      <c r="F734">
        <v>1</v>
      </c>
      <c r="G734">
        <v>2</v>
      </c>
      <c r="H734" s="7">
        <v>0.5</v>
      </c>
      <c r="I734" s="1">
        <f t="shared" si="41"/>
        <v>101.56</v>
      </c>
      <c r="J734" s="1"/>
    </row>
    <row r="735" spans="1:10" x14ac:dyDescent="0.35">
      <c r="A735">
        <v>742</v>
      </c>
      <c r="B735" s="2">
        <v>41304</v>
      </c>
      <c r="C735">
        <v>1</v>
      </c>
      <c r="D735" s="1">
        <v>16.98</v>
      </c>
      <c r="E735">
        <f t="shared" si="40"/>
        <v>1</v>
      </c>
      <c r="F735">
        <v>1</v>
      </c>
      <c r="G735">
        <v>1</v>
      </c>
      <c r="H735" s="7">
        <v>0.95</v>
      </c>
      <c r="I735" s="1">
        <f t="shared" si="41"/>
        <v>16.98</v>
      </c>
      <c r="J735" s="1"/>
    </row>
    <row r="736" spans="1:10" x14ac:dyDescent="0.35">
      <c r="A736">
        <v>743</v>
      </c>
      <c r="B736" s="2">
        <v>41696</v>
      </c>
      <c r="C736">
        <v>4</v>
      </c>
      <c r="D736" s="1">
        <v>24.982500000000002</v>
      </c>
      <c r="E736">
        <f t="shared" si="40"/>
        <v>5</v>
      </c>
      <c r="F736">
        <v>1</v>
      </c>
      <c r="G736">
        <v>1</v>
      </c>
      <c r="H736" s="7">
        <v>0.18</v>
      </c>
      <c r="I736" s="1">
        <f t="shared" si="41"/>
        <v>99.93</v>
      </c>
      <c r="J736" s="1"/>
    </row>
    <row r="737" spans="1:10" x14ac:dyDescent="0.35">
      <c r="A737">
        <v>744</v>
      </c>
      <c r="B737" s="2">
        <v>41304</v>
      </c>
      <c r="C737">
        <v>1</v>
      </c>
      <c r="D737" s="1">
        <v>51.73</v>
      </c>
      <c r="E737">
        <f t="shared" si="40"/>
        <v>1</v>
      </c>
      <c r="F737">
        <v>1</v>
      </c>
      <c r="G737">
        <v>3</v>
      </c>
      <c r="H737" s="7">
        <v>0.59</v>
      </c>
      <c r="I737" s="1">
        <f t="shared" si="41"/>
        <v>51.73</v>
      </c>
      <c r="J737" s="1"/>
    </row>
    <row r="738" spans="1:10" x14ac:dyDescent="0.35">
      <c r="A738">
        <v>745</v>
      </c>
      <c r="B738" s="2">
        <v>41642</v>
      </c>
      <c r="C738">
        <v>5</v>
      </c>
      <c r="D738" s="1">
        <v>25.322000000000003</v>
      </c>
      <c r="E738">
        <f t="shared" si="40"/>
        <v>4</v>
      </c>
      <c r="F738">
        <v>1</v>
      </c>
      <c r="G738">
        <v>2</v>
      </c>
      <c r="H738" s="7">
        <v>0.24</v>
      </c>
      <c r="I738" s="1">
        <f t="shared" si="41"/>
        <v>126.61000000000001</v>
      </c>
      <c r="J738" s="1"/>
    </row>
    <row r="739" spans="1:10" x14ac:dyDescent="0.35">
      <c r="A739">
        <v>746</v>
      </c>
      <c r="B739" s="2">
        <v>41304</v>
      </c>
      <c r="C739">
        <v>1</v>
      </c>
      <c r="D739" s="1">
        <v>30.98</v>
      </c>
      <c r="E739">
        <f t="shared" si="40"/>
        <v>1</v>
      </c>
      <c r="F739">
        <v>1</v>
      </c>
      <c r="G739">
        <v>2</v>
      </c>
      <c r="H739" s="7">
        <v>0.53</v>
      </c>
      <c r="I739" s="1">
        <f t="shared" si="41"/>
        <v>30.98</v>
      </c>
      <c r="J739" s="1"/>
    </row>
    <row r="740" spans="1:10" x14ac:dyDescent="0.35">
      <c r="A740">
        <v>747</v>
      </c>
      <c r="B740" s="2">
        <v>41767</v>
      </c>
      <c r="C740">
        <v>5</v>
      </c>
      <c r="D740" s="1">
        <v>141.09800000000001</v>
      </c>
      <c r="E740">
        <f t="shared" si="40"/>
        <v>5</v>
      </c>
      <c r="F740">
        <v>1</v>
      </c>
      <c r="G740">
        <v>5</v>
      </c>
      <c r="H740" s="7">
        <v>0.04</v>
      </c>
      <c r="I740" s="1">
        <f t="shared" si="41"/>
        <v>705.49</v>
      </c>
      <c r="J740" s="1"/>
    </row>
    <row r="741" spans="1:10" x14ac:dyDescent="0.35">
      <c r="A741">
        <v>748</v>
      </c>
      <c r="B741" s="2">
        <v>41304</v>
      </c>
      <c r="C741">
        <v>1</v>
      </c>
      <c r="D741" s="1">
        <v>22.77</v>
      </c>
      <c r="E741">
        <f t="shared" si="40"/>
        <v>1</v>
      </c>
      <c r="F741">
        <v>1</v>
      </c>
      <c r="G741">
        <v>1</v>
      </c>
      <c r="H741" s="7">
        <v>0.81</v>
      </c>
      <c r="I741" s="1">
        <f t="shared" si="41"/>
        <v>22.77</v>
      </c>
      <c r="J741" s="1"/>
    </row>
    <row r="742" spans="1:10" x14ac:dyDescent="0.35">
      <c r="A742">
        <v>749</v>
      </c>
      <c r="B742" s="2">
        <v>41304</v>
      </c>
      <c r="C742">
        <v>1</v>
      </c>
      <c r="D742" s="1">
        <v>50.98</v>
      </c>
      <c r="E742">
        <f t="shared" si="40"/>
        <v>1</v>
      </c>
      <c r="F742">
        <v>1</v>
      </c>
      <c r="G742">
        <v>3</v>
      </c>
      <c r="H742" s="7">
        <v>0.68</v>
      </c>
      <c r="I742" s="1">
        <f t="shared" si="41"/>
        <v>50.98</v>
      </c>
      <c r="J742" s="1"/>
    </row>
    <row r="743" spans="1:10" x14ac:dyDescent="0.35">
      <c r="A743">
        <v>750</v>
      </c>
      <c r="B743" s="2">
        <v>41354</v>
      </c>
      <c r="C743">
        <v>2</v>
      </c>
      <c r="D743" s="1">
        <v>20.64</v>
      </c>
      <c r="E743">
        <f t="shared" si="40"/>
        <v>1</v>
      </c>
      <c r="F743">
        <v>1</v>
      </c>
      <c r="G743">
        <v>1</v>
      </c>
      <c r="H743" s="7">
        <v>0.45</v>
      </c>
      <c r="I743" s="1">
        <f t="shared" si="41"/>
        <v>41.28</v>
      </c>
      <c r="J743" s="1"/>
    </row>
    <row r="744" spans="1:10" x14ac:dyDescent="0.35">
      <c r="A744">
        <v>751</v>
      </c>
      <c r="B744" s="2">
        <v>41582</v>
      </c>
      <c r="C744">
        <v>13</v>
      </c>
      <c r="D744" s="1">
        <v>79.878461538461551</v>
      </c>
      <c r="E744">
        <f t="shared" si="40"/>
        <v>4</v>
      </c>
      <c r="F744">
        <v>2</v>
      </c>
      <c r="G744">
        <v>4</v>
      </c>
      <c r="H744" s="7">
        <v>0.75</v>
      </c>
      <c r="I744" s="1">
        <f t="shared" si="41"/>
        <v>1038.42</v>
      </c>
      <c r="J744" s="1"/>
    </row>
    <row r="745" spans="1:10" x14ac:dyDescent="0.35">
      <c r="A745">
        <v>752</v>
      </c>
      <c r="B745" s="2">
        <v>41304</v>
      </c>
      <c r="C745">
        <v>1</v>
      </c>
      <c r="D745" s="1">
        <v>26.36</v>
      </c>
      <c r="E745">
        <f t="shared" si="40"/>
        <v>1</v>
      </c>
      <c r="F745">
        <v>1</v>
      </c>
      <c r="G745">
        <v>2</v>
      </c>
      <c r="H745" s="7">
        <v>0.26</v>
      </c>
      <c r="I745" s="1">
        <f t="shared" si="41"/>
        <v>26.36</v>
      </c>
      <c r="J745" s="1"/>
    </row>
    <row r="746" spans="1:10" x14ac:dyDescent="0.35">
      <c r="A746">
        <v>753</v>
      </c>
      <c r="B746" s="2">
        <v>41304</v>
      </c>
      <c r="C746">
        <v>1</v>
      </c>
      <c r="D746" s="1">
        <v>65.97999999999999</v>
      </c>
      <c r="E746">
        <f t="shared" si="40"/>
        <v>1</v>
      </c>
      <c r="F746">
        <v>1</v>
      </c>
      <c r="G746">
        <v>3</v>
      </c>
      <c r="H746" s="7">
        <v>0.79</v>
      </c>
      <c r="I746" s="1">
        <f t="shared" si="41"/>
        <v>65.97999999999999</v>
      </c>
      <c r="J746" s="1"/>
    </row>
    <row r="747" spans="1:10" x14ac:dyDescent="0.35">
      <c r="A747">
        <v>754</v>
      </c>
      <c r="B747" s="2">
        <v>41304</v>
      </c>
      <c r="C747">
        <v>1</v>
      </c>
      <c r="D747" s="1">
        <v>27</v>
      </c>
      <c r="E747">
        <f t="shared" si="40"/>
        <v>1</v>
      </c>
      <c r="F747">
        <v>1</v>
      </c>
      <c r="G747">
        <v>2</v>
      </c>
      <c r="H747" s="7">
        <v>0.05</v>
      </c>
      <c r="I747" s="1">
        <f t="shared" si="41"/>
        <v>27</v>
      </c>
      <c r="J747" s="1"/>
    </row>
    <row r="748" spans="1:10" x14ac:dyDescent="0.35">
      <c r="A748">
        <v>755</v>
      </c>
      <c r="B748" s="2">
        <v>41304</v>
      </c>
      <c r="C748">
        <v>1</v>
      </c>
      <c r="D748" s="1">
        <v>30.99</v>
      </c>
      <c r="E748">
        <f t="shared" si="40"/>
        <v>1</v>
      </c>
      <c r="F748">
        <v>1</v>
      </c>
      <c r="G748">
        <v>2</v>
      </c>
      <c r="H748" s="7">
        <v>0.09</v>
      </c>
      <c r="I748" s="1">
        <f t="shared" si="41"/>
        <v>30.99</v>
      </c>
      <c r="J748" s="1"/>
    </row>
    <row r="749" spans="1:10" x14ac:dyDescent="0.35">
      <c r="A749">
        <v>756</v>
      </c>
      <c r="B749" s="2">
        <v>41665</v>
      </c>
      <c r="C749">
        <v>5</v>
      </c>
      <c r="D749" s="1">
        <v>25.05</v>
      </c>
      <c r="E749">
        <f t="shared" si="40"/>
        <v>4</v>
      </c>
      <c r="F749">
        <v>1</v>
      </c>
      <c r="G749">
        <v>2</v>
      </c>
      <c r="H749" s="7">
        <v>0.86</v>
      </c>
      <c r="I749" s="1">
        <f t="shared" si="41"/>
        <v>125.25</v>
      </c>
      <c r="J749" s="1"/>
    </row>
    <row r="750" spans="1:10" x14ac:dyDescent="0.35">
      <c r="A750">
        <v>757</v>
      </c>
      <c r="B750" s="2">
        <v>41424</v>
      </c>
      <c r="C750">
        <v>4</v>
      </c>
      <c r="D750" s="1">
        <v>35.637499999999996</v>
      </c>
      <c r="E750">
        <f t="shared" si="40"/>
        <v>2</v>
      </c>
      <c r="F750">
        <v>1</v>
      </c>
      <c r="G750">
        <v>2</v>
      </c>
      <c r="H750" s="7">
        <v>0.82</v>
      </c>
      <c r="I750" s="1">
        <f t="shared" si="41"/>
        <v>142.54999999999998</v>
      </c>
      <c r="J750" s="1"/>
    </row>
    <row r="751" spans="1:10" x14ac:dyDescent="0.35">
      <c r="A751">
        <v>758</v>
      </c>
      <c r="B751" s="2">
        <v>41304</v>
      </c>
      <c r="C751">
        <v>1</v>
      </c>
      <c r="D751" s="1">
        <v>32.97</v>
      </c>
      <c r="E751">
        <f t="shared" si="40"/>
        <v>1</v>
      </c>
      <c r="F751">
        <v>1</v>
      </c>
      <c r="G751">
        <v>2</v>
      </c>
      <c r="H751" s="7">
        <v>0.75</v>
      </c>
      <c r="I751" s="1">
        <f t="shared" si="41"/>
        <v>32.97</v>
      </c>
      <c r="J751" s="1"/>
    </row>
    <row r="752" spans="1:10" x14ac:dyDescent="0.35">
      <c r="A752">
        <v>759</v>
      </c>
      <c r="B752" s="2">
        <v>41304</v>
      </c>
      <c r="C752">
        <v>1</v>
      </c>
      <c r="D752" s="1">
        <v>34.54</v>
      </c>
      <c r="E752">
        <f t="shared" si="40"/>
        <v>1</v>
      </c>
      <c r="F752">
        <v>1</v>
      </c>
      <c r="G752">
        <v>2</v>
      </c>
      <c r="H752" s="7">
        <v>0.75</v>
      </c>
      <c r="I752" s="1">
        <f t="shared" si="41"/>
        <v>34.54</v>
      </c>
      <c r="J752" s="1"/>
    </row>
    <row r="753" spans="1:10" x14ac:dyDescent="0.35">
      <c r="A753">
        <v>760</v>
      </c>
      <c r="B753" s="2">
        <v>41369</v>
      </c>
      <c r="C753">
        <v>3</v>
      </c>
      <c r="D753" s="1">
        <v>78.436666666666667</v>
      </c>
      <c r="E753">
        <f t="shared" si="40"/>
        <v>2</v>
      </c>
      <c r="F753">
        <v>1</v>
      </c>
      <c r="G753">
        <v>4</v>
      </c>
      <c r="H753" s="7">
        <v>0.66</v>
      </c>
      <c r="I753" s="1">
        <f t="shared" si="41"/>
        <v>235.31</v>
      </c>
      <c r="J753" s="1"/>
    </row>
    <row r="754" spans="1:10" x14ac:dyDescent="0.35">
      <c r="A754">
        <v>761</v>
      </c>
      <c r="B754" s="2">
        <v>41615</v>
      </c>
      <c r="C754">
        <v>8</v>
      </c>
      <c r="D754" s="1">
        <v>103.09625</v>
      </c>
      <c r="E754">
        <f t="shared" si="40"/>
        <v>4</v>
      </c>
      <c r="F754">
        <v>1</v>
      </c>
      <c r="G754">
        <v>5</v>
      </c>
      <c r="H754" s="7">
        <v>0.92</v>
      </c>
      <c r="I754" s="1">
        <f t="shared" si="41"/>
        <v>824.77</v>
      </c>
      <c r="J754" s="1"/>
    </row>
    <row r="755" spans="1:10" x14ac:dyDescent="0.35">
      <c r="A755">
        <v>762</v>
      </c>
      <c r="B755" s="2">
        <v>41688</v>
      </c>
      <c r="C755">
        <v>7</v>
      </c>
      <c r="D755" s="1">
        <v>31.731428571428577</v>
      </c>
      <c r="E755">
        <f t="shared" si="40"/>
        <v>5</v>
      </c>
      <c r="F755">
        <v>1</v>
      </c>
      <c r="G755">
        <v>2</v>
      </c>
      <c r="H755" s="7">
        <v>0.79</v>
      </c>
      <c r="I755" s="1">
        <f t="shared" si="41"/>
        <v>222.12000000000003</v>
      </c>
      <c r="J755" s="1"/>
    </row>
    <row r="756" spans="1:10" x14ac:dyDescent="0.35">
      <c r="A756">
        <v>763</v>
      </c>
      <c r="B756" s="2">
        <v>41639</v>
      </c>
      <c r="C756">
        <v>2</v>
      </c>
      <c r="D756" s="1">
        <v>105.435</v>
      </c>
      <c r="E756">
        <f t="shared" si="40"/>
        <v>4</v>
      </c>
      <c r="F756">
        <v>1</v>
      </c>
      <c r="G756">
        <v>5</v>
      </c>
      <c r="H756" s="7">
        <v>0.79</v>
      </c>
      <c r="I756" s="1">
        <f t="shared" si="41"/>
        <v>210.87</v>
      </c>
      <c r="J756" s="1"/>
    </row>
    <row r="757" spans="1:10" x14ac:dyDescent="0.35">
      <c r="A757">
        <v>764</v>
      </c>
      <c r="B757" s="2">
        <v>41305</v>
      </c>
      <c r="C757">
        <v>1</v>
      </c>
      <c r="D757" s="1">
        <v>99.7</v>
      </c>
      <c r="E757">
        <f t="shared" si="40"/>
        <v>1</v>
      </c>
      <c r="F757">
        <v>1</v>
      </c>
      <c r="G757">
        <v>4</v>
      </c>
      <c r="H757" s="7">
        <v>0.04</v>
      </c>
      <c r="I757" s="1">
        <f t="shared" si="41"/>
        <v>99.7</v>
      </c>
      <c r="J757" s="1"/>
    </row>
    <row r="758" spans="1:10" x14ac:dyDescent="0.35">
      <c r="A758">
        <v>765</v>
      </c>
      <c r="B758" s="2">
        <v>41305</v>
      </c>
      <c r="C758">
        <v>1</v>
      </c>
      <c r="D758" s="1">
        <v>56.28</v>
      </c>
      <c r="E758">
        <f t="shared" si="40"/>
        <v>1</v>
      </c>
      <c r="F758">
        <v>1</v>
      </c>
      <c r="G758">
        <v>3</v>
      </c>
      <c r="H758" s="7">
        <v>0.11</v>
      </c>
      <c r="I758" s="1">
        <f t="shared" si="41"/>
        <v>56.28</v>
      </c>
      <c r="J758" s="1"/>
    </row>
    <row r="759" spans="1:10" x14ac:dyDescent="0.35">
      <c r="A759">
        <v>766</v>
      </c>
      <c r="B759" s="2">
        <v>41305</v>
      </c>
      <c r="C759">
        <v>1</v>
      </c>
      <c r="D759" s="1">
        <v>19.97</v>
      </c>
      <c r="E759">
        <f t="shared" si="40"/>
        <v>1</v>
      </c>
      <c r="F759">
        <v>1</v>
      </c>
      <c r="G759">
        <v>1</v>
      </c>
      <c r="H759" s="7">
        <v>0.57999999999999996</v>
      </c>
      <c r="I759" s="1">
        <f t="shared" si="41"/>
        <v>19.97</v>
      </c>
      <c r="J759" s="1"/>
    </row>
    <row r="760" spans="1:10" x14ac:dyDescent="0.35">
      <c r="A760">
        <v>767</v>
      </c>
      <c r="B760" s="2">
        <v>41820</v>
      </c>
      <c r="C760">
        <v>5</v>
      </c>
      <c r="D760" s="1">
        <v>21.821999999999996</v>
      </c>
      <c r="E760">
        <f t="shared" si="40"/>
        <v>5</v>
      </c>
      <c r="F760">
        <v>1</v>
      </c>
      <c r="G760">
        <v>1</v>
      </c>
      <c r="H760" s="7">
        <v>0.6</v>
      </c>
      <c r="I760" s="1">
        <f t="shared" si="41"/>
        <v>109.10999999999999</v>
      </c>
      <c r="J760" s="1"/>
    </row>
    <row r="761" spans="1:10" x14ac:dyDescent="0.35">
      <c r="A761">
        <v>768</v>
      </c>
      <c r="B761" s="2">
        <v>41305</v>
      </c>
      <c r="C761">
        <v>1</v>
      </c>
      <c r="D761" s="1">
        <v>87.8</v>
      </c>
      <c r="E761">
        <f t="shared" si="40"/>
        <v>1</v>
      </c>
      <c r="F761">
        <v>1</v>
      </c>
      <c r="G761">
        <v>4</v>
      </c>
      <c r="H761" s="7">
        <v>0.11</v>
      </c>
      <c r="I761" s="1">
        <f t="shared" si="41"/>
        <v>87.8</v>
      </c>
      <c r="J761" s="1"/>
    </row>
    <row r="762" spans="1:10" x14ac:dyDescent="0.35">
      <c r="A762">
        <v>769</v>
      </c>
      <c r="B762" s="2">
        <v>41305</v>
      </c>
      <c r="C762">
        <v>1</v>
      </c>
      <c r="D762" s="1">
        <v>25.97</v>
      </c>
      <c r="E762">
        <f t="shared" si="40"/>
        <v>1</v>
      </c>
      <c r="F762">
        <v>1</v>
      </c>
      <c r="G762">
        <v>2</v>
      </c>
      <c r="H762" s="7">
        <v>0.32</v>
      </c>
      <c r="I762" s="1">
        <f t="shared" si="41"/>
        <v>25.97</v>
      </c>
      <c r="J762" s="1"/>
    </row>
    <row r="763" spans="1:10" x14ac:dyDescent="0.35">
      <c r="A763">
        <v>770</v>
      </c>
      <c r="B763" s="2">
        <v>41331</v>
      </c>
      <c r="C763">
        <v>2</v>
      </c>
      <c r="D763" s="1">
        <v>40.33</v>
      </c>
      <c r="E763">
        <f t="shared" si="40"/>
        <v>1</v>
      </c>
      <c r="F763">
        <v>1</v>
      </c>
      <c r="G763">
        <v>2</v>
      </c>
      <c r="H763" s="7">
        <v>0.31</v>
      </c>
      <c r="I763" s="1">
        <f t="shared" si="41"/>
        <v>80.66</v>
      </c>
      <c r="J763" s="1"/>
    </row>
    <row r="764" spans="1:10" x14ac:dyDescent="0.35">
      <c r="A764">
        <v>771</v>
      </c>
      <c r="B764" s="2">
        <v>41305</v>
      </c>
      <c r="C764">
        <v>1</v>
      </c>
      <c r="D764" s="1">
        <v>37.730000000000004</v>
      </c>
      <c r="E764">
        <f t="shared" si="40"/>
        <v>1</v>
      </c>
      <c r="F764">
        <v>1</v>
      </c>
      <c r="G764">
        <v>2</v>
      </c>
      <c r="H764" s="7">
        <v>0.51</v>
      </c>
      <c r="I764" s="1">
        <f t="shared" si="41"/>
        <v>37.730000000000004</v>
      </c>
      <c r="J764" s="1"/>
    </row>
    <row r="765" spans="1:10" x14ac:dyDescent="0.35">
      <c r="A765">
        <v>772</v>
      </c>
      <c r="B765" s="2">
        <v>41305</v>
      </c>
      <c r="C765">
        <v>1</v>
      </c>
      <c r="D765" s="1">
        <v>27.96</v>
      </c>
      <c r="E765">
        <f t="shared" si="40"/>
        <v>1</v>
      </c>
      <c r="F765">
        <v>1</v>
      </c>
      <c r="G765">
        <v>2</v>
      </c>
      <c r="H765" s="7">
        <v>0.03</v>
      </c>
      <c r="I765" s="1">
        <f t="shared" si="41"/>
        <v>27.96</v>
      </c>
      <c r="J765" s="1"/>
    </row>
    <row r="766" spans="1:10" x14ac:dyDescent="0.35">
      <c r="A766">
        <v>773</v>
      </c>
      <c r="B766" s="2">
        <v>41305</v>
      </c>
      <c r="C766">
        <v>1</v>
      </c>
      <c r="D766" s="1">
        <v>22.77</v>
      </c>
      <c r="E766">
        <f t="shared" si="40"/>
        <v>1</v>
      </c>
      <c r="F766">
        <v>1</v>
      </c>
      <c r="G766">
        <v>1</v>
      </c>
      <c r="H766" s="7">
        <v>0.21</v>
      </c>
      <c r="I766" s="1">
        <f t="shared" si="41"/>
        <v>22.77</v>
      </c>
      <c r="J766" s="1"/>
    </row>
    <row r="767" spans="1:10" x14ac:dyDescent="0.35">
      <c r="A767">
        <v>774</v>
      </c>
      <c r="B767" s="2">
        <v>41305</v>
      </c>
      <c r="C767">
        <v>1</v>
      </c>
      <c r="D767" s="1">
        <v>115.29</v>
      </c>
      <c r="E767">
        <f t="shared" si="40"/>
        <v>1</v>
      </c>
      <c r="F767">
        <v>1</v>
      </c>
      <c r="G767">
        <v>5</v>
      </c>
      <c r="H767" s="7">
        <v>0.05</v>
      </c>
      <c r="I767" s="1">
        <f t="shared" si="41"/>
        <v>115.29</v>
      </c>
      <c r="J767" s="1"/>
    </row>
    <row r="768" spans="1:10" x14ac:dyDescent="0.35">
      <c r="A768">
        <v>775</v>
      </c>
      <c r="B768" s="2">
        <v>41599</v>
      </c>
      <c r="C768">
        <v>3</v>
      </c>
      <c r="D768" s="1">
        <v>28.87</v>
      </c>
      <c r="E768">
        <f t="shared" si="40"/>
        <v>4</v>
      </c>
      <c r="F768">
        <v>1</v>
      </c>
      <c r="G768">
        <v>2</v>
      </c>
      <c r="H768" s="7">
        <v>0.46</v>
      </c>
      <c r="I768" s="1">
        <f t="shared" si="41"/>
        <v>86.61</v>
      </c>
      <c r="J768" s="1"/>
    </row>
    <row r="769" spans="1:10" x14ac:dyDescent="0.35">
      <c r="A769">
        <v>776</v>
      </c>
      <c r="B769" s="2">
        <v>41307</v>
      </c>
      <c r="C769">
        <v>2</v>
      </c>
      <c r="D769" s="1">
        <v>30.475000000000001</v>
      </c>
      <c r="E769">
        <f t="shared" si="40"/>
        <v>1</v>
      </c>
      <c r="F769">
        <v>1</v>
      </c>
      <c r="G769">
        <v>2</v>
      </c>
      <c r="H769" s="7">
        <v>0.53</v>
      </c>
      <c r="I769" s="1">
        <f t="shared" si="41"/>
        <v>60.95</v>
      </c>
      <c r="J769" s="1"/>
    </row>
    <row r="770" spans="1:10" x14ac:dyDescent="0.35">
      <c r="A770">
        <v>777</v>
      </c>
      <c r="B770" s="2">
        <v>41370</v>
      </c>
      <c r="C770">
        <v>4</v>
      </c>
      <c r="D770" s="1">
        <v>23.265000000000001</v>
      </c>
      <c r="E770">
        <f t="shared" si="40"/>
        <v>2</v>
      </c>
      <c r="F770">
        <v>1</v>
      </c>
      <c r="G770">
        <v>1</v>
      </c>
      <c r="H770" s="7">
        <v>0.2</v>
      </c>
      <c r="I770" s="1">
        <f t="shared" si="41"/>
        <v>93.06</v>
      </c>
      <c r="J770" s="1"/>
    </row>
    <row r="771" spans="1:10" x14ac:dyDescent="0.35">
      <c r="A771">
        <v>778</v>
      </c>
      <c r="B771" s="2">
        <v>41366</v>
      </c>
      <c r="C771">
        <v>2</v>
      </c>
      <c r="D771" s="1">
        <v>48.21</v>
      </c>
      <c r="E771">
        <f t="shared" ref="E771:E834" si="42">VLOOKUP(B771,$K$3:$L$7,2)</f>
        <v>2</v>
      </c>
      <c r="F771">
        <v>1</v>
      </c>
      <c r="G771">
        <v>2</v>
      </c>
      <c r="H771" s="7">
        <v>0.02</v>
      </c>
      <c r="I771" s="1">
        <f t="shared" ref="I771:I834" si="43">D771*C771</f>
        <v>96.42</v>
      </c>
      <c r="J771" s="1"/>
    </row>
    <row r="772" spans="1:10" x14ac:dyDescent="0.35">
      <c r="A772">
        <v>779</v>
      </c>
      <c r="B772" s="2">
        <v>41305</v>
      </c>
      <c r="C772">
        <v>1</v>
      </c>
      <c r="D772" s="1">
        <v>20.98</v>
      </c>
      <c r="E772">
        <f t="shared" si="42"/>
        <v>1</v>
      </c>
      <c r="F772">
        <v>1</v>
      </c>
      <c r="G772">
        <v>1</v>
      </c>
      <c r="H772" s="7">
        <v>0.12</v>
      </c>
      <c r="I772" s="1">
        <f t="shared" si="43"/>
        <v>20.98</v>
      </c>
      <c r="J772" s="1"/>
    </row>
    <row r="773" spans="1:10" x14ac:dyDescent="0.35">
      <c r="A773">
        <v>780</v>
      </c>
      <c r="B773" s="2">
        <v>41305</v>
      </c>
      <c r="C773">
        <v>1</v>
      </c>
      <c r="D773" s="1">
        <v>25.96</v>
      </c>
      <c r="E773">
        <f t="shared" si="42"/>
        <v>1</v>
      </c>
      <c r="F773">
        <v>1</v>
      </c>
      <c r="G773">
        <v>2</v>
      </c>
      <c r="H773" s="7">
        <v>0.61</v>
      </c>
      <c r="I773" s="1">
        <f t="shared" si="43"/>
        <v>25.96</v>
      </c>
      <c r="J773" s="1"/>
    </row>
    <row r="774" spans="1:10" x14ac:dyDescent="0.35">
      <c r="A774">
        <v>781</v>
      </c>
      <c r="B774" s="2">
        <v>41305</v>
      </c>
      <c r="C774">
        <v>1</v>
      </c>
      <c r="D774" s="1">
        <v>22.77</v>
      </c>
      <c r="E774">
        <f t="shared" si="42"/>
        <v>1</v>
      </c>
      <c r="F774">
        <v>1</v>
      </c>
      <c r="G774">
        <v>1</v>
      </c>
      <c r="H774" s="7">
        <v>0.53</v>
      </c>
      <c r="I774" s="1">
        <f t="shared" si="43"/>
        <v>22.77</v>
      </c>
      <c r="J774" s="1"/>
    </row>
    <row r="775" spans="1:10" x14ac:dyDescent="0.35">
      <c r="A775">
        <v>782</v>
      </c>
      <c r="B775" s="2">
        <v>41306</v>
      </c>
      <c r="C775">
        <v>1</v>
      </c>
      <c r="D775" s="1">
        <v>32.75</v>
      </c>
      <c r="E775">
        <f t="shared" si="42"/>
        <v>1</v>
      </c>
      <c r="F775">
        <v>1</v>
      </c>
      <c r="G775">
        <v>2</v>
      </c>
      <c r="H775" s="7">
        <v>0.93</v>
      </c>
      <c r="I775" s="1">
        <f t="shared" si="43"/>
        <v>32.75</v>
      </c>
      <c r="J775" s="1"/>
    </row>
    <row r="776" spans="1:10" x14ac:dyDescent="0.35">
      <c r="A776">
        <v>783</v>
      </c>
      <c r="B776" s="2">
        <v>41737</v>
      </c>
      <c r="C776">
        <v>13</v>
      </c>
      <c r="D776" s="1">
        <v>55.26384615384616</v>
      </c>
      <c r="E776">
        <f t="shared" si="42"/>
        <v>5</v>
      </c>
      <c r="F776">
        <v>2</v>
      </c>
      <c r="G776">
        <v>3</v>
      </c>
      <c r="H776" s="7">
        <v>0.51</v>
      </c>
      <c r="I776" s="1">
        <f t="shared" si="43"/>
        <v>718.43000000000006</v>
      </c>
      <c r="J776" s="1"/>
    </row>
    <row r="777" spans="1:10" x14ac:dyDescent="0.35">
      <c r="A777">
        <v>784</v>
      </c>
      <c r="B777" s="2">
        <v>41485</v>
      </c>
      <c r="C777">
        <v>3</v>
      </c>
      <c r="D777" s="1">
        <v>50.319999999999993</v>
      </c>
      <c r="E777">
        <f t="shared" si="42"/>
        <v>3</v>
      </c>
      <c r="F777">
        <v>1</v>
      </c>
      <c r="G777">
        <v>3</v>
      </c>
      <c r="H777" s="7">
        <v>0.22</v>
      </c>
      <c r="I777" s="1">
        <f t="shared" si="43"/>
        <v>150.95999999999998</v>
      </c>
      <c r="J777" s="1"/>
    </row>
    <row r="778" spans="1:10" x14ac:dyDescent="0.35">
      <c r="A778">
        <v>785</v>
      </c>
      <c r="B778" s="2">
        <v>41306</v>
      </c>
      <c r="C778">
        <v>1</v>
      </c>
      <c r="D778" s="1">
        <v>19.97</v>
      </c>
      <c r="E778">
        <f t="shared" si="42"/>
        <v>1</v>
      </c>
      <c r="F778">
        <v>1</v>
      </c>
      <c r="G778">
        <v>1</v>
      </c>
      <c r="H778" s="7">
        <v>0.7</v>
      </c>
      <c r="I778" s="1">
        <f t="shared" si="43"/>
        <v>19.97</v>
      </c>
      <c r="J778" s="1"/>
    </row>
    <row r="779" spans="1:10" x14ac:dyDescent="0.35">
      <c r="A779">
        <v>786</v>
      </c>
      <c r="B779" s="2">
        <v>41306</v>
      </c>
      <c r="C779">
        <v>1</v>
      </c>
      <c r="D779" s="1">
        <v>15.79</v>
      </c>
      <c r="E779">
        <f t="shared" si="42"/>
        <v>1</v>
      </c>
      <c r="F779">
        <v>1</v>
      </c>
      <c r="G779">
        <v>1</v>
      </c>
      <c r="H779" s="7">
        <v>0.75</v>
      </c>
      <c r="I779" s="1">
        <f t="shared" si="43"/>
        <v>15.79</v>
      </c>
      <c r="J779" s="1"/>
    </row>
    <row r="780" spans="1:10" x14ac:dyDescent="0.35">
      <c r="A780">
        <v>787</v>
      </c>
      <c r="B780" s="2">
        <v>41306</v>
      </c>
      <c r="C780">
        <v>1</v>
      </c>
      <c r="D780" s="1">
        <v>77.260000000000005</v>
      </c>
      <c r="E780">
        <f t="shared" si="42"/>
        <v>1</v>
      </c>
      <c r="F780">
        <v>1</v>
      </c>
      <c r="G780">
        <v>4</v>
      </c>
      <c r="H780" s="7">
        <v>0.7</v>
      </c>
      <c r="I780" s="1">
        <f t="shared" si="43"/>
        <v>77.260000000000005</v>
      </c>
      <c r="J780" s="1"/>
    </row>
    <row r="781" spans="1:10" x14ac:dyDescent="0.35">
      <c r="A781">
        <v>788</v>
      </c>
      <c r="B781" s="2">
        <v>41306</v>
      </c>
      <c r="C781">
        <v>1</v>
      </c>
      <c r="D781" s="1">
        <v>42.35</v>
      </c>
      <c r="E781">
        <f t="shared" si="42"/>
        <v>1</v>
      </c>
      <c r="F781">
        <v>1</v>
      </c>
      <c r="G781">
        <v>2</v>
      </c>
      <c r="H781" s="7">
        <v>0.33</v>
      </c>
      <c r="I781" s="1">
        <f t="shared" si="43"/>
        <v>42.35</v>
      </c>
      <c r="J781" s="1"/>
    </row>
    <row r="782" spans="1:10" x14ac:dyDescent="0.35">
      <c r="A782">
        <v>789</v>
      </c>
      <c r="B782" s="2">
        <v>41306</v>
      </c>
      <c r="C782">
        <v>1</v>
      </c>
      <c r="D782" s="1">
        <v>25.369999999999997</v>
      </c>
      <c r="E782">
        <f t="shared" si="42"/>
        <v>1</v>
      </c>
      <c r="F782">
        <v>1</v>
      </c>
      <c r="G782">
        <v>2</v>
      </c>
      <c r="H782" s="7">
        <v>0.24</v>
      </c>
      <c r="I782" s="1">
        <f t="shared" si="43"/>
        <v>25.369999999999997</v>
      </c>
      <c r="J782" s="1"/>
    </row>
    <row r="783" spans="1:10" x14ac:dyDescent="0.35">
      <c r="A783">
        <v>790</v>
      </c>
      <c r="B783" s="2">
        <v>41306</v>
      </c>
      <c r="C783">
        <v>1</v>
      </c>
      <c r="D783" s="1">
        <v>128.74</v>
      </c>
      <c r="E783">
        <f t="shared" si="42"/>
        <v>1</v>
      </c>
      <c r="F783">
        <v>1</v>
      </c>
      <c r="G783">
        <v>5</v>
      </c>
      <c r="H783" s="7">
        <v>0.25</v>
      </c>
      <c r="I783" s="1">
        <f t="shared" si="43"/>
        <v>128.74</v>
      </c>
      <c r="J783" s="1"/>
    </row>
    <row r="784" spans="1:10" x14ac:dyDescent="0.35">
      <c r="A784">
        <v>791</v>
      </c>
      <c r="B784" s="2">
        <v>41775</v>
      </c>
      <c r="C784">
        <v>3</v>
      </c>
      <c r="D784" s="1">
        <v>25.823333333333334</v>
      </c>
      <c r="E784">
        <f t="shared" si="42"/>
        <v>5</v>
      </c>
      <c r="F784">
        <v>1</v>
      </c>
      <c r="G784">
        <v>2</v>
      </c>
      <c r="H784" s="7">
        <v>0.72</v>
      </c>
      <c r="I784" s="1">
        <f t="shared" si="43"/>
        <v>77.47</v>
      </c>
      <c r="J784" s="1"/>
    </row>
    <row r="785" spans="1:10" x14ac:dyDescent="0.35">
      <c r="A785">
        <v>792</v>
      </c>
      <c r="B785" s="2">
        <v>41753</v>
      </c>
      <c r="C785">
        <v>4</v>
      </c>
      <c r="D785" s="1">
        <v>44.839999999999996</v>
      </c>
      <c r="E785">
        <f t="shared" si="42"/>
        <v>5</v>
      </c>
      <c r="F785">
        <v>1</v>
      </c>
      <c r="G785">
        <v>2</v>
      </c>
      <c r="H785" s="7">
        <v>0.44</v>
      </c>
      <c r="I785" s="1">
        <f t="shared" si="43"/>
        <v>179.35999999999999</v>
      </c>
      <c r="J785" s="1"/>
    </row>
    <row r="786" spans="1:10" x14ac:dyDescent="0.35">
      <c r="A786">
        <v>793</v>
      </c>
      <c r="B786" s="2">
        <v>41321</v>
      </c>
      <c r="C786">
        <v>2</v>
      </c>
      <c r="D786" s="1">
        <v>60.484999999999999</v>
      </c>
      <c r="E786">
        <f t="shared" si="42"/>
        <v>1</v>
      </c>
      <c r="F786">
        <v>1</v>
      </c>
      <c r="G786">
        <v>3</v>
      </c>
      <c r="H786" s="7">
        <v>0.05</v>
      </c>
      <c r="I786" s="1">
        <f t="shared" si="43"/>
        <v>120.97</v>
      </c>
      <c r="J786" s="1"/>
    </row>
    <row r="787" spans="1:10" x14ac:dyDescent="0.35">
      <c r="A787">
        <v>794</v>
      </c>
      <c r="B787" s="2">
        <v>41522</v>
      </c>
      <c r="C787">
        <v>7</v>
      </c>
      <c r="D787" s="1">
        <v>23.947142857142858</v>
      </c>
      <c r="E787">
        <f t="shared" si="42"/>
        <v>3</v>
      </c>
      <c r="F787">
        <v>1</v>
      </c>
      <c r="G787">
        <v>1</v>
      </c>
      <c r="H787" s="7">
        <v>0.41</v>
      </c>
      <c r="I787" s="1">
        <f t="shared" si="43"/>
        <v>167.63</v>
      </c>
      <c r="J787" s="1"/>
    </row>
    <row r="788" spans="1:10" x14ac:dyDescent="0.35">
      <c r="A788">
        <v>795</v>
      </c>
      <c r="B788" s="2">
        <v>41306</v>
      </c>
      <c r="C788">
        <v>1</v>
      </c>
      <c r="D788" s="1">
        <v>49.99</v>
      </c>
      <c r="E788">
        <f t="shared" si="42"/>
        <v>1</v>
      </c>
      <c r="F788">
        <v>1</v>
      </c>
      <c r="G788">
        <v>2</v>
      </c>
      <c r="H788" s="7">
        <v>0.16</v>
      </c>
      <c r="I788" s="1">
        <f t="shared" si="43"/>
        <v>49.99</v>
      </c>
      <c r="J788" s="1"/>
    </row>
    <row r="789" spans="1:10" x14ac:dyDescent="0.35">
      <c r="A789">
        <v>796</v>
      </c>
      <c r="B789" s="2">
        <v>41347</v>
      </c>
      <c r="C789">
        <v>2</v>
      </c>
      <c r="D789" s="1">
        <v>67.334999999999994</v>
      </c>
      <c r="E789">
        <f t="shared" si="42"/>
        <v>1</v>
      </c>
      <c r="F789">
        <v>1</v>
      </c>
      <c r="G789">
        <v>3</v>
      </c>
      <c r="H789" s="7">
        <v>0.53</v>
      </c>
      <c r="I789" s="1">
        <f t="shared" si="43"/>
        <v>134.66999999999999</v>
      </c>
      <c r="J789" s="1"/>
    </row>
    <row r="790" spans="1:10" x14ac:dyDescent="0.35">
      <c r="A790">
        <v>797</v>
      </c>
      <c r="B790" s="2">
        <v>41306</v>
      </c>
      <c r="C790">
        <v>1</v>
      </c>
      <c r="D790" s="1">
        <v>30.77</v>
      </c>
      <c r="E790">
        <f t="shared" si="42"/>
        <v>1</v>
      </c>
      <c r="F790">
        <v>1</v>
      </c>
      <c r="G790">
        <v>2</v>
      </c>
      <c r="H790" s="7">
        <v>0.32</v>
      </c>
      <c r="I790" s="1">
        <f t="shared" si="43"/>
        <v>30.77</v>
      </c>
      <c r="J790" s="1"/>
    </row>
    <row r="791" spans="1:10" x14ac:dyDescent="0.35">
      <c r="A791">
        <v>798</v>
      </c>
      <c r="B791" s="2">
        <v>41713</v>
      </c>
      <c r="C791">
        <v>4</v>
      </c>
      <c r="D791" s="1">
        <v>103.2025</v>
      </c>
      <c r="E791">
        <f t="shared" si="42"/>
        <v>5</v>
      </c>
      <c r="F791">
        <v>1</v>
      </c>
      <c r="G791">
        <v>5</v>
      </c>
      <c r="H791" s="7">
        <v>0.4</v>
      </c>
      <c r="I791" s="1">
        <f t="shared" si="43"/>
        <v>412.81</v>
      </c>
      <c r="J791" s="1"/>
    </row>
    <row r="792" spans="1:10" x14ac:dyDescent="0.35">
      <c r="A792">
        <v>799</v>
      </c>
      <c r="B792" s="2">
        <v>41777</v>
      </c>
      <c r="C792">
        <v>2</v>
      </c>
      <c r="D792" s="1">
        <v>35.75</v>
      </c>
      <c r="E792">
        <f t="shared" si="42"/>
        <v>5</v>
      </c>
      <c r="F792">
        <v>1</v>
      </c>
      <c r="G792">
        <v>2</v>
      </c>
      <c r="H792" s="7">
        <v>0.7</v>
      </c>
      <c r="I792" s="1">
        <f t="shared" si="43"/>
        <v>71.5</v>
      </c>
      <c r="J792" s="1"/>
    </row>
    <row r="793" spans="1:10" x14ac:dyDescent="0.35">
      <c r="A793">
        <v>800</v>
      </c>
      <c r="B793" s="2">
        <v>41306</v>
      </c>
      <c r="C793">
        <v>1</v>
      </c>
      <c r="D793" s="1">
        <v>22.77</v>
      </c>
      <c r="E793">
        <f t="shared" si="42"/>
        <v>1</v>
      </c>
      <c r="F793">
        <v>1</v>
      </c>
      <c r="G793">
        <v>1</v>
      </c>
      <c r="H793" s="7">
        <v>0.12</v>
      </c>
      <c r="I793" s="1">
        <f t="shared" si="43"/>
        <v>22.77</v>
      </c>
      <c r="J793" s="1"/>
    </row>
    <row r="794" spans="1:10" x14ac:dyDescent="0.35">
      <c r="A794">
        <v>801</v>
      </c>
      <c r="B794" s="2">
        <v>41764</v>
      </c>
      <c r="C794">
        <v>12</v>
      </c>
      <c r="D794" s="1">
        <v>138.12833333333333</v>
      </c>
      <c r="E794">
        <f t="shared" si="42"/>
        <v>5</v>
      </c>
      <c r="F794">
        <v>2</v>
      </c>
      <c r="G794">
        <v>5</v>
      </c>
      <c r="H794" s="7">
        <v>0.93</v>
      </c>
      <c r="I794" s="1">
        <f t="shared" si="43"/>
        <v>1657.54</v>
      </c>
      <c r="J794" s="1"/>
    </row>
    <row r="795" spans="1:10" x14ac:dyDescent="0.35">
      <c r="A795">
        <v>802</v>
      </c>
      <c r="B795" s="2">
        <v>41306</v>
      </c>
      <c r="C795">
        <v>1</v>
      </c>
      <c r="D795" s="1">
        <v>25.369999999999997</v>
      </c>
      <c r="E795">
        <f t="shared" si="42"/>
        <v>1</v>
      </c>
      <c r="F795">
        <v>1</v>
      </c>
      <c r="G795">
        <v>2</v>
      </c>
      <c r="H795" s="7">
        <v>0.4</v>
      </c>
      <c r="I795" s="1">
        <f t="shared" si="43"/>
        <v>25.369999999999997</v>
      </c>
      <c r="J795" s="1"/>
    </row>
    <row r="796" spans="1:10" x14ac:dyDescent="0.35">
      <c r="A796">
        <v>803</v>
      </c>
      <c r="B796" s="2">
        <v>41306</v>
      </c>
      <c r="C796">
        <v>1</v>
      </c>
      <c r="D796" s="1">
        <v>27.76</v>
      </c>
      <c r="E796">
        <f t="shared" si="42"/>
        <v>1</v>
      </c>
      <c r="F796">
        <v>1</v>
      </c>
      <c r="G796">
        <v>2</v>
      </c>
      <c r="H796" s="7">
        <v>0.32</v>
      </c>
      <c r="I796" s="1">
        <f t="shared" si="43"/>
        <v>27.76</v>
      </c>
      <c r="J796" s="1"/>
    </row>
    <row r="797" spans="1:10" x14ac:dyDescent="0.35">
      <c r="A797">
        <v>804</v>
      </c>
      <c r="B797" s="2">
        <v>41306</v>
      </c>
      <c r="C797">
        <v>1</v>
      </c>
      <c r="D797" s="1">
        <v>26.96</v>
      </c>
      <c r="E797">
        <f t="shared" si="42"/>
        <v>1</v>
      </c>
      <c r="F797">
        <v>1</v>
      </c>
      <c r="G797">
        <v>2</v>
      </c>
      <c r="H797" s="7">
        <v>0.15</v>
      </c>
      <c r="I797" s="1">
        <f t="shared" si="43"/>
        <v>26.96</v>
      </c>
      <c r="J797" s="1"/>
    </row>
    <row r="798" spans="1:10" x14ac:dyDescent="0.35">
      <c r="A798">
        <v>805</v>
      </c>
      <c r="B798" s="2">
        <v>41656</v>
      </c>
      <c r="C798">
        <v>4</v>
      </c>
      <c r="D798" s="1">
        <v>38.142499999999998</v>
      </c>
      <c r="E798">
        <f t="shared" si="42"/>
        <v>4</v>
      </c>
      <c r="F798">
        <v>1</v>
      </c>
      <c r="G798">
        <v>2</v>
      </c>
      <c r="H798" s="7">
        <v>0.43</v>
      </c>
      <c r="I798" s="1">
        <f t="shared" si="43"/>
        <v>152.57</v>
      </c>
      <c r="J798" s="1"/>
    </row>
    <row r="799" spans="1:10" x14ac:dyDescent="0.35">
      <c r="A799">
        <v>806</v>
      </c>
      <c r="B799" s="2">
        <v>41306</v>
      </c>
      <c r="C799">
        <v>1</v>
      </c>
      <c r="D799" s="1">
        <v>34.54</v>
      </c>
      <c r="E799">
        <f t="shared" si="42"/>
        <v>1</v>
      </c>
      <c r="F799">
        <v>1</v>
      </c>
      <c r="G799">
        <v>2</v>
      </c>
      <c r="H799" s="7">
        <v>0.02</v>
      </c>
      <c r="I799" s="1">
        <f t="shared" si="43"/>
        <v>34.54</v>
      </c>
      <c r="J799" s="1"/>
    </row>
    <row r="800" spans="1:10" x14ac:dyDescent="0.35">
      <c r="A800">
        <v>807</v>
      </c>
      <c r="B800" s="2">
        <v>41306</v>
      </c>
      <c r="C800">
        <v>1</v>
      </c>
      <c r="D800" s="1">
        <v>38.85</v>
      </c>
      <c r="E800">
        <f t="shared" si="42"/>
        <v>1</v>
      </c>
      <c r="F800">
        <v>1</v>
      </c>
      <c r="G800">
        <v>2</v>
      </c>
      <c r="H800" s="7">
        <v>0.89</v>
      </c>
      <c r="I800" s="1">
        <f t="shared" si="43"/>
        <v>38.85</v>
      </c>
      <c r="J800" s="1"/>
    </row>
    <row r="801" spans="1:10" x14ac:dyDescent="0.35">
      <c r="A801">
        <v>808</v>
      </c>
      <c r="B801" s="2">
        <v>41306</v>
      </c>
      <c r="C801">
        <v>1</v>
      </c>
      <c r="D801" s="1">
        <v>43.97</v>
      </c>
      <c r="E801">
        <f t="shared" si="42"/>
        <v>1</v>
      </c>
      <c r="F801">
        <v>1</v>
      </c>
      <c r="G801">
        <v>2</v>
      </c>
      <c r="H801" s="7">
        <v>0.85</v>
      </c>
      <c r="I801" s="1">
        <f t="shared" si="43"/>
        <v>43.97</v>
      </c>
      <c r="J801" s="1"/>
    </row>
    <row r="802" spans="1:10" x14ac:dyDescent="0.35">
      <c r="A802">
        <v>809</v>
      </c>
      <c r="B802" s="2">
        <v>41306</v>
      </c>
      <c r="C802">
        <v>1</v>
      </c>
      <c r="D802" s="1">
        <v>37.67</v>
      </c>
      <c r="E802">
        <f t="shared" si="42"/>
        <v>1</v>
      </c>
      <c r="F802">
        <v>1</v>
      </c>
      <c r="G802">
        <v>2</v>
      </c>
      <c r="H802" s="7">
        <v>0.37</v>
      </c>
      <c r="I802" s="1">
        <f t="shared" si="43"/>
        <v>37.67</v>
      </c>
      <c r="J802" s="1"/>
    </row>
    <row r="803" spans="1:10" x14ac:dyDescent="0.35">
      <c r="A803">
        <v>810</v>
      </c>
      <c r="B803" s="2">
        <v>41818</v>
      </c>
      <c r="C803">
        <v>9</v>
      </c>
      <c r="D803" s="1">
        <v>45.067777777777778</v>
      </c>
      <c r="E803">
        <f t="shared" si="42"/>
        <v>5</v>
      </c>
      <c r="F803">
        <v>1</v>
      </c>
      <c r="G803">
        <v>2</v>
      </c>
      <c r="H803" s="7">
        <v>0.82</v>
      </c>
      <c r="I803" s="1">
        <f t="shared" si="43"/>
        <v>405.61</v>
      </c>
      <c r="J803" s="1"/>
    </row>
    <row r="804" spans="1:10" x14ac:dyDescent="0.35">
      <c r="A804">
        <v>811</v>
      </c>
      <c r="B804" s="2">
        <v>41307</v>
      </c>
      <c r="C804">
        <v>1</v>
      </c>
      <c r="D804" s="1">
        <v>190.21</v>
      </c>
      <c r="E804">
        <f t="shared" si="42"/>
        <v>1</v>
      </c>
      <c r="F804">
        <v>1</v>
      </c>
      <c r="G804">
        <v>5</v>
      </c>
      <c r="H804" s="7">
        <v>0.51</v>
      </c>
      <c r="I804" s="1">
        <f t="shared" si="43"/>
        <v>190.21</v>
      </c>
      <c r="J804" s="1"/>
    </row>
    <row r="805" spans="1:10" x14ac:dyDescent="0.35">
      <c r="A805">
        <v>812</v>
      </c>
      <c r="B805" s="2">
        <v>41602</v>
      </c>
      <c r="C805">
        <v>3</v>
      </c>
      <c r="D805" s="1">
        <v>25.853333333333335</v>
      </c>
      <c r="E805">
        <f t="shared" si="42"/>
        <v>4</v>
      </c>
      <c r="F805">
        <v>1</v>
      </c>
      <c r="G805">
        <v>2</v>
      </c>
      <c r="H805" s="7">
        <v>0.1</v>
      </c>
      <c r="I805" s="1">
        <f t="shared" si="43"/>
        <v>77.56</v>
      </c>
      <c r="J805" s="1"/>
    </row>
    <row r="806" spans="1:10" x14ac:dyDescent="0.35">
      <c r="A806">
        <v>813</v>
      </c>
      <c r="B806" s="2">
        <v>41810</v>
      </c>
      <c r="C806">
        <v>33</v>
      </c>
      <c r="D806" s="1">
        <v>44.715151515151518</v>
      </c>
      <c r="E806">
        <f t="shared" si="42"/>
        <v>5</v>
      </c>
      <c r="F806">
        <v>4</v>
      </c>
      <c r="G806">
        <v>2</v>
      </c>
      <c r="H806" s="7">
        <v>0.4</v>
      </c>
      <c r="I806" s="1">
        <f t="shared" si="43"/>
        <v>1475.6000000000001</v>
      </c>
      <c r="J806" s="1"/>
    </row>
    <row r="807" spans="1:10" x14ac:dyDescent="0.35">
      <c r="A807">
        <v>814</v>
      </c>
      <c r="B807" s="2">
        <v>41346</v>
      </c>
      <c r="C807">
        <v>8</v>
      </c>
      <c r="D807" s="1">
        <v>42.078749999999999</v>
      </c>
      <c r="E807">
        <f t="shared" si="42"/>
        <v>1</v>
      </c>
      <c r="F807">
        <v>1</v>
      </c>
      <c r="G807">
        <v>2</v>
      </c>
      <c r="H807" s="7">
        <v>0.81</v>
      </c>
      <c r="I807" s="1">
        <f t="shared" si="43"/>
        <v>336.63</v>
      </c>
      <c r="J807" s="1"/>
    </row>
    <row r="808" spans="1:10" x14ac:dyDescent="0.35">
      <c r="A808">
        <v>815</v>
      </c>
      <c r="B808" s="2">
        <v>41307</v>
      </c>
      <c r="C808">
        <v>1</v>
      </c>
      <c r="D808" s="1">
        <v>40.67</v>
      </c>
      <c r="E808">
        <f t="shared" si="42"/>
        <v>1</v>
      </c>
      <c r="F808">
        <v>1</v>
      </c>
      <c r="G808">
        <v>2</v>
      </c>
      <c r="H808" s="7">
        <v>0.33</v>
      </c>
      <c r="I808" s="1">
        <f t="shared" si="43"/>
        <v>40.67</v>
      </c>
      <c r="J808" s="1"/>
    </row>
    <row r="809" spans="1:10" x14ac:dyDescent="0.35">
      <c r="A809">
        <v>816</v>
      </c>
      <c r="B809" s="2">
        <v>41307</v>
      </c>
      <c r="C809">
        <v>1</v>
      </c>
      <c r="D809" s="1">
        <v>25.369999999999997</v>
      </c>
      <c r="E809">
        <f t="shared" si="42"/>
        <v>1</v>
      </c>
      <c r="F809">
        <v>1</v>
      </c>
      <c r="G809">
        <v>2</v>
      </c>
      <c r="H809" s="7">
        <v>0.74</v>
      </c>
      <c r="I809" s="1">
        <f t="shared" si="43"/>
        <v>25.369999999999997</v>
      </c>
      <c r="J809" s="1"/>
    </row>
    <row r="810" spans="1:10" x14ac:dyDescent="0.35">
      <c r="A810">
        <v>817</v>
      </c>
      <c r="B810" s="2">
        <v>41531</v>
      </c>
      <c r="C810">
        <v>4</v>
      </c>
      <c r="D810" s="1">
        <v>46.732500000000002</v>
      </c>
      <c r="E810">
        <f t="shared" si="42"/>
        <v>3</v>
      </c>
      <c r="F810">
        <v>1</v>
      </c>
      <c r="G810">
        <v>2</v>
      </c>
      <c r="H810" s="7">
        <v>0.08</v>
      </c>
      <c r="I810" s="1">
        <f t="shared" si="43"/>
        <v>186.93</v>
      </c>
      <c r="J810" s="1"/>
    </row>
    <row r="811" spans="1:10" x14ac:dyDescent="0.35">
      <c r="A811">
        <v>818</v>
      </c>
      <c r="B811" s="2">
        <v>41307</v>
      </c>
      <c r="C811">
        <v>1</v>
      </c>
      <c r="D811" s="1">
        <v>79.510000000000005</v>
      </c>
      <c r="E811">
        <f t="shared" si="42"/>
        <v>1</v>
      </c>
      <c r="F811">
        <v>1</v>
      </c>
      <c r="G811">
        <v>4</v>
      </c>
      <c r="H811" s="7">
        <v>0.01</v>
      </c>
      <c r="I811" s="1">
        <f t="shared" si="43"/>
        <v>79.510000000000005</v>
      </c>
      <c r="J811" s="1"/>
    </row>
    <row r="812" spans="1:10" x14ac:dyDescent="0.35">
      <c r="A812">
        <v>819</v>
      </c>
      <c r="B812" s="2">
        <v>41462</v>
      </c>
      <c r="C812">
        <v>2</v>
      </c>
      <c r="D812" s="1">
        <v>24.564999999999998</v>
      </c>
      <c r="E812">
        <f t="shared" si="42"/>
        <v>3</v>
      </c>
      <c r="F812">
        <v>1</v>
      </c>
      <c r="G812">
        <v>1</v>
      </c>
      <c r="H812" s="7">
        <v>0.69</v>
      </c>
      <c r="I812" s="1">
        <f t="shared" si="43"/>
        <v>49.129999999999995</v>
      </c>
      <c r="J812" s="1"/>
    </row>
    <row r="813" spans="1:10" x14ac:dyDescent="0.35">
      <c r="A813">
        <v>820</v>
      </c>
      <c r="B813" s="2">
        <v>41307</v>
      </c>
      <c r="C813">
        <v>1</v>
      </c>
      <c r="D813" s="1">
        <v>23.97</v>
      </c>
      <c r="E813">
        <f t="shared" si="42"/>
        <v>1</v>
      </c>
      <c r="F813">
        <v>1</v>
      </c>
      <c r="G813">
        <v>1</v>
      </c>
      <c r="H813" s="7">
        <v>0.99</v>
      </c>
      <c r="I813" s="1">
        <f t="shared" si="43"/>
        <v>23.97</v>
      </c>
      <c r="J813" s="1"/>
    </row>
    <row r="814" spans="1:10" x14ac:dyDescent="0.35">
      <c r="A814">
        <v>821</v>
      </c>
      <c r="B814" s="2">
        <v>41340</v>
      </c>
      <c r="C814">
        <v>2</v>
      </c>
      <c r="D814" s="1">
        <v>70.545000000000002</v>
      </c>
      <c r="E814">
        <f t="shared" si="42"/>
        <v>1</v>
      </c>
      <c r="F814">
        <v>1</v>
      </c>
      <c r="G814">
        <v>3</v>
      </c>
      <c r="H814" s="7">
        <v>0.88</v>
      </c>
      <c r="I814" s="1">
        <f t="shared" si="43"/>
        <v>141.09</v>
      </c>
      <c r="J814" s="1"/>
    </row>
    <row r="815" spans="1:10" x14ac:dyDescent="0.35">
      <c r="A815">
        <v>822</v>
      </c>
      <c r="B815" s="2">
        <v>41445</v>
      </c>
      <c r="C815">
        <v>2</v>
      </c>
      <c r="D815" s="1">
        <v>24.365000000000002</v>
      </c>
      <c r="E815">
        <f t="shared" si="42"/>
        <v>2</v>
      </c>
      <c r="F815">
        <v>1</v>
      </c>
      <c r="G815">
        <v>1</v>
      </c>
      <c r="H815" s="7">
        <v>0.28999999999999998</v>
      </c>
      <c r="I815" s="1">
        <f t="shared" si="43"/>
        <v>48.730000000000004</v>
      </c>
      <c r="J815" s="1"/>
    </row>
    <row r="816" spans="1:10" x14ac:dyDescent="0.35">
      <c r="A816">
        <v>823</v>
      </c>
      <c r="B816" s="2">
        <v>41313</v>
      </c>
      <c r="C816">
        <v>3</v>
      </c>
      <c r="D816" s="1">
        <v>64.666666666666671</v>
      </c>
      <c r="E816">
        <f t="shared" si="42"/>
        <v>1</v>
      </c>
      <c r="F816">
        <v>1</v>
      </c>
      <c r="G816">
        <v>3</v>
      </c>
      <c r="H816" s="7">
        <v>0.82</v>
      </c>
      <c r="I816" s="1">
        <f t="shared" si="43"/>
        <v>194</v>
      </c>
      <c r="J816" s="1"/>
    </row>
    <row r="817" spans="1:10" x14ac:dyDescent="0.35">
      <c r="A817">
        <v>824</v>
      </c>
      <c r="B817" s="2">
        <v>41307</v>
      </c>
      <c r="C817">
        <v>1</v>
      </c>
      <c r="D817" s="1">
        <v>33</v>
      </c>
      <c r="E817">
        <f t="shared" si="42"/>
        <v>1</v>
      </c>
      <c r="F817">
        <v>1</v>
      </c>
      <c r="G817">
        <v>2</v>
      </c>
      <c r="H817" s="7">
        <v>0.18</v>
      </c>
      <c r="I817" s="1">
        <f t="shared" si="43"/>
        <v>33</v>
      </c>
      <c r="J817" s="1"/>
    </row>
    <row r="818" spans="1:10" x14ac:dyDescent="0.35">
      <c r="A818">
        <v>825</v>
      </c>
      <c r="B818" s="2">
        <v>41307</v>
      </c>
      <c r="C818">
        <v>1</v>
      </c>
      <c r="D818" s="1">
        <v>56.53</v>
      </c>
      <c r="E818">
        <f t="shared" si="42"/>
        <v>1</v>
      </c>
      <c r="F818">
        <v>1</v>
      </c>
      <c r="G818">
        <v>3</v>
      </c>
      <c r="H818" s="7">
        <v>0.32</v>
      </c>
      <c r="I818" s="1">
        <f t="shared" si="43"/>
        <v>56.53</v>
      </c>
      <c r="J818" s="1"/>
    </row>
    <row r="819" spans="1:10" x14ac:dyDescent="0.35">
      <c r="A819">
        <v>826</v>
      </c>
      <c r="B819" s="2">
        <v>41307</v>
      </c>
      <c r="C819">
        <v>1</v>
      </c>
      <c r="D819" s="1">
        <v>69.53</v>
      </c>
      <c r="E819">
        <f t="shared" si="42"/>
        <v>1</v>
      </c>
      <c r="F819">
        <v>1</v>
      </c>
      <c r="G819">
        <v>3</v>
      </c>
      <c r="H819" s="7">
        <v>0.03</v>
      </c>
      <c r="I819" s="1">
        <f t="shared" si="43"/>
        <v>69.53</v>
      </c>
      <c r="J819" s="1"/>
    </row>
    <row r="820" spans="1:10" x14ac:dyDescent="0.35">
      <c r="A820">
        <v>827</v>
      </c>
      <c r="B820" s="2">
        <v>41365</v>
      </c>
      <c r="C820">
        <v>2</v>
      </c>
      <c r="D820" s="1">
        <v>27.979999999999997</v>
      </c>
      <c r="E820">
        <f t="shared" si="42"/>
        <v>2</v>
      </c>
      <c r="F820">
        <v>1</v>
      </c>
      <c r="G820">
        <v>2</v>
      </c>
      <c r="H820" s="7">
        <v>0.12</v>
      </c>
      <c r="I820" s="1">
        <f t="shared" si="43"/>
        <v>55.959999999999994</v>
      </c>
      <c r="J820" s="1"/>
    </row>
    <row r="821" spans="1:10" x14ac:dyDescent="0.35">
      <c r="A821">
        <v>828</v>
      </c>
      <c r="B821" s="2">
        <v>41307</v>
      </c>
      <c r="C821">
        <v>1</v>
      </c>
      <c r="D821" s="1">
        <v>23.490000000000002</v>
      </c>
      <c r="E821">
        <f t="shared" si="42"/>
        <v>1</v>
      </c>
      <c r="F821">
        <v>1</v>
      </c>
      <c r="G821">
        <v>1</v>
      </c>
      <c r="H821" s="7">
        <v>0.48</v>
      </c>
      <c r="I821" s="1">
        <f t="shared" si="43"/>
        <v>23.490000000000002</v>
      </c>
      <c r="J821" s="1"/>
    </row>
    <row r="822" spans="1:10" x14ac:dyDescent="0.35">
      <c r="A822">
        <v>829</v>
      </c>
      <c r="B822" s="2">
        <v>41307</v>
      </c>
      <c r="C822">
        <v>1</v>
      </c>
      <c r="D822" s="1">
        <v>44.7</v>
      </c>
      <c r="E822">
        <f t="shared" si="42"/>
        <v>1</v>
      </c>
      <c r="F822">
        <v>1</v>
      </c>
      <c r="G822">
        <v>2</v>
      </c>
      <c r="H822" s="7">
        <v>0.27</v>
      </c>
      <c r="I822" s="1">
        <f t="shared" si="43"/>
        <v>44.7</v>
      </c>
      <c r="J822" s="1"/>
    </row>
    <row r="823" spans="1:10" x14ac:dyDescent="0.35">
      <c r="A823">
        <v>830</v>
      </c>
      <c r="B823" s="2">
        <v>41455</v>
      </c>
      <c r="C823">
        <v>2</v>
      </c>
      <c r="D823" s="1">
        <v>38.635000000000005</v>
      </c>
      <c r="E823">
        <f t="shared" si="42"/>
        <v>2</v>
      </c>
      <c r="F823">
        <v>1</v>
      </c>
      <c r="G823">
        <v>2</v>
      </c>
      <c r="H823" s="7">
        <v>0.06</v>
      </c>
      <c r="I823" s="1">
        <f t="shared" si="43"/>
        <v>77.27000000000001</v>
      </c>
      <c r="J823" s="1"/>
    </row>
    <row r="824" spans="1:10" x14ac:dyDescent="0.35">
      <c r="A824">
        <v>831</v>
      </c>
      <c r="B824" s="2">
        <v>41474</v>
      </c>
      <c r="C824">
        <v>2</v>
      </c>
      <c r="D824" s="1">
        <v>28.86</v>
      </c>
      <c r="E824">
        <f t="shared" si="42"/>
        <v>3</v>
      </c>
      <c r="F824">
        <v>1</v>
      </c>
      <c r="G824">
        <v>2</v>
      </c>
      <c r="H824" s="7">
        <v>0.46</v>
      </c>
      <c r="I824" s="1">
        <f t="shared" si="43"/>
        <v>57.72</v>
      </c>
      <c r="J824" s="1"/>
    </row>
    <row r="825" spans="1:10" x14ac:dyDescent="0.35">
      <c r="A825">
        <v>832</v>
      </c>
      <c r="B825" s="2">
        <v>41307</v>
      </c>
      <c r="C825">
        <v>1</v>
      </c>
      <c r="D825" s="1">
        <v>28.96</v>
      </c>
      <c r="E825">
        <f t="shared" si="42"/>
        <v>1</v>
      </c>
      <c r="F825">
        <v>1</v>
      </c>
      <c r="G825">
        <v>2</v>
      </c>
      <c r="H825" s="7">
        <v>0.46</v>
      </c>
      <c r="I825" s="1">
        <f t="shared" si="43"/>
        <v>28.96</v>
      </c>
      <c r="J825" s="1"/>
    </row>
    <row r="826" spans="1:10" x14ac:dyDescent="0.35">
      <c r="A826">
        <v>833</v>
      </c>
      <c r="B826" s="2">
        <v>41307</v>
      </c>
      <c r="C826">
        <v>1</v>
      </c>
      <c r="D826" s="1">
        <v>29.54</v>
      </c>
      <c r="E826">
        <f t="shared" si="42"/>
        <v>1</v>
      </c>
      <c r="F826">
        <v>1</v>
      </c>
      <c r="G826">
        <v>2</v>
      </c>
      <c r="H826" s="7">
        <v>0.05</v>
      </c>
      <c r="I826" s="1">
        <f t="shared" si="43"/>
        <v>29.54</v>
      </c>
      <c r="J826" s="1"/>
    </row>
    <row r="827" spans="1:10" x14ac:dyDescent="0.35">
      <c r="A827">
        <v>834</v>
      </c>
      <c r="B827" s="2">
        <v>41719</v>
      </c>
      <c r="C827">
        <v>2</v>
      </c>
      <c r="D827" s="1">
        <v>27.234999999999999</v>
      </c>
      <c r="E827">
        <f t="shared" si="42"/>
        <v>5</v>
      </c>
      <c r="F827">
        <v>1</v>
      </c>
      <c r="G827">
        <v>2</v>
      </c>
      <c r="H827" s="7">
        <v>0.5</v>
      </c>
      <c r="I827" s="1">
        <f t="shared" si="43"/>
        <v>54.47</v>
      </c>
      <c r="J827" s="1"/>
    </row>
    <row r="828" spans="1:10" x14ac:dyDescent="0.35">
      <c r="A828">
        <v>835</v>
      </c>
      <c r="B828" s="2">
        <v>41307</v>
      </c>
      <c r="C828">
        <v>1</v>
      </c>
      <c r="D828" s="1">
        <v>140.97999999999999</v>
      </c>
      <c r="E828">
        <f t="shared" si="42"/>
        <v>1</v>
      </c>
      <c r="F828">
        <v>1</v>
      </c>
      <c r="G828">
        <v>5</v>
      </c>
      <c r="H828" s="7">
        <v>0.62</v>
      </c>
      <c r="I828" s="1">
        <f t="shared" si="43"/>
        <v>140.97999999999999</v>
      </c>
      <c r="J828" s="1"/>
    </row>
    <row r="829" spans="1:10" x14ac:dyDescent="0.35">
      <c r="A829">
        <v>836</v>
      </c>
      <c r="B829" s="2">
        <v>41524</v>
      </c>
      <c r="C829">
        <v>3</v>
      </c>
      <c r="D829" s="1">
        <v>24.400000000000002</v>
      </c>
      <c r="E829">
        <f t="shared" si="42"/>
        <v>3</v>
      </c>
      <c r="F829">
        <v>1</v>
      </c>
      <c r="G829">
        <v>1</v>
      </c>
      <c r="H829" s="7">
        <v>0.55000000000000004</v>
      </c>
      <c r="I829" s="1">
        <f t="shared" si="43"/>
        <v>73.2</v>
      </c>
      <c r="J829" s="1"/>
    </row>
    <row r="830" spans="1:10" x14ac:dyDescent="0.35">
      <c r="A830">
        <v>837</v>
      </c>
      <c r="B830" s="2">
        <v>41311</v>
      </c>
      <c r="C830">
        <v>2</v>
      </c>
      <c r="D830" s="1">
        <v>23.97</v>
      </c>
      <c r="E830">
        <f t="shared" si="42"/>
        <v>1</v>
      </c>
      <c r="F830">
        <v>1</v>
      </c>
      <c r="G830">
        <v>1</v>
      </c>
      <c r="H830" s="7">
        <v>0.14000000000000001</v>
      </c>
      <c r="I830" s="1">
        <f t="shared" si="43"/>
        <v>47.94</v>
      </c>
      <c r="J830" s="1"/>
    </row>
    <row r="831" spans="1:10" x14ac:dyDescent="0.35">
      <c r="A831">
        <v>838</v>
      </c>
      <c r="B831" s="2">
        <v>41307</v>
      </c>
      <c r="C831">
        <v>1</v>
      </c>
      <c r="D831" s="1">
        <v>72.45</v>
      </c>
      <c r="E831">
        <f t="shared" si="42"/>
        <v>1</v>
      </c>
      <c r="F831">
        <v>1</v>
      </c>
      <c r="G831">
        <v>3</v>
      </c>
      <c r="H831" s="7">
        <v>0.71</v>
      </c>
      <c r="I831" s="1">
        <f t="shared" si="43"/>
        <v>72.45</v>
      </c>
      <c r="J831" s="1"/>
    </row>
    <row r="832" spans="1:10" x14ac:dyDescent="0.35">
      <c r="A832">
        <v>839</v>
      </c>
      <c r="B832" s="2">
        <v>41592</v>
      </c>
      <c r="C832">
        <v>2</v>
      </c>
      <c r="D832" s="1">
        <v>32.31</v>
      </c>
      <c r="E832">
        <f t="shared" si="42"/>
        <v>4</v>
      </c>
      <c r="F832">
        <v>1</v>
      </c>
      <c r="G832">
        <v>2</v>
      </c>
      <c r="H832" s="7">
        <v>0.59</v>
      </c>
      <c r="I832" s="1">
        <f t="shared" si="43"/>
        <v>64.62</v>
      </c>
      <c r="J832" s="1"/>
    </row>
    <row r="833" spans="1:10" x14ac:dyDescent="0.35">
      <c r="A833">
        <v>840</v>
      </c>
      <c r="B833" s="2">
        <v>41797</v>
      </c>
      <c r="C833">
        <v>5</v>
      </c>
      <c r="D833" s="1">
        <v>50.474000000000004</v>
      </c>
      <c r="E833">
        <f t="shared" si="42"/>
        <v>5</v>
      </c>
      <c r="F833">
        <v>1</v>
      </c>
      <c r="G833">
        <v>3</v>
      </c>
      <c r="H833" s="7">
        <v>0.85</v>
      </c>
      <c r="I833" s="1">
        <f t="shared" si="43"/>
        <v>252.37</v>
      </c>
      <c r="J833" s="1"/>
    </row>
    <row r="834" spans="1:10" x14ac:dyDescent="0.35">
      <c r="A834">
        <v>841</v>
      </c>
      <c r="B834" s="2">
        <v>41778</v>
      </c>
      <c r="C834">
        <v>33</v>
      </c>
      <c r="D834" s="1">
        <v>42.060909090909078</v>
      </c>
      <c r="E834">
        <f t="shared" si="42"/>
        <v>5</v>
      </c>
      <c r="F834">
        <v>4</v>
      </c>
      <c r="G834">
        <v>2</v>
      </c>
      <c r="H834" s="7">
        <v>0.54</v>
      </c>
      <c r="I834" s="1">
        <f t="shared" si="43"/>
        <v>1388.0099999999995</v>
      </c>
      <c r="J834" s="1"/>
    </row>
    <row r="835" spans="1:10" x14ac:dyDescent="0.35">
      <c r="A835">
        <v>842</v>
      </c>
      <c r="B835" s="2">
        <v>41455</v>
      </c>
      <c r="C835">
        <v>3</v>
      </c>
      <c r="D835" s="1">
        <v>100.61333333333334</v>
      </c>
      <c r="E835">
        <f t="shared" ref="E835:E898" si="44">VLOOKUP(B835,$K$3:$L$7,2)</f>
        <v>2</v>
      </c>
      <c r="F835">
        <v>1</v>
      </c>
      <c r="G835">
        <v>5</v>
      </c>
      <c r="H835" s="7">
        <v>0.02</v>
      </c>
      <c r="I835" s="1">
        <f t="shared" ref="I835:I898" si="45">D835*C835</f>
        <v>301.84000000000003</v>
      </c>
      <c r="J835" s="1"/>
    </row>
    <row r="836" spans="1:10" x14ac:dyDescent="0.35">
      <c r="A836">
        <v>843</v>
      </c>
      <c r="B836" s="2">
        <v>41677</v>
      </c>
      <c r="C836">
        <v>4</v>
      </c>
      <c r="D836" s="1">
        <v>49.142500000000005</v>
      </c>
      <c r="E836">
        <f t="shared" si="44"/>
        <v>5</v>
      </c>
      <c r="F836">
        <v>1</v>
      </c>
      <c r="G836">
        <v>2</v>
      </c>
      <c r="H836" s="7">
        <v>0.59</v>
      </c>
      <c r="I836" s="1">
        <f t="shared" si="45"/>
        <v>196.57000000000002</v>
      </c>
      <c r="J836" s="1"/>
    </row>
    <row r="837" spans="1:10" x14ac:dyDescent="0.35">
      <c r="A837">
        <v>844</v>
      </c>
      <c r="B837" s="2">
        <v>41308</v>
      </c>
      <c r="C837">
        <v>1</v>
      </c>
      <c r="D837" s="1">
        <v>23.990000000000002</v>
      </c>
      <c r="E837">
        <f t="shared" si="44"/>
        <v>1</v>
      </c>
      <c r="F837">
        <v>1</v>
      </c>
      <c r="G837">
        <v>1</v>
      </c>
      <c r="H837" s="7">
        <v>0.74</v>
      </c>
      <c r="I837" s="1">
        <f t="shared" si="45"/>
        <v>23.990000000000002</v>
      </c>
      <c r="J837" s="1"/>
    </row>
    <row r="838" spans="1:10" x14ac:dyDescent="0.35">
      <c r="A838">
        <v>845</v>
      </c>
      <c r="B838" s="2">
        <v>41455</v>
      </c>
      <c r="C838">
        <v>3</v>
      </c>
      <c r="D838" s="1">
        <v>106.96666666666665</v>
      </c>
      <c r="E838">
        <f t="shared" si="44"/>
        <v>2</v>
      </c>
      <c r="F838">
        <v>1</v>
      </c>
      <c r="G838">
        <v>5</v>
      </c>
      <c r="H838" s="7">
        <v>0.16</v>
      </c>
      <c r="I838" s="1">
        <f t="shared" si="45"/>
        <v>320.89999999999998</v>
      </c>
      <c r="J838" s="1"/>
    </row>
    <row r="839" spans="1:10" x14ac:dyDescent="0.35">
      <c r="A839">
        <v>846</v>
      </c>
      <c r="B839" s="2">
        <v>41406</v>
      </c>
      <c r="C839">
        <v>3</v>
      </c>
      <c r="D839" s="1">
        <v>68.736666666666665</v>
      </c>
      <c r="E839">
        <f t="shared" si="44"/>
        <v>2</v>
      </c>
      <c r="F839">
        <v>1</v>
      </c>
      <c r="G839">
        <v>3</v>
      </c>
      <c r="H839" s="7">
        <v>0.68</v>
      </c>
      <c r="I839" s="1">
        <f t="shared" si="45"/>
        <v>206.20999999999998</v>
      </c>
      <c r="J839" s="1"/>
    </row>
    <row r="840" spans="1:10" x14ac:dyDescent="0.35">
      <c r="A840">
        <v>847</v>
      </c>
      <c r="B840" s="2">
        <v>41308</v>
      </c>
      <c r="C840">
        <v>1</v>
      </c>
      <c r="D840" s="1">
        <v>34.36</v>
      </c>
      <c r="E840">
        <f t="shared" si="44"/>
        <v>1</v>
      </c>
      <c r="F840">
        <v>1</v>
      </c>
      <c r="G840">
        <v>2</v>
      </c>
      <c r="H840" s="7">
        <v>0.69</v>
      </c>
      <c r="I840" s="1">
        <f t="shared" si="45"/>
        <v>34.36</v>
      </c>
      <c r="J840" s="1"/>
    </row>
    <row r="841" spans="1:10" x14ac:dyDescent="0.35">
      <c r="A841">
        <v>848</v>
      </c>
      <c r="B841" s="2">
        <v>41308</v>
      </c>
      <c r="C841">
        <v>1</v>
      </c>
      <c r="D841" s="1">
        <v>272.79000000000002</v>
      </c>
      <c r="E841">
        <f t="shared" si="44"/>
        <v>1</v>
      </c>
      <c r="F841">
        <v>1</v>
      </c>
      <c r="G841">
        <v>5</v>
      </c>
      <c r="H841" s="7">
        <v>0.77</v>
      </c>
      <c r="I841" s="1">
        <f t="shared" si="45"/>
        <v>272.79000000000002</v>
      </c>
      <c r="J841" s="1"/>
    </row>
    <row r="842" spans="1:10" x14ac:dyDescent="0.35">
      <c r="A842">
        <v>849</v>
      </c>
      <c r="B842" s="2">
        <v>41308</v>
      </c>
      <c r="C842">
        <v>1</v>
      </c>
      <c r="D842" s="1">
        <v>22.77</v>
      </c>
      <c r="E842">
        <f t="shared" si="44"/>
        <v>1</v>
      </c>
      <c r="F842">
        <v>1</v>
      </c>
      <c r="G842">
        <v>1</v>
      </c>
      <c r="H842" s="7">
        <v>0.91</v>
      </c>
      <c r="I842" s="1">
        <f t="shared" si="45"/>
        <v>22.77</v>
      </c>
      <c r="J842" s="1"/>
    </row>
    <row r="843" spans="1:10" x14ac:dyDescent="0.35">
      <c r="A843">
        <v>850</v>
      </c>
      <c r="B843" s="2">
        <v>41354</v>
      </c>
      <c r="C843">
        <v>2</v>
      </c>
      <c r="D843" s="1">
        <v>45.954999999999998</v>
      </c>
      <c r="E843">
        <f t="shared" si="44"/>
        <v>1</v>
      </c>
      <c r="F843">
        <v>1</v>
      </c>
      <c r="G843">
        <v>2</v>
      </c>
      <c r="H843" s="7">
        <v>0.99</v>
      </c>
      <c r="I843" s="1">
        <f t="shared" si="45"/>
        <v>91.91</v>
      </c>
      <c r="J843" s="1"/>
    </row>
    <row r="844" spans="1:10" x14ac:dyDescent="0.35">
      <c r="A844">
        <v>851</v>
      </c>
      <c r="B844" s="2">
        <v>41308</v>
      </c>
      <c r="C844">
        <v>1</v>
      </c>
      <c r="D844" s="1">
        <v>130.57</v>
      </c>
      <c r="E844">
        <f t="shared" si="44"/>
        <v>1</v>
      </c>
      <c r="F844">
        <v>1</v>
      </c>
      <c r="G844">
        <v>5</v>
      </c>
      <c r="H844" s="7">
        <v>0.99</v>
      </c>
      <c r="I844" s="1">
        <f t="shared" si="45"/>
        <v>130.57</v>
      </c>
      <c r="J844" s="1"/>
    </row>
    <row r="845" spans="1:10" x14ac:dyDescent="0.35">
      <c r="A845">
        <v>852</v>
      </c>
      <c r="B845" s="2">
        <v>41308</v>
      </c>
      <c r="C845">
        <v>1</v>
      </c>
      <c r="D845" s="1">
        <v>54.3</v>
      </c>
      <c r="E845">
        <f t="shared" si="44"/>
        <v>1</v>
      </c>
      <c r="F845">
        <v>1</v>
      </c>
      <c r="G845">
        <v>3</v>
      </c>
      <c r="H845" s="7">
        <v>0.46</v>
      </c>
      <c r="I845" s="1">
        <f t="shared" si="45"/>
        <v>54.3</v>
      </c>
      <c r="J845" s="1"/>
    </row>
    <row r="846" spans="1:10" x14ac:dyDescent="0.35">
      <c r="A846">
        <v>853</v>
      </c>
      <c r="B846" s="2">
        <v>41308</v>
      </c>
      <c r="C846">
        <v>1</v>
      </c>
      <c r="D846" s="1">
        <v>37.14</v>
      </c>
      <c r="E846">
        <f t="shared" si="44"/>
        <v>1</v>
      </c>
      <c r="F846">
        <v>1</v>
      </c>
      <c r="G846">
        <v>2</v>
      </c>
      <c r="H846" s="7">
        <v>0.7</v>
      </c>
      <c r="I846" s="1">
        <f t="shared" si="45"/>
        <v>37.14</v>
      </c>
      <c r="J846" s="1"/>
    </row>
    <row r="847" spans="1:10" x14ac:dyDescent="0.35">
      <c r="A847">
        <v>854</v>
      </c>
      <c r="B847" s="2">
        <v>41750</v>
      </c>
      <c r="C847">
        <v>4</v>
      </c>
      <c r="D847" s="1">
        <v>54.824999999999996</v>
      </c>
      <c r="E847">
        <f t="shared" si="44"/>
        <v>5</v>
      </c>
      <c r="F847">
        <v>1</v>
      </c>
      <c r="G847">
        <v>3</v>
      </c>
      <c r="H847" s="7">
        <v>0.44</v>
      </c>
      <c r="I847" s="1">
        <f t="shared" si="45"/>
        <v>219.29999999999998</v>
      </c>
      <c r="J847" s="1"/>
    </row>
    <row r="848" spans="1:10" x14ac:dyDescent="0.35">
      <c r="A848">
        <v>855</v>
      </c>
      <c r="B848" s="2">
        <v>41308</v>
      </c>
      <c r="C848">
        <v>1</v>
      </c>
      <c r="D848" s="1">
        <v>65.77000000000001</v>
      </c>
      <c r="E848">
        <f t="shared" si="44"/>
        <v>1</v>
      </c>
      <c r="F848">
        <v>1</v>
      </c>
      <c r="G848">
        <v>3</v>
      </c>
      <c r="H848" s="7">
        <v>0.49</v>
      </c>
      <c r="I848" s="1">
        <f t="shared" si="45"/>
        <v>65.77000000000001</v>
      </c>
      <c r="J848" s="1"/>
    </row>
    <row r="849" spans="1:10" x14ac:dyDescent="0.35">
      <c r="A849">
        <v>856</v>
      </c>
      <c r="B849" s="2">
        <v>41739</v>
      </c>
      <c r="C849">
        <v>7</v>
      </c>
      <c r="D849" s="1">
        <v>52.857142857142868</v>
      </c>
      <c r="E849">
        <f t="shared" si="44"/>
        <v>5</v>
      </c>
      <c r="F849">
        <v>1</v>
      </c>
      <c r="G849">
        <v>3</v>
      </c>
      <c r="H849" s="7">
        <v>0.89</v>
      </c>
      <c r="I849" s="1">
        <f t="shared" si="45"/>
        <v>370.00000000000006</v>
      </c>
      <c r="J849" s="1"/>
    </row>
    <row r="850" spans="1:10" x14ac:dyDescent="0.35">
      <c r="A850">
        <v>857</v>
      </c>
      <c r="B850" s="2">
        <v>41308</v>
      </c>
      <c r="C850">
        <v>1</v>
      </c>
      <c r="D850" s="1">
        <v>24.7</v>
      </c>
      <c r="E850">
        <f t="shared" si="44"/>
        <v>1</v>
      </c>
      <c r="F850">
        <v>1</v>
      </c>
      <c r="G850">
        <v>1</v>
      </c>
      <c r="H850" s="7">
        <v>0.97</v>
      </c>
      <c r="I850" s="1">
        <f t="shared" si="45"/>
        <v>24.7</v>
      </c>
      <c r="J850" s="1"/>
    </row>
    <row r="851" spans="1:10" x14ac:dyDescent="0.35">
      <c r="A851">
        <v>858</v>
      </c>
      <c r="B851" s="2">
        <v>41318</v>
      </c>
      <c r="C851">
        <v>2</v>
      </c>
      <c r="D851" s="1">
        <v>62.414999999999999</v>
      </c>
      <c r="E851">
        <f t="shared" si="44"/>
        <v>1</v>
      </c>
      <c r="F851">
        <v>1</v>
      </c>
      <c r="G851">
        <v>3</v>
      </c>
      <c r="H851" s="7">
        <v>0.53</v>
      </c>
      <c r="I851" s="1">
        <f t="shared" si="45"/>
        <v>124.83</v>
      </c>
      <c r="J851" s="1"/>
    </row>
    <row r="852" spans="1:10" x14ac:dyDescent="0.35">
      <c r="A852">
        <v>859</v>
      </c>
      <c r="B852" s="2">
        <v>41308</v>
      </c>
      <c r="C852">
        <v>1</v>
      </c>
      <c r="D852" s="1">
        <v>21.78</v>
      </c>
      <c r="E852">
        <f t="shared" si="44"/>
        <v>1</v>
      </c>
      <c r="F852">
        <v>1</v>
      </c>
      <c r="G852">
        <v>1</v>
      </c>
      <c r="H852" s="7">
        <v>0.17</v>
      </c>
      <c r="I852" s="1">
        <f t="shared" si="45"/>
        <v>21.78</v>
      </c>
      <c r="J852" s="1"/>
    </row>
    <row r="853" spans="1:10" x14ac:dyDescent="0.35">
      <c r="A853">
        <v>860</v>
      </c>
      <c r="B853" s="2">
        <v>41308</v>
      </c>
      <c r="C853">
        <v>1</v>
      </c>
      <c r="D853" s="1">
        <v>40.58</v>
      </c>
      <c r="E853">
        <f t="shared" si="44"/>
        <v>1</v>
      </c>
      <c r="F853">
        <v>1</v>
      </c>
      <c r="G853">
        <v>2</v>
      </c>
      <c r="H853" s="7">
        <v>0.87</v>
      </c>
      <c r="I853" s="1">
        <f t="shared" si="45"/>
        <v>40.58</v>
      </c>
      <c r="J853" s="1"/>
    </row>
    <row r="854" spans="1:10" x14ac:dyDescent="0.35">
      <c r="A854">
        <v>861</v>
      </c>
      <c r="B854" s="2">
        <v>41648</v>
      </c>
      <c r="C854">
        <v>5</v>
      </c>
      <c r="D854" s="1">
        <v>38.64</v>
      </c>
      <c r="E854">
        <f t="shared" si="44"/>
        <v>4</v>
      </c>
      <c r="F854">
        <v>1</v>
      </c>
      <c r="G854">
        <v>2</v>
      </c>
      <c r="H854" s="7">
        <v>0.66</v>
      </c>
      <c r="I854" s="1">
        <f t="shared" si="45"/>
        <v>193.2</v>
      </c>
      <c r="J854" s="1"/>
    </row>
    <row r="855" spans="1:10" x14ac:dyDescent="0.35">
      <c r="A855">
        <v>862</v>
      </c>
      <c r="B855" s="2">
        <v>41308</v>
      </c>
      <c r="C855">
        <v>1</v>
      </c>
      <c r="D855" s="1">
        <v>68.539999999999992</v>
      </c>
      <c r="E855">
        <f t="shared" si="44"/>
        <v>1</v>
      </c>
      <c r="F855">
        <v>1</v>
      </c>
      <c r="G855">
        <v>3</v>
      </c>
      <c r="H855" s="7">
        <v>0.26</v>
      </c>
      <c r="I855" s="1">
        <f t="shared" si="45"/>
        <v>68.539999999999992</v>
      </c>
      <c r="J855" s="1"/>
    </row>
    <row r="856" spans="1:10" x14ac:dyDescent="0.35">
      <c r="A856">
        <v>863</v>
      </c>
      <c r="B856" s="2">
        <v>41308</v>
      </c>
      <c r="C856">
        <v>1</v>
      </c>
      <c r="D856" s="1">
        <v>22.77</v>
      </c>
      <c r="E856">
        <f t="shared" si="44"/>
        <v>1</v>
      </c>
      <c r="F856">
        <v>1</v>
      </c>
      <c r="G856">
        <v>1</v>
      </c>
      <c r="H856" s="7">
        <v>0.45</v>
      </c>
      <c r="I856" s="1">
        <f t="shared" si="45"/>
        <v>22.77</v>
      </c>
      <c r="J856" s="1"/>
    </row>
    <row r="857" spans="1:10" x14ac:dyDescent="0.35">
      <c r="A857">
        <v>864</v>
      </c>
      <c r="B857" s="2">
        <v>41308</v>
      </c>
      <c r="C857">
        <v>1</v>
      </c>
      <c r="D857" s="1">
        <v>21.77</v>
      </c>
      <c r="E857">
        <f t="shared" si="44"/>
        <v>1</v>
      </c>
      <c r="F857">
        <v>1</v>
      </c>
      <c r="G857">
        <v>1</v>
      </c>
      <c r="H857" s="7">
        <v>0.4</v>
      </c>
      <c r="I857" s="1">
        <f t="shared" si="45"/>
        <v>21.77</v>
      </c>
      <c r="J857" s="1"/>
    </row>
    <row r="858" spans="1:10" x14ac:dyDescent="0.35">
      <c r="A858">
        <v>865</v>
      </c>
      <c r="B858" s="2">
        <v>41412</v>
      </c>
      <c r="C858">
        <v>2</v>
      </c>
      <c r="D858" s="1">
        <v>45.314999999999998</v>
      </c>
      <c r="E858">
        <f t="shared" si="44"/>
        <v>2</v>
      </c>
      <c r="F858">
        <v>1</v>
      </c>
      <c r="G858">
        <v>2</v>
      </c>
      <c r="H858" s="7">
        <v>0.81</v>
      </c>
      <c r="I858" s="1">
        <f t="shared" si="45"/>
        <v>90.63</v>
      </c>
      <c r="J858" s="1"/>
    </row>
    <row r="859" spans="1:10" x14ac:dyDescent="0.35">
      <c r="A859">
        <v>866</v>
      </c>
      <c r="B859" s="2">
        <v>41308</v>
      </c>
      <c r="C859">
        <v>1</v>
      </c>
      <c r="D859" s="1">
        <v>39.989999999999995</v>
      </c>
      <c r="E859">
        <f t="shared" si="44"/>
        <v>1</v>
      </c>
      <c r="F859">
        <v>1</v>
      </c>
      <c r="G859">
        <v>2</v>
      </c>
      <c r="H859" s="7">
        <v>0.67</v>
      </c>
      <c r="I859" s="1">
        <f t="shared" si="45"/>
        <v>39.989999999999995</v>
      </c>
      <c r="J859" s="1"/>
    </row>
    <row r="860" spans="1:10" x14ac:dyDescent="0.35">
      <c r="A860">
        <v>867</v>
      </c>
      <c r="B860" s="2">
        <v>41777</v>
      </c>
      <c r="C860">
        <v>21</v>
      </c>
      <c r="D860" s="1">
        <v>37.874761904761904</v>
      </c>
      <c r="E860">
        <f t="shared" si="44"/>
        <v>5</v>
      </c>
      <c r="F860">
        <v>3</v>
      </c>
      <c r="G860">
        <v>2</v>
      </c>
      <c r="H860" s="7">
        <v>0.97</v>
      </c>
      <c r="I860" s="1">
        <f t="shared" si="45"/>
        <v>795.37</v>
      </c>
      <c r="J860" s="1"/>
    </row>
    <row r="861" spans="1:10" x14ac:dyDescent="0.35">
      <c r="A861">
        <v>868</v>
      </c>
      <c r="B861" s="2">
        <v>41308</v>
      </c>
      <c r="C861">
        <v>1</v>
      </c>
      <c r="D861" s="1">
        <v>61</v>
      </c>
      <c r="E861">
        <f t="shared" si="44"/>
        <v>1</v>
      </c>
      <c r="F861">
        <v>1</v>
      </c>
      <c r="G861">
        <v>3</v>
      </c>
      <c r="H861" s="7">
        <v>0.11</v>
      </c>
      <c r="I861" s="1">
        <f t="shared" si="45"/>
        <v>61</v>
      </c>
      <c r="J861" s="1"/>
    </row>
    <row r="862" spans="1:10" x14ac:dyDescent="0.35">
      <c r="A862">
        <v>869</v>
      </c>
      <c r="B862" s="2">
        <v>41308</v>
      </c>
      <c r="C862">
        <v>1</v>
      </c>
      <c r="D862" s="1">
        <v>26.36</v>
      </c>
      <c r="E862">
        <f t="shared" si="44"/>
        <v>1</v>
      </c>
      <c r="F862">
        <v>1</v>
      </c>
      <c r="G862">
        <v>2</v>
      </c>
      <c r="H862" s="7">
        <v>0.63</v>
      </c>
      <c r="I862" s="1">
        <f t="shared" si="45"/>
        <v>26.36</v>
      </c>
      <c r="J862" s="1"/>
    </row>
    <row r="863" spans="1:10" x14ac:dyDescent="0.35">
      <c r="A863">
        <v>870</v>
      </c>
      <c r="B863" s="2">
        <v>41702</v>
      </c>
      <c r="C863">
        <v>3</v>
      </c>
      <c r="D863" s="1">
        <v>23.616666666666664</v>
      </c>
      <c r="E863">
        <f t="shared" si="44"/>
        <v>5</v>
      </c>
      <c r="F863">
        <v>1</v>
      </c>
      <c r="G863">
        <v>1</v>
      </c>
      <c r="H863" s="7">
        <v>0.57999999999999996</v>
      </c>
      <c r="I863" s="1">
        <f t="shared" si="45"/>
        <v>70.849999999999994</v>
      </c>
      <c r="J863" s="1"/>
    </row>
    <row r="864" spans="1:10" x14ac:dyDescent="0.35">
      <c r="A864">
        <v>871</v>
      </c>
      <c r="B864" s="2">
        <v>41308</v>
      </c>
      <c r="C864">
        <v>1</v>
      </c>
      <c r="D864" s="1">
        <v>26.36</v>
      </c>
      <c r="E864">
        <f t="shared" si="44"/>
        <v>1</v>
      </c>
      <c r="F864">
        <v>1</v>
      </c>
      <c r="G864">
        <v>2</v>
      </c>
      <c r="H864" s="7">
        <v>0.04</v>
      </c>
      <c r="I864" s="1">
        <f t="shared" si="45"/>
        <v>26.36</v>
      </c>
      <c r="J864" s="1"/>
    </row>
    <row r="865" spans="1:10" x14ac:dyDescent="0.35">
      <c r="A865">
        <v>872</v>
      </c>
      <c r="B865" s="2">
        <v>41308</v>
      </c>
      <c r="C865">
        <v>1</v>
      </c>
      <c r="D865" s="1">
        <v>40.730000000000004</v>
      </c>
      <c r="E865">
        <f t="shared" si="44"/>
        <v>1</v>
      </c>
      <c r="F865">
        <v>1</v>
      </c>
      <c r="G865">
        <v>2</v>
      </c>
      <c r="H865" s="7">
        <v>0.44</v>
      </c>
      <c r="I865" s="1">
        <f t="shared" si="45"/>
        <v>40.730000000000004</v>
      </c>
      <c r="J865" s="1"/>
    </row>
    <row r="866" spans="1:10" x14ac:dyDescent="0.35">
      <c r="A866">
        <v>873</v>
      </c>
      <c r="B866" s="2">
        <v>41309</v>
      </c>
      <c r="C866">
        <v>2</v>
      </c>
      <c r="D866" s="1">
        <v>23.765000000000001</v>
      </c>
      <c r="E866">
        <f t="shared" si="44"/>
        <v>1</v>
      </c>
      <c r="F866">
        <v>1</v>
      </c>
      <c r="G866">
        <v>1</v>
      </c>
      <c r="H866" s="7">
        <v>0.64</v>
      </c>
      <c r="I866" s="1">
        <f t="shared" si="45"/>
        <v>47.53</v>
      </c>
      <c r="J866" s="1"/>
    </row>
    <row r="867" spans="1:10" x14ac:dyDescent="0.35">
      <c r="A867">
        <v>874</v>
      </c>
      <c r="B867" s="2">
        <v>41308</v>
      </c>
      <c r="C867">
        <v>1</v>
      </c>
      <c r="D867" s="1">
        <v>25.96</v>
      </c>
      <c r="E867">
        <f t="shared" si="44"/>
        <v>1</v>
      </c>
      <c r="F867">
        <v>1</v>
      </c>
      <c r="G867">
        <v>2</v>
      </c>
      <c r="H867" s="7">
        <v>0.8</v>
      </c>
      <c r="I867" s="1">
        <f t="shared" si="45"/>
        <v>25.96</v>
      </c>
      <c r="J867" s="1"/>
    </row>
    <row r="868" spans="1:10" x14ac:dyDescent="0.35">
      <c r="A868">
        <v>875</v>
      </c>
      <c r="B868" s="2">
        <v>41308</v>
      </c>
      <c r="C868">
        <v>1</v>
      </c>
      <c r="D868" s="1">
        <v>20.77</v>
      </c>
      <c r="E868">
        <f t="shared" si="44"/>
        <v>1</v>
      </c>
      <c r="F868">
        <v>1</v>
      </c>
      <c r="G868">
        <v>1</v>
      </c>
      <c r="H868" s="7">
        <v>0.37</v>
      </c>
      <c r="I868" s="1">
        <f t="shared" si="45"/>
        <v>20.77</v>
      </c>
      <c r="J868" s="1"/>
    </row>
    <row r="869" spans="1:10" x14ac:dyDescent="0.35">
      <c r="A869">
        <v>876</v>
      </c>
      <c r="B869" s="2">
        <v>41502</v>
      </c>
      <c r="C869">
        <v>2</v>
      </c>
      <c r="D869" s="1">
        <v>62.424999999999997</v>
      </c>
      <c r="E869">
        <f t="shared" si="44"/>
        <v>3</v>
      </c>
      <c r="F869">
        <v>1</v>
      </c>
      <c r="G869">
        <v>3</v>
      </c>
      <c r="H869" s="7">
        <v>0.53</v>
      </c>
      <c r="I869" s="1">
        <f t="shared" si="45"/>
        <v>124.85</v>
      </c>
      <c r="J869" s="1"/>
    </row>
    <row r="870" spans="1:10" x14ac:dyDescent="0.35">
      <c r="A870">
        <v>877</v>
      </c>
      <c r="B870" s="2">
        <v>41425</v>
      </c>
      <c r="C870">
        <v>2</v>
      </c>
      <c r="D870" s="1">
        <v>38.545000000000002</v>
      </c>
      <c r="E870">
        <f t="shared" si="44"/>
        <v>2</v>
      </c>
      <c r="F870">
        <v>1</v>
      </c>
      <c r="G870">
        <v>2</v>
      </c>
      <c r="H870" s="7">
        <v>0.75</v>
      </c>
      <c r="I870" s="1">
        <f t="shared" si="45"/>
        <v>77.09</v>
      </c>
      <c r="J870" s="1"/>
    </row>
    <row r="871" spans="1:10" x14ac:dyDescent="0.35">
      <c r="A871">
        <v>878</v>
      </c>
      <c r="B871" s="2">
        <v>41309</v>
      </c>
      <c r="C871">
        <v>1</v>
      </c>
      <c r="D871" s="1">
        <v>58.3</v>
      </c>
      <c r="E871">
        <f t="shared" si="44"/>
        <v>1</v>
      </c>
      <c r="F871">
        <v>1</v>
      </c>
      <c r="G871">
        <v>3</v>
      </c>
      <c r="H871" s="7">
        <v>0.61</v>
      </c>
      <c r="I871" s="1">
        <f t="shared" si="45"/>
        <v>58.3</v>
      </c>
      <c r="J871" s="1"/>
    </row>
    <row r="872" spans="1:10" x14ac:dyDescent="0.35">
      <c r="A872">
        <v>879</v>
      </c>
      <c r="B872" s="2">
        <v>41309</v>
      </c>
      <c r="C872">
        <v>1</v>
      </c>
      <c r="D872" s="1">
        <v>43.32</v>
      </c>
      <c r="E872">
        <f t="shared" si="44"/>
        <v>1</v>
      </c>
      <c r="F872">
        <v>1</v>
      </c>
      <c r="G872">
        <v>2</v>
      </c>
      <c r="H872" s="7">
        <v>0.63</v>
      </c>
      <c r="I872" s="1">
        <f t="shared" si="45"/>
        <v>43.32</v>
      </c>
      <c r="J872" s="1"/>
    </row>
    <row r="873" spans="1:10" x14ac:dyDescent="0.35">
      <c r="A873">
        <v>880</v>
      </c>
      <c r="B873" s="2">
        <v>41766</v>
      </c>
      <c r="C873">
        <v>7</v>
      </c>
      <c r="D873" s="1">
        <v>28.248571428571431</v>
      </c>
      <c r="E873">
        <f t="shared" si="44"/>
        <v>5</v>
      </c>
      <c r="F873">
        <v>1</v>
      </c>
      <c r="G873">
        <v>2</v>
      </c>
      <c r="H873" s="7">
        <v>0.65</v>
      </c>
      <c r="I873" s="1">
        <f t="shared" si="45"/>
        <v>197.74</v>
      </c>
      <c r="J873" s="1"/>
    </row>
    <row r="874" spans="1:10" x14ac:dyDescent="0.35">
      <c r="A874">
        <v>881</v>
      </c>
      <c r="B874" s="2">
        <v>41309</v>
      </c>
      <c r="C874">
        <v>1</v>
      </c>
      <c r="D874" s="1">
        <v>40.92</v>
      </c>
      <c r="E874">
        <f t="shared" si="44"/>
        <v>1</v>
      </c>
      <c r="F874">
        <v>1</v>
      </c>
      <c r="G874">
        <v>2</v>
      </c>
      <c r="H874" s="7">
        <v>0.87</v>
      </c>
      <c r="I874" s="1">
        <f t="shared" si="45"/>
        <v>40.92</v>
      </c>
      <c r="J874" s="1"/>
    </row>
    <row r="875" spans="1:10" x14ac:dyDescent="0.35">
      <c r="A875">
        <v>882</v>
      </c>
      <c r="B875" s="2">
        <v>41806</v>
      </c>
      <c r="C875">
        <v>3</v>
      </c>
      <c r="D875" s="1">
        <v>33.909999999999997</v>
      </c>
      <c r="E875">
        <f t="shared" si="44"/>
        <v>5</v>
      </c>
      <c r="F875">
        <v>1</v>
      </c>
      <c r="G875">
        <v>2</v>
      </c>
      <c r="H875" s="7">
        <v>0.28000000000000003</v>
      </c>
      <c r="I875" s="1">
        <f t="shared" si="45"/>
        <v>101.72999999999999</v>
      </c>
      <c r="J875" s="1"/>
    </row>
    <row r="876" spans="1:10" x14ac:dyDescent="0.35">
      <c r="A876">
        <v>883</v>
      </c>
      <c r="B876" s="2">
        <v>41416</v>
      </c>
      <c r="C876">
        <v>2</v>
      </c>
      <c r="D876" s="1">
        <v>33.44</v>
      </c>
      <c r="E876">
        <f t="shared" si="44"/>
        <v>2</v>
      </c>
      <c r="F876">
        <v>1</v>
      </c>
      <c r="G876">
        <v>2</v>
      </c>
      <c r="H876" s="7">
        <v>0.53</v>
      </c>
      <c r="I876" s="1">
        <f t="shared" si="45"/>
        <v>66.88</v>
      </c>
      <c r="J876" s="1"/>
    </row>
    <row r="877" spans="1:10" x14ac:dyDescent="0.35">
      <c r="A877">
        <v>884</v>
      </c>
      <c r="B877" s="2">
        <v>41309</v>
      </c>
      <c r="C877">
        <v>1</v>
      </c>
      <c r="D877" s="1">
        <v>38.760000000000005</v>
      </c>
      <c r="E877">
        <f t="shared" si="44"/>
        <v>1</v>
      </c>
      <c r="F877">
        <v>1</v>
      </c>
      <c r="G877">
        <v>2</v>
      </c>
      <c r="H877" s="7">
        <v>0.36</v>
      </c>
      <c r="I877" s="1">
        <f t="shared" si="45"/>
        <v>38.760000000000005</v>
      </c>
      <c r="J877" s="1"/>
    </row>
    <row r="878" spans="1:10" x14ac:dyDescent="0.35">
      <c r="A878">
        <v>885</v>
      </c>
      <c r="B878" s="2">
        <v>41309</v>
      </c>
      <c r="C878">
        <v>1</v>
      </c>
      <c r="D878" s="1">
        <v>34.54</v>
      </c>
      <c r="E878">
        <f t="shared" si="44"/>
        <v>1</v>
      </c>
      <c r="F878">
        <v>1</v>
      </c>
      <c r="G878">
        <v>2</v>
      </c>
      <c r="H878" s="7">
        <v>0.35</v>
      </c>
      <c r="I878" s="1">
        <f t="shared" si="45"/>
        <v>34.54</v>
      </c>
      <c r="J878" s="1"/>
    </row>
    <row r="879" spans="1:10" x14ac:dyDescent="0.35">
      <c r="A879">
        <v>886</v>
      </c>
      <c r="B879" s="2">
        <v>41704</v>
      </c>
      <c r="C879">
        <v>7</v>
      </c>
      <c r="D879" s="1">
        <v>74.494285714285724</v>
      </c>
      <c r="E879">
        <f t="shared" si="44"/>
        <v>5</v>
      </c>
      <c r="F879">
        <v>1</v>
      </c>
      <c r="G879">
        <v>3</v>
      </c>
      <c r="H879" s="7">
        <v>0.89</v>
      </c>
      <c r="I879" s="1">
        <f t="shared" si="45"/>
        <v>521.46</v>
      </c>
      <c r="J879" s="1"/>
    </row>
    <row r="880" spans="1:10" x14ac:dyDescent="0.35">
      <c r="A880">
        <v>887</v>
      </c>
      <c r="B880" s="2">
        <v>41612</v>
      </c>
      <c r="C880">
        <v>2</v>
      </c>
      <c r="D880" s="1">
        <v>34.129999999999995</v>
      </c>
      <c r="E880">
        <f t="shared" si="44"/>
        <v>4</v>
      </c>
      <c r="F880">
        <v>1</v>
      </c>
      <c r="G880">
        <v>2</v>
      </c>
      <c r="H880" s="7">
        <v>0.91</v>
      </c>
      <c r="I880" s="1">
        <f t="shared" si="45"/>
        <v>68.259999999999991</v>
      </c>
      <c r="J880" s="1"/>
    </row>
    <row r="881" spans="1:10" x14ac:dyDescent="0.35">
      <c r="A881">
        <v>888</v>
      </c>
      <c r="B881" s="2">
        <v>41309</v>
      </c>
      <c r="C881">
        <v>1</v>
      </c>
      <c r="D881" s="1">
        <v>53.98</v>
      </c>
      <c r="E881">
        <f t="shared" si="44"/>
        <v>1</v>
      </c>
      <c r="F881">
        <v>1</v>
      </c>
      <c r="G881">
        <v>3</v>
      </c>
      <c r="H881" s="7">
        <v>0.55000000000000004</v>
      </c>
      <c r="I881" s="1">
        <f t="shared" si="45"/>
        <v>53.98</v>
      </c>
      <c r="J881" s="1"/>
    </row>
    <row r="882" spans="1:10" x14ac:dyDescent="0.35">
      <c r="A882">
        <v>889</v>
      </c>
      <c r="B882" s="2">
        <v>41405</v>
      </c>
      <c r="C882">
        <v>2</v>
      </c>
      <c r="D882" s="1">
        <v>44.295000000000002</v>
      </c>
      <c r="E882">
        <f t="shared" si="44"/>
        <v>2</v>
      </c>
      <c r="F882">
        <v>1</v>
      </c>
      <c r="G882">
        <v>2</v>
      </c>
      <c r="H882" s="7">
        <v>0.78</v>
      </c>
      <c r="I882" s="1">
        <f t="shared" si="45"/>
        <v>88.59</v>
      </c>
      <c r="J882" s="1"/>
    </row>
    <row r="883" spans="1:10" x14ac:dyDescent="0.35">
      <c r="A883">
        <v>890</v>
      </c>
      <c r="B883" s="2">
        <v>41309</v>
      </c>
      <c r="C883">
        <v>1</v>
      </c>
      <c r="D883" s="1">
        <v>17.79</v>
      </c>
      <c r="E883">
        <f t="shared" si="44"/>
        <v>1</v>
      </c>
      <c r="F883">
        <v>1</v>
      </c>
      <c r="G883">
        <v>1</v>
      </c>
      <c r="H883" s="7">
        <v>0.63</v>
      </c>
      <c r="I883" s="1">
        <f t="shared" si="45"/>
        <v>17.79</v>
      </c>
      <c r="J883" s="1"/>
    </row>
    <row r="884" spans="1:10" x14ac:dyDescent="0.35">
      <c r="A884">
        <v>891</v>
      </c>
      <c r="B884" s="2">
        <v>41309</v>
      </c>
      <c r="C884">
        <v>1</v>
      </c>
      <c r="D884" s="1">
        <v>30.99</v>
      </c>
      <c r="E884">
        <f t="shared" si="44"/>
        <v>1</v>
      </c>
      <c r="F884">
        <v>1</v>
      </c>
      <c r="G884">
        <v>2</v>
      </c>
      <c r="H884" s="7">
        <v>0.16</v>
      </c>
      <c r="I884" s="1">
        <f t="shared" si="45"/>
        <v>30.99</v>
      </c>
      <c r="J884" s="1"/>
    </row>
    <row r="885" spans="1:10" x14ac:dyDescent="0.35">
      <c r="A885">
        <v>892</v>
      </c>
      <c r="B885" s="2">
        <v>41309</v>
      </c>
      <c r="C885">
        <v>1</v>
      </c>
      <c r="D885" s="1">
        <v>26.36</v>
      </c>
      <c r="E885">
        <f t="shared" si="44"/>
        <v>1</v>
      </c>
      <c r="F885">
        <v>1</v>
      </c>
      <c r="G885">
        <v>2</v>
      </c>
      <c r="H885" s="7">
        <v>0.14000000000000001</v>
      </c>
      <c r="I885" s="1">
        <f t="shared" si="45"/>
        <v>26.36</v>
      </c>
      <c r="J885" s="1"/>
    </row>
    <row r="886" spans="1:10" x14ac:dyDescent="0.35">
      <c r="A886">
        <v>893</v>
      </c>
      <c r="B886" s="2">
        <v>41476</v>
      </c>
      <c r="C886">
        <v>2</v>
      </c>
      <c r="D886" s="1">
        <v>58</v>
      </c>
      <c r="E886">
        <f t="shared" si="44"/>
        <v>3</v>
      </c>
      <c r="F886">
        <v>1</v>
      </c>
      <c r="G886">
        <v>3</v>
      </c>
      <c r="H886" s="7">
        <v>0.84</v>
      </c>
      <c r="I886" s="1">
        <f t="shared" si="45"/>
        <v>116</v>
      </c>
      <c r="J886" s="1"/>
    </row>
    <row r="887" spans="1:10" x14ac:dyDescent="0.35">
      <c r="A887">
        <v>894</v>
      </c>
      <c r="B887" s="2">
        <v>41309</v>
      </c>
      <c r="C887">
        <v>1</v>
      </c>
      <c r="D887" s="1">
        <v>22.58</v>
      </c>
      <c r="E887">
        <f t="shared" si="44"/>
        <v>1</v>
      </c>
      <c r="F887">
        <v>1</v>
      </c>
      <c r="G887">
        <v>1</v>
      </c>
      <c r="H887" s="7">
        <v>0.55000000000000004</v>
      </c>
      <c r="I887" s="1">
        <f t="shared" si="45"/>
        <v>22.58</v>
      </c>
      <c r="J887" s="1"/>
    </row>
    <row r="888" spans="1:10" x14ac:dyDescent="0.35">
      <c r="A888">
        <v>895</v>
      </c>
      <c r="B888" s="2">
        <v>41309</v>
      </c>
      <c r="C888">
        <v>1</v>
      </c>
      <c r="D888" s="1">
        <v>30.99</v>
      </c>
      <c r="E888">
        <f t="shared" si="44"/>
        <v>1</v>
      </c>
      <c r="F888">
        <v>1</v>
      </c>
      <c r="G888">
        <v>2</v>
      </c>
      <c r="H888" s="7">
        <v>0.34</v>
      </c>
      <c r="I888" s="1">
        <f t="shared" si="45"/>
        <v>30.99</v>
      </c>
      <c r="J888" s="1"/>
    </row>
    <row r="889" spans="1:10" x14ac:dyDescent="0.35">
      <c r="A889">
        <v>896</v>
      </c>
      <c r="B889" s="2">
        <v>41309</v>
      </c>
      <c r="C889">
        <v>1</v>
      </c>
      <c r="D889" s="1">
        <v>41.33</v>
      </c>
      <c r="E889">
        <f t="shared" si="44"/>
        <v>1</v>
      </c>
      <c r="F889">
        <v>1</v>
      </c>
      <c r="G889">
        <v>2</v>
      </c>
      <c r="H889" s="7">
        <v>0.66</v>
      </c>
      <c r="I889" s="1">
        <f t="shared" si="45"/>
        <v>41.33</v>
      </c>
      <c r="J889" s="1"/>
    </row>
    <row r="890" spans="1:10" x14ac:dyDescent="0.35">
      <c r="A890">
        <v>897</v>
      </c>
      <c r="B890" s="2">
        <v>41412</v>
      </c>
      <c r="C890">
        <v>6</v>
      </c>
      <c r="D890" s="1">
        <v>20.211666666666662</v>
      </c>
      <c r="E890">
        <f t="shared" si="44"/>
        <v>2</v>
      </c>
      <c r="F890">
        <v>1</v>
      </c>
      <c r="G890">
        <v>1</v>
      </c>
      <c r="H890" s="7">
        <v>0.28000000000000003</v>
      </c>
      <c r="I890" s="1">
        <f t="shared" si="45"/>
        <v>121.26999999999998</v>
      </c>
      <c r="J890" s="1"/>
    </row>
    <row r="891" spans="1:10" x14ac:dyDescent="0.35">
      <c r="A891">
        <v>898</v>
      </c>
      <c r="B891" s="2">
        <v>41381</v>
      </c>
      <c r="C891">
        <v>2</v>
      </c>
      <c r="D891" s="1">
        <v>32.450000000000003</v>
      </c>
      <c r="E891">
        <f t="shared" si="44"/>
        <v>2</v>
      </c>
      <c r="F891">
        <v>1</v>
      </c>
      <c r="G891">
        <v>2</v>
      </c>
      <c r="H891" s="7">
        <v>0.09</v>
      </c>
      <c r="I891" s="1">
        <f t="shared" si="45"/>
        <v>64.900000000000006</v>
      </c>
      <c r="J891" s="1"/>
    </row>
    <row r="892" spans="1:10" x14ac:dyDescent="0.35">
      <c r="A892">
        <v>899</v>
      </c>
      <c r="B892" s="2">
        <v>41815</v>
      </c>
      <c r="C892">
        <v>4</v>
      </c>
      <c r="D892" s="1">
        <v>24.075000000000003</v>
      </c>
      <c r="E892">
        <f t="shared" si="44"/>
        <v>5</v>
      </c>
      <c r="F892">
        <v>1</v>
      </c>
      <c r="G892">
        <v>1</v>
      </c>
      <c r="H892" s="7">
        <v>0.6</v>
      </c>
      <c r="I892" s="1">
        <f t="shared" si="45"/>
        <v>96.300000000000011</v>
      </c>
      <c r="J892" s="1"/>
    </row>
    <row r="893" spans="1:10" x14ac:dyDescent="0.35">
      <c r="A893">
        <v>900</v>
      </c>
      <c r="B893" s="2">
        <v>41759</v>
      </c>
      <c r="C893">
        <v>5</v>
      </c>
      <c r="D893" s="1">
        <v>44.263999999999996</v>
      </c>
      <c r="E893">
        <f t="shared" si="44"/>
        <v>5</v>
      </c>
      <c r="F893">
        <v>1</v>
      </c>
      <c r="G893">
        <v>2</v>
      </c>
      <c r="H893" s="7">
        <v>0.4</v>
      </c>
      <c r="I893" s="1">
        <f t="shared" si="45"/>
        <v>221.32</v>
      </c>
      <c r="J893" s="1"/>
    </row>
    <row r="894" spans="1:10" x14ac:dyDescent="0.35">
      <c r="A894">
        <v>901</v>
      </c>
      <c r="B894" s="2">
        <v>41309</v>
      </c>
      <c r="C894">
        <v>1</v>
      </c>
      <c r="D894" s="1">
        <v>63.77</v>
      </c>
      <c r="E894">
        <f t="shared" si="44"/>
        <v>1</v>
      </c>
      <c r="F894">
        <v>1</v>
      </c>
      <c r="G894">
        <v>3</v>
      </c>
      <c r="H894" s="7">
        <v>0.47</v>
      </c>
      <c r="I894" s="1">
        <f t="shared" si="45"/>
        <v>63.77</v>
      </c>
      <c r="J894" s="1"/>
    </row>
    <row r="895" spans="1:10" x14ac:dyDescent="0.35">
      <c r="A895">
        <v>902</v>
      </c>
      <c r="B895" s="2">
        <v>41794</v>
      </c>
      <c r="C895">
        <v>3</v>
      </c>
      <c r="D895" s="1">
        <v>60.283333333333331</v>
      </c>
      <c r="E895">
        <f t="shared" si="44"/>
        <v>5</v>
      </c>
      <c r="F895">
        <v>1</v>
      </c>
      <c r="G895">
        <v>3</v>
      </c>
      <c r="H895" s="7">
        <v>0.34</v>
      </c>
      <c r="I895" s="1">
        <f t="shared" si="45"/>
        <v>180.85</v>
      </c>
      <c r="J895" s="1"/>
    </row>
    <row r="896" spans="1:10" x14ac:dyDescent="0.35">
      <c r="A896">
        <v>903</v>
      </c>
      <c r="B896" s="2">
        <v>41735</v>
      </c>
      <c r="C896">
        <v>2</v>
      </c>
      <c r="D896" s="1">
        <v>29.429999999999996</v>
      </c>
      <c r="E896">
        <f t="shared" si="44"/>
        <v>5</v>
      </c>
      <c r="F896">
        <v>1</v>
      </c>
      <c r="G896">
        <v>2</v>
      </c>
      <c r="H896" s="7">
        <v>0.45</v>
      </c>
      <c r="I896" s="1">
        <f t="shared" si="45"/>
        <v>58.859999999999992</v>
      </c>
      <c r="J896" s="1"/>
    </row>
    <row r="897" spans="1:10" x14ac:dyDescent="0.35">
      <c r="A897">
        <v>904</v>
      </c>
      <c r="B897" s="2">
        <v>41325</v>
      </c>
      <c r="C897">
        <v>2</v>
      </c>
      <c r="D897" s="1">
        <v>44.42</v>
      </c>
      <c r="E897">
        <f t="shared" si="44"/>
        <v>1</v>
      </c>
      <c r="F897">
        <v>1</v>
      </c>
      <c r="G897">
        <v>2</v>
      </c>
      <c r="H897" s="7">
        <v>0.28000000000000003</v>
      </c>
      <c r="I897" s="1">
        <f t="shared" si="45"/>
        <v>88.84</v>
      </c>
      <c r="J897" s="1"/>
    </row>
    <row r="898" spans="1:10" x14ac:dyDescent="0.35">
      <c r="A898">
        <v>905</v>
      </c>
      <c r="B898" s="2">
        <v>41309</v>
      </c>
      <c r="C898">
        <v>1</v>
      </c>
      <c r="D898" s="1">
        <v>26.759999999999998</v>
      </c>
      <c r="E898">
        <f t="shared" si="44"/>
        <v>1</v>
      </c>
      <c r="F898">
        <v>1</v>
      </c>
      <c r="G898">
        <v>2</v>
      </c>
      <c r="H898" s="7">
        <v>0.69</v>
      </c>
      <c r="I898" s="1">
        <f t="shared" si="45"/>
        <v>26.759999999999998</v>
      </c>
      <c r="J898" s="1"/>
    </row>
    <row r="899" spans="1:10" x14ac:dyDescent="0.35">
      <c r="A899">
        <v>906</v>
      </c>
      <c r="B899" s="2">
        <v>41556</v>
      </c>
      <c r="C899">
        <v>2</v>
      </c>
      <c r="D899" s="1">
        <v>55.72</v>
      </c>
      <c r="E899">
        <f t="shared" ref="E899:E962" si="46">VLOOKUP(B899,$K$3:$L$7,2)</f>
        <v>3</v>
      </c>
      <c r="F899">
        <v>1</v>
      </c>
      <c r="G899">
        <v>3</v>
      </c>
      <c r="H899" s="7">
        <v>0.06</v>
      </c>
      <c r="I899" s="1">
        <f t="shared" ref="I899:I962" si="47">D899*C899</f>
        <v>111.44</v>
      </c>
      <c r="J899" s="1"/>
    </row>
    <row r="900" spans="1:10" x14ac:dyDescent="0.35">
      <c r="A900">
        <v>907</v>
      </c>
      <c r="B900" s="2">
        <v>41309</v>
      </c>
      <c r="C900">
        <v>1</v>
      </c>
      <c r="D900" s="1">
        <v>25.77</v>
      </c>
      <c r="E900">
        <f t="shared" si="46"/>
        <v>1</v>
      </c>
      <c r="F900">
        <v>1</v>
      </c>
      <c r="G900">
        <v>2</v>
      </c>
      <c r="H900" s="7">
        <v>0.9</v>
      </c>
      <c r="I900" s="1">
        <f t="shared" si="47"/>
        <v>25.77</v>
      </c>
      <c r="J900" s="1"/>
    </row>
    <row r="901" spans="1:10" x14ac:dyDescent="0.35">
      <c r="A901">
        <v>908</v>
      </c>
      <c r="B901" s="2">
        <v>41615</v>
      </c>
      <c r="C901">
        <v>9</v>
      </c>
      <c r="D901" s="1">
        <v>35.586666666666666</v>
      </c>
      <c r="E901">
        <f t="shared" si="46"/>
        <v>4</v>
      </c>
      <c r="F901">
        <v>1</v>
      </c>
      <c r="G901">
        <v>2</v>
      </c>
      <c r="H901" s="7">
        <v>0.86</v>
      </c>
      <c r="I901" s="1">
        <f t="shared" si="47"/>
        <v>320.27999999999997</v>
      </c>
      <c r="J901" s="1"/>
    </row>
    <row r="902" spans="1:10" x14ac:dyDescent="0.35">
      <c r="A902">
        <v>909</v>
      </c>
      <c r="B902" s="2">
        <v>41745</v>
      </c>
      <c r="C902">
        <v>6</v>
      </c>
      <c r="D902" s="1">
        <v>33.251666666666665</v>
      </c>
      <c r="E902">
        <f t="shared" si="46"/>
        <v>5</v>
      </c>
      <c r="F902">
        <v>1</v>
      </c>
      <c r="G902">
        <v>2</v>
      </c>
      <c r="H902" s="7">
        <v>0.13</v>
      </c>
      <c r="I902" s="1">
        <f t="shared" si="47"/>
        <v>199.51</v>
      </c>
      <c r="J902" s="1"/>
    </row>
    <row r="903" spans="1:10" x14ac:dyDescent="0.35">
      <c r="A903">
        <v>910</v>
      </c>
      <c r="B903" s="2">
        <v>41587</v>
      </c>
      <c r="C903">
        <v>3</v>
      </c>
      <c r="D903" s="1">
        <v>204.97</v>
      </c>
      <c r="E903">
        <f t="shared" si="46"/>
        <v>4</v>
      </c>
      <c r="F903">
        <v>1</v>
      </c>
      <c r="G903">
        <v>5</v>
      </c>
      <c r="H903" s="7">
        <v>0.01</v>
      </c>
      <c r="I903" s="1">
        <f t="shared" si="47"/>
        <v>614.91</v>
      </c>
      <c r="J903" s="1"/>
    </row>
    <row r="904" spans="1:10" x14ac:dyDescent="0.35">
      <c r="A904">
        <v>911</v>
      </c>
      <c r="B904" s="2">
        <v>41309</v>
      </c>
      <c r="C904">
        <v>1</v>
      </c>
      <c r="D904" s="1">
        <v>22.77</v>
      </c>
      <c r="E904">
        <f t="shared" si="46"/>
        <v>1</v>
      </c>
      <c r="F904">
        <v>1</v>
      </c>
      <c r="G904">
        <v>1</v>
      </c>
      <c r="H904" s="7">
        <v>0.1</v>
      </c>
      <c r="I904" s="1">
        <f t="shared" si="47"/>
        <v>22.77</v>
      </c>
      <c r="J904" s="1"/>
    </row>
    <row r="905" spans="1:10" x14ac:dyDescent="0.35">
      <c r="A905">
        <v>912</v>
      </c>
      <c r="B905" s="2">
        <v>41309</v>
      </c>
      <c r="C905">
        <v>1</v>
      </c>
      <c r="D905" s="1">
        <v>15.79</v>
      </c>
      <c r="E905">
        <f t="shared" si="46"/>
        <v>1</v>
      </c>
      <c r="F905">
        <v>1</v>
      </c>
      <c r="G905">
        <v>1</v>
      </c>
      <c r="H905" s="7">
        <v>0.65</v>
      </c>
      <c r="I905" s="1">
        <f t="shared" si="47"/>
        <v>15.79</v>
      </c>
      <c r="J905" s="1"/>
    </row>
    <row r="906" spans="1:10" x14ac:dyDescent="0.35">
      <c r="A906">
        <v>913</v>
      </c>
      <c r="B906" s="2">
        <v>41310</v>
      </c>
      <c r="C906">
        <v>1</v>
      </c>
      <c r="D906" s="1">
        <v>24.77</v>
      </c>
      <c r="E906">
        <f t="shared" si="46"/>
        <v>1</v>
      </c>
      <c r="F906">
        <v>1</v>
      </c>
      <c r="G906">
        <v>1</v>
      </c>
      <c r="H906" s="7">
        <v>0.92</v>
      </c>
      <c r="I906" s="1">
        <f t="shared" si="47"/>
        <v>24.77</v>
      </c>
      <c r="J906" s="1"/>
    </row>
    <row r="907" spans="1:10" x14ac:dyDescent="0.35">
      <c r="A907">
        <v>914</v>
      </c>
      <c r="B907" s="2">
        <v>41739</v>
      </c>
      <c r="C907">
        <v>2</v>
      </c>
      <c r="D907" s="1">
        <v>34.760000000000005</v>
      </c>
      <c r="E907">
        <f t="shared" si="46"/>
        <v>5</v>
      </c>
      <c r="F907">
        <v>1</v>
      </c>
      <c r="G907">
        <v>2</v>
      </c>
      <c r="H907" s="7">
        <v>0.25</v>
      </c>
      <c r="I907" s="1">
        <f t="shared" si="47"/>
        <v>69.52000000000001</v>
      </c>
      <c r="J907" s="1"/>
    </row>
    <row r="908" spans="1:10" x14ac:dyDescent="0.35">
      <c r="A908">
        <v>915</v>
      </c>
      <c r="B908" s="2">
        <v>41310</v>
      </c>
      <c r="C908">
        <v>1</v>
      </c>
      <c r="D908" s="1">
        <v>48.56</v>
      </c>
      <c r="E908">
        <f t="shared" si="46"/>
        <v>1</v>
      </c>
      <c r="F908">
        <v>1</v>
      </c>
      <c r="G908">
        <v>2</v>
      </c>
      <c r="H908" s="7">
        <v>0.19</v>
      </c>
      <c r="I908" s="1">
        <f t="shared" si="47"/>
        <v>48.56</v>
      </c>
      <c r="J908" s="1"/>
    </row>
    <row r="909" spans="1:10" x14ac:dyDescent="0.35">
      <c r="A909">
        <v>916</v>
      </c>
      <c r="B909" s="2">
        <v>41420</v>
      </c>
      <c r="C909">
        <v>2</v>
      </c>
      <c r="D909" s="1">
        <v>75.655000000000001</v>
      </c>
      <c r="E909">
        <f t="shared" si="46"/>
        <v>2</v>
      </c>
      <c r="F909">
        <v>1</v>
      </c>
      <c r="G909">
        <v>4</v>
      </c>
      <c r="H909" s="7">
        <v>0.72</v>
      </c>
      <c r="I909" s="1">
        <f t="shared" si="47"/>
        <v>151.31</v>
      </c>
      <c r="J909" s="1"/>
    </row>
    <row r="910" spans="1:10" x14ac:dyDescent="0.35">
      <c r="A910">
        <v>917</v>
      </c>
      <c r="B910" s="2">
        <v>41310</v>
      </c>
      <c r="C910">
        <v>1</v>
      </c>
      <c r="D910" s="1">
        <v>24.77</v>
      </c>
      <c r="E910">
        <f t="shared" si="46"/>
        <v>1</v>
      </c>
      <c r="F910">
        <v>1</v>
      </c>
      <c r="G910">
        <v>1</v>
      </c>
      <c r="H910" s="7">
        <v>0.31</v>
      </c>
      <c r="I910" s="1">
        <f t="shared" si="47"/>
        <v>24.77</v>
      </c>
      <c r="J910" s="1"/>
    </row>
    <row r="911" spans="1:10" x14ac:dyDescent="0.35">
      <c r="A911">
        <v>918</v>
      </c>
      <c r="B911" s="2">
        <v>41310</v>
      </c>
      <c r="C911">
        <v>1</v>
      </c>
      <c r="D911" s="1">
        <v>23.77</v>
      </c>
      <c r="E911">
        <f t="shared" si="46"/>
        <v>1</v>
      </c>
      <c r="F911">
        <v>1</v>
      </c>
      <c r="G911">
        <v>1</v>
      </c>
      <c r="H911" s="7">
        <v>0.62</v>
      </c>
      <c r="I911" s="1">
        <f t="shared" si="47"/>
        <v>23.77</v>
      </c>
      <c r="J911" s="1"/>
    </row>
    <row r="912" spans="1:10" x14ac:dyDescent="0.35">
      <c r="A912">
        <v>919</v>
      </c>
      <c r="B912" s="2">
        <v>41310</v>
      </c>
      <c r="C912">
        <v>1</v>
      </c>
      <c r="D912" s="1">
        <v>19.77</v>
      </c>
      <c r="E912">
        <f t="shared" si="46"/>
        <v>1</v>
      </c>
      <c r="F912">
        <v>1</v>
      </c>
      <c r="G912">
        <v>1</v>
      </c>
      <c r="H912" s="7">
        <v>0.25</v>
      </c>
      <c r="I912" s="1">
        <f t="shared" si="47"/>
        <v>19.77</v>
      </c>
      <c r="J912" s="1"/>
    </row>
    <row r="913" spans="1:10" x14ac:dyDescent="0.35">
      <c r="A913">
        <v>920</v>
      </c>
      <c r="B913" s="2">
        <v>41310</v>
      </c>
      <c r="C913">
        <v>1</v>
      </c>
      <c r="D913" s="1">
        <v>24.97</v>
      </c>
      <c r="E913">
        <f t="shared" si="46"/>
        <v>1</v>
      </c>
      <c r="F913">
        <v>1</v>
      </c>
      <c r="G913">
        <v>1</v>
      </c>
      <c r="H913" s="7">
        <v>0.7</v>
      </c>
      <c r="I913" s="1">
        <f t="shared" si="47"/>
        <v>24.97</v>
      </c>
      <c r="J913" s="1"/>
    </row>
    <row r="914" spans="1:10" x14ac:dyDescent="0.35">
      <c r="A914">
        <v>921</v>
      </c>
      <c r="B914" s="2">
        <v>41751</v>
      </c>
      <c r="C914">
        <v>7</v>
      </c>
      <c r="D914" s="1">
        <v>63.415714285714294</v>
      </c>
      <c r="E914">
        <f t="shared" si="46"/>
        <v>5</v>
      </c>
      <c r="F914">
        <v>1</v>
      </c>
      <c r="G914">
        <v>3</v>
      </c>
      <c r="H914" s="7">
        <v>0.39</v>
      </c>
      <c r="I914" s="1">
        <f t="shared" si="47"/>
        <v>443.91000000000008</v>
      </c>
      <c r="J914" s="1"/>
    </row>
    <row r="915" spans="1:10" x14ac:dyDescent="0.35">
      <c r="A915">
        <v>922</v>
      </c>
      <c r="B915" s="2">
        <v>41310</v>
      </c>
      <c r="C915">
        <v>1</v>
      </c>
      <c r="D915" s="1">
        <v>76.64</v>
      </c>
      <c r="E915">
        <f t="shared" si="46"/>
        <v>1</v>
      </c>
      <c r="F915">
        <v>1</v>
      </c>
      <c r="G915">
        <v>4</v>
      </c>
      <c r="H915" s="7">
        <v>0.65</v>
      </c>
      <c r="I915" s="1">
        <f t="shared" si="47"/>
        <v>76.64</v>
      </c>
      <c r="J915" s="1"/>
    </row>
    <row r="916" spans="1:10" x14ac:dyDescent="0.35">
      <c r="A916">
        <v>923</v>
      </c>
      <c r="B916" s="2">
        <v>41310</v>
      </c>
      <c r="C916">
        <v>1</v>
      </c>
      <c r="D916" s="1">
        <v>25.369999999999997</v>
      </c>
      <c r="E916">
        <f t="shared" si="46"/>
        <v>1</v>
      </c>
      <c r="F916">
        <v>1</v>
      </c>
      <c r="G916">
        <v>2</v>
      </c>
      <c r="H916" s="7">
        <v>0.67</v>
      </c>
      <c r="I916" s="1">
        <f t="shared" si="47"/>
        <v>25.369999999999997</v>
      </c>
      <c r="J916" s="1"/>
    </row>
    <row r="917" spans="1:10" x14ac:dyDescent="0.35">
      <c r="A917">
        <v>924</v>
      </c>
      <c r="B917" s="2">
        <v>41795</v>
      </c>
      <c r="C917">
        <v>4</v>
      </c>
      <c r="D917" s="1">
        <v>28.630000000000003</v>
      </c>
      <c r="E917">
        <f t="shared" si="46"/>
        <v>5</v>
      </c>
      <c r="F917">
        <v>1</v>
      </c>
      <c r="G917">
        <v>2</v>
      </c>
      <c r="H917" s="7">
        <v>0.3</v>
      </c>
      <c r="I917" s="1">
        <f t="shared" si="47"/>
        <v>114.52000000000001</v>
      </c>
      <c r="J917" s="1"/>
    </row>
    <row r="918" spans="1:10" x14ac:dyDescent="0.35">
      <c r="A918">
        <v>925</v>
      </c>
      <c r="B918" s="2">
        <v>41310</v>
      </c>
      <c r="C918">
        <v>1</v>
      </c>
      <c r="D918" s="1">
        <v>40.92</v>
      </c>
      <c r="E918">
        <f t="shared" si="46"/>
        <v>1</v>
      </c>
      <c r="F918">
        <v>1</v>
      </c>
      <c r="G918">
        <v>2</v>
      </c>
      <c r="H918" s="7">
        <v>0.05</v>
      </c>
      <c r="I918" s="1">
        <f t="shared" si="47"/>
        <v>40.92</v>
      </c>
      <c r="J918" s="1"/>
    </row>
    <row r="919" spans="1:10" x14ac:dyDescent="0.35">
      <c r="A919">
        <v>926</v>
      </c>
      <c r="B919" s="2">
        <v>41310</v>
      </c>
      <c r="C919">
        <v>1</v>
      </c>
      <c r="D919" s="1">
        <v>48.47</v>
      </c>
      <c r="E919">
        <f t="shared" si="46"/>
        <v>1</v>
      </c>
      <c r="F919">
        <v>1</v>
      </c>
      <c r="G919">
        <v>2</v>
      </c>
      <c r="H919" s="7">
        <v>0.14000000000000001</v>
      </c>
      <c r="I919" s="1">
        <f t="shared" si="47"/>
        <v>48.47</v>
      </c>
      <c r="J919" s="1"/>
    </row>
    <row r="920" spans="1:10" x14ac:dyDescent="0.35">
      <c r="A920">
        <v>927</v>
      </c>
      <c r="B920" s="2">
        <v>41795</v>
      </c>
      <c r="C920">
        <v>4</v>
      </c>
      <c r="D920" s="1">
        <v>32.32</v>
      </c>
      <c r="E920">
        <f t="shared" si="46"/>
        <v>5</v>
      </c>
      <c r="F920">
        <v>1</v>
      </c>
      <c r="G920">
        <v>2</v>
      </c>
      <c r="H920" s="7">
        <v>0.18</v>
      </c>
      <c r="I920" s="1">
        <f t="shared" si="47"/>
        <v>129.28</v>
      </c>
      <c r="J920" s="1"/>
    </row>
    <row r="921" spans="1:10" x14ac:dyDescent="0.35">
      <c r="A921">
        <v>928</v>
      </c>
      <c r="B921" s="2">
        <v>41702</v>
      </c>
      <c r="C921">
        <v>3</v>
      </c>
      <c r="D921" s="1">
        <v>26.2</v>
      </c>
      <c r="E921">
        <f t="shared" si="46"/>
        <v>5</v>
      </c>
      <c r="F921">
        <v>1</v>
      </c>
      <c r="G921">
        <v>2</v>
      </c>
      <c r="H921" s="7">
        <v>0.04</v>
      </c>
      <c r="I921" s="1">
        <f t="shared" si="47"/>
        <v>78.599999999999994</v>
      </c>
      <c r="J921" s="1"/>
    </row>
    <row r="922" spans="1:10" x14ac:dyDescent="0.35">
      <c r="A922">
        <v>929</v>
      </c>
      <c r="B922" s="2">
        <v>41310</v>
      </c>
      <c r="C922">
        <v>1</v>
      </c>
      <c r="D922" s="1">
        <v>24.97</v>
      </c>
      <c r="E922">
        <f t="shared" si="46"/>
        <v>1</v>
      </c>
      <c r="F922">
        <v>1</v>
      </c>
      <c r="G922">
        <v>1</v>
      </c>
      <c r="H922" s="7">
        <v>0.46</v>
      </c>
      <c r="I922" s="1">
        <f t="shared" si="47"/>
        <v>24.97</v>
      </c>
      <c r="J922" s="1"/>
    </row>
    <row r="923" spans="1:10" x14ac:dyDescent="0.35">
      <c r="A923">
        <v>930</v>
      </c>
      <c r="B923" s="2">
        <v>41493</v>
      </c>
      <c r="C923">
        <v>5</v>
      </c>
      <c r="D923" s="1">
        <v>38.826000000000001</v>
      </c>
      <c r="E923">
        <f t="shared" si="46"/>
        <v>3</v>
      </c>
      <c r="F923">
        <v>1</v>
      </c>
      <c r="G923">
        <v>2</v>
      </c>
      <c r="H923" s="7">
        <v>0.84</v>
      </c>
      <c r="I923" s="1">
        <f t="shared" si="47"/>
        <v>194.13</v>
      </c>
      <c r="J923" s="1"/>
    </row>
    <row r="924" spans="1:10" x14ac:dyDescent="0.35">
      <c r="A924">
        <v>931</v>
      </c>
      <c r="B924" s="2">
        <v>41310</v>
      </c>
      <c r="C924">
        <v>1</v>
      </c>
      <c r="D924" s="1">
        <v>25.369999999999997</v>
      </c>
      <c r="E924">
        <f t="shared" si="46"/>
        <v>1</v>
      </c>
      <c r="F924">
        <v>1</v>
      </c>
      <c r="G924">
        <v>2</v>
      </c>
      <c r="H924" s="7">
        <v>0.95</v>
      </c>
      <c r="I924" s="1">
        <f t="shared" si="47"/>
        <v>25.369999999999997</v>
      </c>
      <c r="J924" s="1"/>
    </row>
    <row r="925" spans="1:10" x14ac:dyDescent="0.35">
      <c r="A925">
        <v>932</v>
      </c>
      <c r="B925" s="2">
        <v>41782</v>
      </c>
      <c r="C925">
        <v>5</v>
      </c>
      <c r="D925" s="1">
        <v>31.590000000000003</v>
      </c>
      <c r="E925">
        <f t="shared" si="46"/>
        <v>5</v>
      </c>
      <c r="F925">
        <v>1</v>
      </c>
      <c r="G925">
        <v>2</v>
      </c>
      <c r="H925" s="7">
        <v>0.12</v>
      </c>
      <c r="I925" s="1">
        <f t="shared" si="47"/>
        <v>157.95000000000002</v>
      </c>
      <c r="J925" s="1"/>
    </row>
    <row r="926" spans="1:10" x14ac:dyDescent="0.35">
      <c r="A926">
        <v>933</v>
      </c>
      <c r="B926" s="2">
        <v>41471</v>
      </c>
      <c r="C926">
        <v>2</v>
      </c>
      <c r="D926" s="1">
        <v>35.854999999999997</v>
      </c>
      <c r="E926">
        <f t="shared" si="46"/>
        <v>3</v>
      </c>
      <c r="F926">
        <v>1</v>
      </c>
      <c r="G926">
        <v>2</v>
      </c>
      <c r="H926" s="7">
        <v>0.56000000000000005</v>
      </c>
      <c r="I926" s="1">
        <f t="shared" si="47"/>
        <v>71.709999999999994</v>
      </c>
      <c r="J926" s="1"/>
    </row>
    <row r="927" spans="1:10" x14ac:dyDescent="0.35">
      <c r="A927">
        <v>934</v>
      </c>
      <c r="B927" s="2">
        <v>41310</v>
      </c>
      <c r="C927">
        <v>1</v>
      </c>
      <c r="D927" s="1">
        <v>40.92</v>
      </c>
      <c r="E927">
        <f t="shared" si="46"/>
        <v>1</v>
      </c>
      <c r="F927">
        <v>1</v>
      </c>
      <c r="G927">
        <v>2</v>
      </c>
      <c r="H927" s="7">
        <v>0.53</v>
      </c>
      <c r="I927" s="1">
        <f t="shared" si="47"/>
        <v>40.92</v>
      </c>
      <c r="J927" s="1"/>
    </row>
    <row r="928" spans="1:10" x14ac:dyDescent="0.35">
      <c r="A928">
        <v>935</v>
      </c>
      <c r="B928" s="2">
        <v>41328</v>
      </c>
      <c r="C928">
        <v>2</v>
      </c>
      <c r="D928" s="1">
        <v>27.43</v>
      </c>
      <c r="E928">
        <f t="shared" si="46"/>
        <v>1</v>
      </c>
      <c r="F928">
        <v>1</v>
      </c>
      <c r="G928">
        <v>2</v>
      </c>
      <c r="H928" s="7">
        <v>0.09</v>
      </c>
      <c r="I928" s="1">
        <f t="shared" si="47"/>
        <v>54.86</v>
      </c>
      <c r="J928" s="1"/>
    </row>
    <row r="929" spans="1:10" x14ac:dyDescent="0.35">
      <c r="A929">
        <v>936</v>
      </c>
      <c r="B929" s="2">
        <v>41310</v>
      </c>
      <c r="C929">
        <v>1</v>
      </c>
      <c r="D929" s="1">
        <v>50.14</v>
      </c>
      <c r="E929">
        <f t="shared" si="46"/>
        <v>1</v>
      </c>
      <c r="F929">
        <v>1</v>
      </c>
      <c r="G929">
        <v>3</v>
      </c>
      <c r="H929" s="7">
        <v>0.1</v>
      </c>
      <c r="I929" s="1">
        <f t="shared" si="47"/>
        <v>50.14</v>
      </c>
      <c r="J929" s="1"/>
    </row>
    <row r="930" spans="1:10" x14ac:dyDescent="0.35">
      <c r="A930">
        <v>937</v>
      </c>
      <c r="B930" s="2">
        <v>41336</v>
      </c>
      <c r="C930">
        <v>2</v>
      </c>
      <c r="D930" s="1">
        <v>24.880000000000003</v>
      </c>
      <c r="E930">
        <f t="shared" si="46"/>
        <v>1</v>
      </c>
      <c r="F930">
        <v>1</v>
      </c>
      <c r="G930">
        <v>1</v>
      </c>
      <c r="H930" s="7">
        <v>0.01</v>
      </c>
      <c r="I930" s="1">
        <f t="shared" si="47"/>
        <v>49.760000000000005</v>
      </c>
      <c r="J930" s="1"/>
    </row>
    <row r="931" spans="1:10" x14ac:dyDescent="0.35">
      <c r="A931">
        <v>938</v>
      </c>
      <c r="B931" s="2">
        <v>41542</v>
      </c>
      <c r="C931">
        <v>3</v>
      </c>
      <c r="D931" s="1">
        <v>30.900000000000002</v>
      </c>
      <c r="E931">
        <f t="shared" si="46"/>
        <v>3</v>
      </c>
      <c r="F931">
        <v>1</v>
      </c>
      <c r="G931">
        <v>2</v>
      </c>
      <c r="H931" s="7">
        <v>0.71</v>
      </c>
      <c r="I931" s="1">
        <f t="shared" si="47"/>
        <v>92.7</v>
      </c>
      <c r="J931" s="1"/>
    </row>
    <row r="932" spans="1:10" x14ac:dyDescent="0.35">
      <c r="A932">
        <v>939</v>
      </c>
      <c r="B932" s="2">
        <v>41311</v>
      </c>
      <c r="C932">
        <v>1</v>
      </c>
      <c r="D932" s="1">
        <v>69.47</v>
      </c>
      <c r="E932">
        <f t="shared" si="46"/>
        <v>1</v>
      </c>
      <c r="F932">
        <v>1</v>
      </c>
      <c r="G932">
        <v>3</v>
      </c>
      <c r="H932" s="7">
        <v>0.92</v>
      </c>
      <c r="I932" s="1">
        <f t="shared" si="47"/>
        <v>69.47</v>
      </c>
      <c r="J932" s="1"/>
    </row>
    <row r="933" spans="1:10" x14ac:dyDescent="0.35">
      <c r="A933">
        <v>940</v>
      </c>
      <c r="B933" s="2">
        <v>41615</v>
      </c>
      <c r="C933">
        <v>3</v>
      </c>
      <c r="D933" s="1">
        <v>37.65</v>
      </c>
      <c r="E933">
        <f t="shared" si="46"/>
        <v>4</v>
      </c>
      <c r="F933">
        <v>1</v>
      </c>
      <c r="G933">
        <v>2</v>
      </c>
      <c r="H933" s="7">
        <v>0.91</v>
      </c>
      <c r="I933" s="1">
        <f t="shared" si="47"/>
        <v>112.94999999999999</v>
      </c>
      <c r="J933" s="1"/>
    </row>
    <row r="934" spans="1:10" x14ac:dyDescent="0.35">
      <c r="A934">
        <v>941</v>
      </c>
      <c r="B934" s="2">
        <v>41311</v>
      </c>
      <c r="C934">
        <v>1</v>
      </c>
      <c r="D934" s="1">
        <v>62.38</v>
      </c>
      <c r="E934">
        <f t="shared" si="46"/>
        <v>1</v>
      </c>
      <c r="F934">
        <v>1</v>
      </c>
      <c r="G934">
        <v>3</v>
      </c>
      <c r="H934" s="7">
        <v>0.43</v>
      </c>
      <c r="I934" s="1">
        <f t="shared" si="47"/>
        <v>62.38</v>
      </c>
      <c r="J934" s="1"/>
    </row>
    <row r="935" spans="1:10" x14ac:dyDescent="0.35">
      <c r="A935">
        <v>942</v>
      </c>
      <c r="B935" s="2">
        <v>41311</v>
      </c>
      <c r="C935">
        <v>1</v>
      </c>
      <c r="D935" s="1">
        <v>193.02</v>
      </c>
      <c r="E935">
        <f t="shared" si="46"/>
        <v>1</v>
      </c>
      <c r="F935">
        <v>1</v>
      </c>
      <c r="G935">
        <v>5</v>
      </c>
      <c r="H935" s="7">
        <v>0.68</v>
      </c>
      <c r="I935" s="1">
        <f t="shared" si="47"/>
        <v>193.02</v>
      </c>
      <c r="J935" s="1"/>
    </row>
    <row r="936" spans="1:10" x14ac:dyDescent="0.35">
      <c r="A936">
        <v>943</v>
      </c>
      <c r="B936" s="2">
        <v>41311</v>
      </c>
      <c r="C936">
        <v>1</v>
      </c>
      <c r="D936" s="1">
        <v>37.950000000000003</v>
      </c>
      <c r="E936">
        <f t="shared" si="46"/>
        <v>1</v>
      </c>
      <c r="F936">
        <v>1</v>
      </c>
      <c r="G936">
        <v>2</v>
      </c>
      <c r="H936" s="7">
        <v>0.92</v>
      </c>
      <c r="I936" s="1">
        <f t="shared" si="47"/>
        <v>37.950000000000003</v>
      </c>
      <c r="J936" s="1"/>
    </row>
    <row r="937" spans="1:10" x14ac:dyDescent="0.35">
      <c r="A937">
        <v>944</v>
      </c>
      <c r="B937" s="2">
        <v>41644</v>
      </c>
      <c r="C937">
        <v>4</v>
      </c>
      <c r="D937" s="1">
        <v>60.5</v>
      </c>
      <c r="E937">
        <f t="shared" si="46"/>
        <v>4</v>
      </c>
      <c r="F937">
        <v>1</v>
      </c>
      <c r="G937">
        <v>3</v>
      </c>
      <c r="H937" s="7">
        <v>0.14000000000000001</v>
      </c>
      <c r="I937" s="1">
        <f t="shared" si="47"/>
        <v>242</v>
      </c>
      <c r="J937" s="1"/>
    </row>
    <row r="938" spans="1:10" x14ac:dyDescent="0.35">
      <c r="A938">
        <v>945</v>
      </c>
      <c r="B938" s="2">
        <v>41311</v>
      </c>
      <c r="C938">
        <v>1</v>
      </c>
      <c r="D938" s="1">
        <v>26.9</v>
      </c>
      <c r="E938">
        <f t="shared" si="46"/>
        <v>1</v>
      </c>
      <c r="F938">
        <v>1</v>
      </c>
      <c r="G938">
        <v>2</v>
      </c>
      <c r="H938" s="7">
        <v>0.45</v>
      </c>
      <c r="I938" s="1">
        <f t="shared" si="47"/>
        <v>26.9</v>
      </c>
      <c r="J938" s="1"/>
    </row>
    <row r="939" spans="1:10" x14ac:dyDescent="0.35">
      <c r="A939">
        <v>946</v>
      </c>
      <c r="B939" s="2">
        <v>41697</v>
      </c>
      <c r="C939">
        <v>6</v>
      </c>
      <c r="D939" s="1">
        <v>36.776666666666671</v>
      </c>
      <c r="E939">
        <f t="shared" si="46"/>
        <v>5</v>
      </c>
      <c r="F939">
        <v>1</v>
      </c>
      <c r="G939">
        <v>2</v>
      </c>
      <c r="H939" s="7">
        <v>0.14000000000000001</v>
      </c>
      <c r="I939" s="1">
        <f t="shared" si="47"/>
        <v>220.66000000000003</v>
      </c>
      <c r="J939" s="1"/>
    </row>
    <row r="940" spans="1:10" x14ac:dyDescent="0.35">
      <c r="A940">
        <v>947</v>
      </c>
      <c r="B940" s="2">
        <v>41311</v>
      </c>
      <c r="C940">
        <v>1</v>
      </c>
      <c r="D940" s="1">
        <v>29.36</v>
      </c>
      <c r="E940">
        <f t="shared" si="46"/>
        <v>1</v>
      </c>
      <c r="F940">
        <v>1</v>
      </c>
      <c r="G940">
        <v>2</v>
      </c>
      <c r="H940" s="7">
        <v>0.55000000000000004</v>
      </c>
      <c r="I940" s="1">
        <f t="shared" si="47"/>
        <v>29.36</v>
      </c>
      <c r="J940" s="1"/>
    </row>
    <row r="941" spans="1:10" x14ac:dyDescent="0.35">
      <c r="A941">
        <v>948</v>
      </c>
      <c r="B941" s="2">
        <v>41354</v>
      </c>
      <c r="C941">
        <v>2</v>
      </c>
      <c r="D941" s="1">
        <v>33.814999999999998</v>
      </c>
      <c r="E941">
        <f t="shared" si="46"/>
        <v>1</v>
      </c>
      <c r="F941">
        <v>1</v>
      </c>
      <c r="G941">
        <v>2</v>
      </c>
      <c r="H941" s="7">
        <v>0.91</v>
      </c>
      <c r="I941" s="1">
        <f t="shared" si="47"/>
        <v>67.63</v>
      </c>
      <c r="J941" s="1"/>
    </row>
    <row r="942" spans="1:10" x14ac:dyDescent="0.35">
      <c r="A942">
        <v>949</v>
      </c>
      <c r="B942" s="2">
        <v>41766</v>
      </c>
      <c r="C942">
        <v>13</v>
      </c>
      <c r="D942" s="1">
        <v>28.569230769230771</v>
      </c>
      <c r="E942">
        <f t="shared" si="46"/>
        <v>5</v>
      </c>
      <c r="F942">
        <v>2</v>
      </c>
      <c r="G942">
        <v>2</v>
      </c>
      <c r="H942" s="7">
        <v>0.87</v>
      </c>
      <c r="I942" s="1">
        <f t="shared" si="47"/>
        <v>371.40000000000003</v>
      </c>
      <c r="J942" s="1"/>
    </row>
    <row r="943" spans="1:10" x14ac:dyDescent="0.35">
      <c r="A943">
        <v>950</v>
      </c>
      <c r="B943" s="2">
        <v>41319</v>
      </c>
      <c r="C943">
        <v>2</v>
      </c>
      <c r="D943" s="1">
        <v>33.840000000000003</v>
      </c>
      <c r="E943">
        <f t="shared" si="46"/>
        <v>1</v>
      </c>
      <c r="F943">
        <v>1</v>
      </c>
      <c r="G943">
        <v>2</v>
      </c>
      <c r="H943" s="7">
        <v>0.06</v>
      </c>
      <c r="I943" s="1">
        <f t="shared" si="47"/>
        <v>67.680000000000007</v>
      </c>
      <c r="J943" s="1"/>
    </row>
    <row r="944" spans="1:10" x14ac:dyDescent="0.35">
      <c r="A944">
        <v>951</v>
      </c>
      <c r="B944" s="2">
        <v>41311</v>
      </c>
      <c r="C944">
        <v>1</v>
      </c>
      <c r="D944" s="1">
        <v>63.48</v>
      </c>
      <c r="E944">
        <f t="shared" si="46"/>
        <v>1</v>
      </c>
      <c r="F944">
        <v>1</v>
      </c>
      <c r="G944">
        <v>3</v>
      </c>
      <c r="H944" s="7">
        <v>0.95</v>
      </c>
      <c r="I944" s="1">
        <f t="shared" si="47"/>
        <v>63.48</v>
      </c>
      <c r="J944" s="1"/>
    </row>
    <row r="945" spans="1:10" x14ac:dyDescent="0.35">
      <c r="A945">
        <v>952</v>
      </c>
      <c r="B945" s="2">
        <v>41327</v>
      </c>
      <c r="C945">
        <v>2</v>
      </c>
      <c r="D945" s="1">
        <v>144.42500000000001</v>
      </c>
      <c r="E945">
        <f t="shared" si="46"/>
        <v>1</v>
      </c>
      <c r="F945">
        <v>1</v>
      </c>
      <c r="G945">
        <v>5</v>
      </c>
      <c r="H945" s="7">
        <v>0.41</v>
      </c>
      <c r="I945" s="1">
        <f t="shared" si="47"/>
        <v>288.85000000000002</v>
      </c>
      <c r="J945" s="1"/>
    </row>
    <row r="946" spans="1:10" x14ac:dyDescent="0.35">
      <c r="A946">
        <v>953</v>
      </c>
      <c r="B946" s="2">
        <v>41311</v>
      </c>
      <c r="C946">
        <v>1</v>
      </c>
      <c r="D946" s="1">
        <v>22.77</v>
      </c>
      <c r="E946">
        <f t="shared" si="46"/>
        <v>1</v>
      </c>
      <c r="F946">
        <v>1</v>
      </c>
      <c r="G946">
        <v>1</v>
      </c>
      <c r="H946" s="7">
        <v>0.18</v>
      </c>
      <c r="I946" s="1">
        <f t="shared" si="47"/>
        <v>22.77</v>
      </c>
      <c r="J946" s="1"/>
    </row>
    <row r="947" spans="1:10" x14ac:dyDescent="0.35">
      <c r="A947">
        <v>954</v>
      </c>
      <c r="B947" s="2">
        <v>41311</v>
      </c>
      <c r="C947">
        <v>1</v>
      </c>
      <c r="D947" s="1">
        <v>41.93</v>
      </c>
      <c r="E947">
        <f t="shared" si="46"/>
        <v>1</v>
      </c>
      <c r="F947">
        <v>1</v>
      </c>
      <c r="G947">
        <v>2</v>
      </c>
      <c r="H947" s="7">
        <v>0.99</v>
      </c>
      <c r="I947" s="1">
        <f t="shared" si="47"/>
        <v>41.93</v>
      </c>
      <c r="J947" s="1"/>
    </row>
    <row r="948" spans="1:10" x14ac:dyDescent="0.35">
      <c r="A948">
        <v>955</v>
      </c>
      <c r="B948" s="2">
        <v>41479</v>
      </c>
      <c r="C948">
        <v>5</v>
      </c>
      <c r="D948" s="1">
        <v>115.34399999999998</v>
      </c>
      <c r="E948">
        <f t="shared" si="46"/>
        <v>3</v>
      </c>
      <c r="F948">
        <v>1</v>
      </c>
      <c r="G948">
        <v>5</v>
      </c>
      <c r="H948" s="7">
        <v>0.56999999999999995</v>
      </c>
      <c r="I948" s="1">
        <f t="shared" si="47"/>
        <v>576.71999999999991</v>
      </c>
      <c r="J948" s="1"/>
    </row>
    <row r="949" spans="1:10" x14ac:dyDescent="0.35">
      <c r="A949">
        <v>956</v>
      </c>
      <c r="B949" s="2">
        <v>41806</v>
      </c>
      <c r="C949">
        <v>2</v>
      </c>
      <c r="D949" s="1">
        <v>25.925000000000001</v>
      </c>
      <c r="E949">
        <f t="shared" si="46"/>
        <v>5</v>
      </c>
      <c r="F949">
        <v>1</v>
      </c>
      <c r="G949">
        <v>2</v>
      </c>
      <c r="H949" s="7">
        <v>0.75</v>
      </c>
      <c r="I949" s="1">
        <f t="shared" si="47"/>
        <v>51.85</v>
      </c>
      <c r="J949" s="1"/>
    </row>
    <row r="950" spans="1:10" x14ac:dyDescent="0.35">
      <c r="A950">
        <v>957</v>
      </c>
      <c r="B950" s="2">
        <v>41358</v>
      </c>
      <c r="C950">
        <v>2</v>
      </c>
      <c r="D950" s="1">
        <v>23.64</v>
      </c>
      <c r="E950">
        <f t="shared" si="46"/>
        <v>1</v>
      </c>
      <c r="F950">
        <v>1</v>
      </c>
      <c r="G950">
        <v>1</v>
      </c>
      <c r="H950" s="7">
        <v>0.8</v>
      </c>
      <c r="I950" s="1">
        <f t="shared" si="47"/>
        <v>47.28</v>
      </c>
      <c r="J950" s="1"/>
    </row>
    <row r="951" spans="1:10" x14ac:dyDescent="0.35">
      <c r="A951">
        <v>958</v>
      </c>
      <c r="B951" s="2">
        <v>41311</v>
      </c>
      <c r="C951">
        <v>1</v>
      </c>
      <c r="D951" s="1">
        <v>30.99</v>
      </c>
      <c r="E951">
        <f t="shared" si="46"/>
        <v>1</v>
      </c>
      <c r="F951">
        <v>1</v>
      </c>
      <c r="G951">
        <v>2</v>
      </c>
      <c r="H951" s="7">
        <v>0.79</v>
      </c>
      <c r="I951" s="1">
        <f t="shared" si="47"/>
        <v>30.99</v>
      </c>
      <c r="J951" s="1"/>
    </row>
    <row r="952" spans="1:10" x14ac:dyDescent="0.35">
      <c r="A952">
        <v>959</v>
      </c>
      <c r="B952" s="2">
        <v>41311</v>
      </c>
      <c r="C952">
        <v>1</v>
      </c>
      <c r="D952" s="1">
        <v>88.21</v>
      </c>
      <c r="E952">
        <f t="shared" si="46"/>
        <v>1</v>
      </c>
      <c r="F952">
        <v>1</v>
      </c>
      <c r="G952">
        <v>4</v>
      </c>
      <c r="H952" s="7">
        <v>0.19</v>
      </c>
      <c r="I952" s="1">
        <f t="shared" si="47"/>
        <v>88.21</v>
      </c>
      <c r="J952" s="1"/>
    </row>
    <row r="953" spans="1:10" x14ac:dyDescent="0.35">
      <c r="A953">
        <v>960</v>
      </c>
      <c r="B953" s="2">
        <v>41311</v>
      </c>
      <c r="C953">
        <v>1</v>
      </c>
      <c r="D953" s="1">
        <v>51.97</v>
      </c>
      <c r="E953">
        <f t="shared" si="46"/>
        <v>1</v>
      </c>
      <c r="F953">
        <v>1</v>
      </c>
      <c r="G953">
        <v>3</v>
      </c>
      <c r="H953" s="7">
        <v>0.53</v>
      </c>
      <c r="I953" s="1">
        <f t="shared" si="47"/>
        <v>51.97</v>
      </c>
      <c r="J953" s="1"/>
    </row>
    <row r="954" spans="1:10" x14ac:dyDescent="0.35">
      <c r="A954">
        <v>961</v>
      </c>
      <c r="B954" s="2">
        <v>41311</v>
      </c>
      <c r="C954">
        <v>1</v>
      </c>
      <c r="D954" s="1">
        <v>24.97</v>
      </c>
      <c r="E954">
        <f t="shared" si="46"/>
        <v>1</v>
      </c>
      <c r="F954">
        <v>1</v>
      </c>
      <c r="G954">
        <v>1</v>
      </c>
      <c r="H954" s="7">
        <v>0.01</v>
      </c>
      <c r="I954" s="1">
        <f t="shared" si="47"/>
        <v>24.97</v>
      </c>
      <c r="J954" s="1"/>
    </row>
    <row r="955" spans="1:10" x14ac:dyDescent="0.35">
      <c r="A955">
        <v>962</v>
      </c>
      <c r="B955" s="2">
        <v>41617</v>
      </c>
      <c r="C955">
        <v>3</v>
      </c>
      <c r="D955" s="1">
        <v>39.803333333333335</v>
      </c>
      <c r="E955">
        <f t="shared" si="46"/>
        <v>4</v>
      </c>
      <c r="F955">
        <v>1</v>
      </c>
      <c r="G955">
        <v>2</v>
      </c>
      <c r="H955" s="7">
        <v>0.43</v>
      </c>
      <c r="I955" s="1">
        <f t="shared" si="47"/>
        <v>119.41</v>
      </c>
      <c r="J955" s="1"/>
    </row>
    <row r="956" spans="1:10" x14ac:dyDescent="0.35">
      <c r="A956">
        <v>963</v>
      </c>
      <c r="B956" s="2">
        <v>41311</v>
      </c>
      <c r="C956">
        <v>1</v>
      </c>
      <c r="D956" s="1">
        <v>29.99</v>
      </c>
      <c r="E956">
        <f t="shared" si="46"/>
        <v>1</v>
      </c>
      <c r="F956">
        <v>1</v>
      </c>
      <c r="G956">
        <v>2</v>
      </c>
      <c r="H956" s="7">
        <v>0.36</v>
      </c>
      <c r="I956" s="1">
        <f t="shared" si="47"/>
        <v>29.99</v>
      </c>
      <c r="J956" s="1"/>
    </row>
    <row r="957" spans="1:10" x14ac:dyDescent="0.35">
      <c r="A957">
        <v>964</v>
      </c>
      <c r="B957" s="2">
        <v>41794</v>
      </c>
      <c r="C957">
        <v>12</v>
      </c>
      <c r="D957" s="1">
        <v>38.710833333333333</v>
      </c>
      <c r="E957">
        <f t="shared" si="46"/>
        <v>5</v>
      </c>
      <c r="F957">
        <v>2</v>
      </c>
      <c r="G957">
        <v>2</v>
      </c>
      <c r="H957" s="7">
        <v>0.92</v>
      </c>
      <c r="I957" s="1">
        <f t="shared" si="47"/>
        <v>464.53</v>
      </c>
      <c r="J957" s="1"/>
    </row>
    <row r="958" spans="1:10" x14ac:dyDescent="0.35">
      <c r="A958">
        <v>965</v>
      </c>
      <c r="B958" s="2">
        <v>41658</v>
      </c>
      <c r="C958">
        <v>3</v>
      </c>
      <c r="D958" s="1">
        <v>37.326666666666661</v>
      </c>
      <c r="E958">
        <f t="shared" si="46"/>
        <v>4</v>
      </c>
      <c r="F958">
        <v>1</v>
      </c>
      <c r="G958">
        <v>2</v>
      </c>
      <c r="H958" s="7">
        <v>0.27</v>
      </c>
      <c r="I958" s="1">
        <f t="shared" si="47"/>
        <v>111.97999999999999</v>
      </c>
      <c r="J958" s="1"/>
    </row>
    <row r="959" spans="1:10" x14ac:dyDescent="0.35">
      <c r="A959">
        <v>966</v>
      </c>
      <c r="B959" s="2">
        <v>41667</v>
      </c>
      <c r="C959">
        <v>2</v>
      </c>
      <c r="D959" s="1">
        <v>37.915000000000006</v>
      </c>
      <c r="E959">
        <f t="shared" si="46"/>
        <v>4</v>
      </c>
      <c r="F959">
        <v>1</v>
      </c>
      <c r="G959">
        <v>2</v>
      </c>
      <c r="H959" s="7">
        <v>0.57999999999999996</v>
      </c>
      <c r="I959" s="1">
        <f t="shared" si="47"/>
        <v>75.830000000000013</v>
      </c>
      <c r="J959" s="1"/>
    </row>
    <row r="960" spans="1:10" x14ac:dyDescent="0.35">
      <c r="A960">
        <v>967</v>
      </c>
      <c r="B960" s="2">
        <v>41721</v>
      </c>
      <c r="C960">
        <v>11</v>
      </c>
      <c r="D960" s="1">
        <v>45.405454545454546</v>
      </c>
      <c r="E960">
        <f t="shared" si="46"/>
        <v>5</v>
      </c>
      <c r="F960">
        <v>2</v>
      </c>
      <c r="G960">
        <v>2</v>
      </c>
      <c r="H960" s="7">
        <v>0.33</v>
      </c>
      <c r="I960" s="1">
        <f t="shared" si="47"/>
        <v>499.46000000000004</v>
      </c>
      <c r="J960" s="1"/>
    </row>
    <row r="961" spans="1:10" x14ac:dyDescent="0.35">
      <c r="A961">
        <v>968</v>
      </c>
      <c r="B961" s="2">
        <v>41818</v>
      </c>
      <c r="C961">
        <v>4</v>
      </c>
      <c r="D961" s="1">
        <v>41.232500000000002</v>
      </c>
      <c r="E961">
        <f t="shared" si="46"/>
        <v>5</v>
      </c>
      <c r="F961">
        <v>1</v>
      </c>
      <c r="G961">
        <v>2</v>
      </c>
      <c r="H961" s="7">
        <v>0.94</v>
      </c>
      <c r="I961" s="1">
        <f t="shared" si="47"/>
        <v>164.93</v>
      </c>
      <c r="J961" s="1"/>
    </row>
    <row r="962" spans="1:10" x14ac:dyDescent="0.35">
      <c r="A962">
        <v>969</v>
      </c>
      <c r="B962" s="2">
        <v>41761</v>
      </c>
      <c r="C962">
        <v>8</v>
      </c>
      <c r="D962" s="1">
        <v>53.47</v>
      </c>
      <c r="E962">
        <f t="shared" si="46"/>
        <v>5</v>
      </c>
      <c r="F962">
        <v>1</v>
      </c>
      <c r="G962">
        <v>3</v>
      </c>
      <c r="H962" s="7">
        <v>0.81</v>
      </c>
      <c r="I962" s="1">
        <f t="shared" si="47"/>
        <v>427.76</v>
      </c>
      <c r="J962" s="1"/>
    </row>
    <row r="963" spans="1:10" x14ac:dyDescent="0.35">
      <c r="A963">
        <v>970</v>
      </c>
      <c r="B963" s="2">
        <v>41311</v>
      </c>
      <c r="C963">
        <v>1</v>
      </c>
      <c r="D963" s="1">
        <v>20.77</v>
      </c>
      <c r="E963">
        <f t="shared" ref="E963:E1026" si="48">VLOOKUP(B963,$K$3:$L$7,2)</f>
        <v>1</v>
      </c>
      <c r="F963">
        <v>1</v>
      </c>
      <c r="G963">
        <v>1</v>
      </c>
      <c r="H963" s="7">
        <v>0.81</v>
      </c>
      <c r="I963" s="1">
        <f t="shared" ref="I963:I1026" si="49">D963*C963</f>
        <v>20.77</v>
      </c>
      <c r="J963" s="1"/>
    </row>
    <row r="964" spans="1:10" x14ac:dyDescent="0.35">
      <c r="A964">
        <v>971</v>
      </c>
      <c r="B964" s="2">
        <v>41411</v>
      </c>
      <c r="C964">
        <v>3</v>
      </c>
      <c r="D964" s="1">
        <v>27.823333333333334</v>
      </c>
      <c r="E964">
        <f t="shared" si="48"/>
        <v>2</v>
      </c>
      <c r="F964">
        <v>1</v>
      </c>
      <c r="G964">
        <v>2</v>
      </c>
      <c r="H964" s="7">
        <v>0.14000000000000001</v>
      </c>
      <c r="I964" s="1">
        <f t="shared" si="49"/>
        <v>83.47</v>
      </c>
      <c r="J964" s="1"/>
    </row>
    <row r="965" spans="1:10" x14ac:dyDescent="0.35">
      <c r="A965">
        <v>972</v>
      </c>
      <c r="B965" s="2">
        <v>41311</v>
      </c>
      <c r="C965">
        <v>1</v>
      </c>
      <c r="D965" s="1">
        <v>107.29</v>
      </c>
      <c r="E965">
        <f t="shared" si="48"/>
        <v>1</v>
      </c>
      <c r="F965">
        <v>1</v>
      </c>
      <c r="G965">
        <v>5</v>
      </c>
      <c r="H965" s="7">
        <v>0.6</v>
      </c>
      <c r="I965" s="1">
        <f t="shared" si="49"/>
        <v>107.29</v>
      </c>
      <c r="J965" s="1"/>
    </row>
    <row r="966" spans="1:10" x14ac:dyDescent="0.35">
      <c r="A966">
        <v>973</v>
      </c>
      <c r="B966" s="2">
        <v>41433</v>
      </c>
      <c r="C966">
        <v>2</v>
      </c>
      <c r="D966" s="1">
        <v>44.75</v>
      </c>
      <c r="E966">
        <f t="shared" si="48"/>
        <v>2</v>
      </c>
      <c r="F966">
        <v>1</v>
      </c>
      <c r="G966">
        <v>2</v>
      </c>
      <c r="H966" s="7">
        <v>0.36</v>
      </c>
      <c r="I966" s="1">
        <f t="shared" si="49"/>
        <v>89.5</v>
      </c>
      <c r="J966" s="1"/>
    </row>
    <row r="967" spans="1:10" x14ac:dyDescent="0.35">
      <c r="A967">
        <v>974</v>
      </c>
      <c r="B967" s="2">
        <v>41311</v>
      </c>
      <c r="C967">
        <v>1</v>
      </c>
      <c r="D967" s="1">
        <v>42.519999999999996</v>
      </c>
      <c r="E967">
        <f t="shared" si="48"/>
        <v>1</v>
      </c>
      <c r="F967">
        <v>1</v>
      </c>
      <c r="G967">
        <v>2</v>
      </c>
      <c r="H967" s="7">
        <v>0.46</v>
      </c>
      <c r="I967" s="1">
        <f t="shared" si="49"/>
        <v>42.519999999999996</v>
      </c>
      <c r="J967" s="1"/>
    </row>
    <row r="968" spans="1:10" x14ac:dyDescent="0.35">
      <c r="A968">
        <v>975</v>
      </c>
      <c r="B968" s="2">
        <v>41524</v>
      </c>
      <c r="C968">
        <v>7</v>
      </c>
      <c r="D968" s="1">
        <v>56.678571428571438</v>
      </c>
      <c r="E968">
        <f t="shared" si="48"/>
        <v>3</v>
      </c>
      <c r="F968">
        <v>1</v>
      </c>
      <c r="G968">
        <v>3</v>
      </c>
      <c r="H968" s="7">
        <v>0.24</v>
      </c>
      <c r="I968" s="1">
        <f t="shared" si="49"/>
        <v>396.75000000000006</v>
      </c>
      <c r="J968" s="1"/>
    </row>
    <row r="969" spans="1:10" x14ac:dyDescent="0.35">
      <c r="A969">
        <v>976</v>
      </c>
      <c r="B969" s="2">
        <v>41311</v>
      </c>
      <c r="C969">
        <v>1</v>
      </c>
      <c r="D969" s="1">
        <v>25.96</v>
      </c>
      <c r="E969">
        <f t="shared" si="48"/>
        <v>1</v>
      </c>
      <c r="F969">
        <v>1</v>
      </c>
      <c r="G969">
        <v>2</v>
      </c>
      <c r="H969" s="7">
        <v>0.19</v>
      </c>
      <c r="I969" s="1">
        <f t="shared" si="49"/>
        <v>25.96</v>
      </c>
      <c r="J969" s="1"/>
    </row>
    <row r="970" spans="1:10" x14ac:dyDescent="0.35">
      <c r="A970">
        <v>977</v>
      </c>
      <c r="B970" s="2">
        <v>41657</v>
      </c>
      <c r="C970">
        <v>4</v>
      </c>
      <c r="D970" s="1">
        <v>52.8675</v>
      </c>
      <c r="E970">
        <f t="shared" si="48"/>
        <v>4</v>
      </c>
      <c r="F970">
        <v>1</v>
      </c>
      <c r="G970">
        <v>3</v>
      </c>
      <c r="H970" s="7">
        <v>0.3</v>
      </c>
      <c r="I970" s="1">
        <f t="shared" si="49"/>
        <v>211.47</v>
      </c>
      <c r="J970" s="1"/>
    </row>
    <row r="971" spans="1:10" x14ac:dyDescent="0.35">
      <c r="A971">
        <v>978</v>
      </c>
      <c r="B971" s="2">
        <v>41311</v>
      </c>
      <c r="C971">
        <v>1</v>
      </c>
      <c r="D971" s="1">
        <v>26.36</v>
      </c>
      <c r="E971">
        <f t="shared" si="48"/>
        <v>1</v>
      </c>
      <c r="F971">
        <v>1</v>
      </c>
      <c r="G971">
        <v>2</v>
      </c>
      <c r="H971" s="7">
        <v>0.32</v>
      </c>
      <c r="I971" s="1">
        <f t="shared" si="49"/>
        <v>26.36</v>
      </c>
      <c r="J971" s="1"/>
    </row>
    <row r="972" spans="1:10" x14ac:dyDescent="0.35">
      <c r="A972">
        <v>979</v>
      </c>
      <c r="B972" s="2">
        <v>41715</v>
      </c>
      <c r="C972">
        <v>5</v>
      </c>
      <c r="D972" s="1">
        <v>26.148000000000003</v>
      </c>
      <c r="E972">
        <f t="shared" si="48"/>
        <v>5</v>
      </c>
      <c r="F972">
        <v>1</v>
      </c>
      <c r="G972">
        <v>2</v>
      </c>
      <c r="H972" s="7">
        <v>0.31</v>
      </c>
      <c r="I972" s="1">
        <f t="shared" si="49"/>
        <v>130.74</v>
      </c>
      <c r="J972" s="1"/>
    </row>
    <row r="973" spans="1:10" x14ac:dyDescent="0.35">
      <c r="A973">
        <v>980</v>
      </c>
      <c r="B973" s="2">
        <v>41311</v>
      </c>
      <c r="C973">
        <v>1</v>
      </c>
      <c r="D973" s="1">
        <v>124.94</v>
      </c>
      <c r="E973">
        <f t="shared" si="48"/>
        <v>1</v>
      </c>
      <c r="F973">
        <v>1</v>
      </c>
      <c r="G973">
        <v>5</v>
      </c>
      <c r="H973" s="7">
        <v>0.72</v>
      </c>
      <c r="I973" s="1">
        <f t="shared" si="49"/>
        <v>124.94</v>
      </c>
      <c r="J973" s="1"/>
    </row>
    <row r="974" spans="1:10" x14ac:dyDescent="0.35">
      <c r="A974">
        <v>981</v>
      </c>
      <c r="B974" s="2">
        <v>41424</v>
      </c>
      <c r="C974">
        <v>3</v>
      </c>
      <c r="D974" s="1">
        <v>46.699999999999996</v>
      </c>
      <c r="E974">
        <f t="shared" si="48"/>
        <v>2</v>
      </c>
      <c r="F974">
        <v>1</v>
      </c>
      <c r="G974">
        <v>2</v>
      </c>
      <c r="H974" s="7">
        <v>0.34</v>
      </c>
      <c r="I974" s="1">
        <f t="shared" si="49"/>
        <v>140.1</v>
      </c>
      <c r="J974" s="1"/>
    </row>
    <row r="975" spans="1:10" x14ac:dyDescent="0.35">
      <c r="A975">
        <v>982</v>
      </c>
      <c r="B975" s="2">
        <v>41554</v>
      </c>
      <c r="C975">
        <v>4</v>
      </c>
      <c r="D975" s="1">
        <v>35.454999999999998</v>
      </c>
      <c r="E975">
        <f t="shared" si="48"/>
        <v>3</v>
      </c>
      <c r="F975">
        <v>1</v>
      </c>
      <c r="G975">
        <v>2</v>
      </c>
      <c r="H975" s="7">
        <v>0.82</v>
      </c>
      <c r="I975" s="1">
        <f t="shared" si="49"/>
        <v>141.82</v>
      </c>
      <c r="J975" s="1"/>
    </row>
    <row r="976" spans="1:10" x14ac:dyDescent="0.35">
      <c r="A976">
        <v>983</v>
      </c>
      <c r="B976" s="2">
        <v>41644</v>
      </c>
      <c r="C976">
        <v>2</v>
      </c>
      <c r="D976" s="1">
        <v>25.73</v>
      </c>
      <c r="E976">
        <f t="shared" si="48"/>
        <v>4</v>
      </c>
      <c r="F976">
        <v>1</v>
      </c>
      <c r="G976">
        <v>2</v>
      </c>
      <c r="H976" s="7">
        <v>0.47</v>
      </c>
      <c r="I976" s="1">
        <f t="shared" si="49"/>
        <v>51.46</v>
      </c>
      <c r="J976" s="1"/>
    </row>
    <row r="977" spans="1:10" x14ac:dyDescent="0.35">
      <c r="A977">
        <v>984</v>
      </c>
      <c r="B977" s="2">
        <v>41312</v>
      </c>
      <c r="C977">
        <v>1</v>
      </c>
      <c r="D977" s="1">
        <v>24.97</v>
      </c>
      <c r="E977">
        <f t="shared" si="48"/>
        <v>1</v>
      </c>
      <c r="F977">
        <v>1</v>
      </c>
      <c r="G977">
        <v>1</v>
      </c>
      <c r="H977" s="7">
        <v>0.89</v>
      </c>
      <c r="I977" s="1">
        <f t="shared" si="49"/>
        <v>24.97</v>
      </c>
      <c r="J977" s="1"/>
    </row>
    <row r="978" spans="1:10" x14ac:dyDescent="0.35">
      <c r="A978">
        <v>985</v>
      </c>
      <c r="B978" s="2">
        <v>41784</v>
      </c>
      <c r="C978">
        <v>8</v>
      </c>
      <c r="D978" s="1">
        <v>45.618750000000006</v>
      </c>
      <c r="E978">
        <f t="shared" si="48"/>
        <v>5</v>
      </c>
      <c r="F978">
        <v>1</v>
      </c>
      <c r="G978">
        <v>2</v>
      </c>
      <c r="H978" s="7">
        <v>0.24</v>
      </c>
      <c r="I978" s="1">
        <f t="shared" si="49"/>
        <v>364.95000000000005</v>
      </c>
      <c r="J978" s="1"/>
    </row>
    <row r="979" spans="1:10" x14ac:dyDescent="0.35">
      <c r="A979">
        <v>986</v>
      </c>
      <c r="B979" s="2">
        <v>41312</v>
      </c>
      <c r="C979">
        <v>1</v>
      </c>
      <c r="D979" s="1">
        <v>39.93</v>
      </c>
      <c r="E979">
        <f t="shared" si="48"/>
        <v>1</v>
      </c>
      <c r="F979">
        <v>1</v>
      </c>
      <c r="G979">
        <v>2</v>
      </c>
      <c r="H979" s="7">
        <v>0.7</v>
      </c>
      <c r="I979" s="1">
        <f t="shared" si="49"/>
        <v>39.93</v>
      </c>
      <c r="J979" s="1"/>
    </row>
    <row r="980" spans="1:10" x14ac:dyDescent="0.35">
      <c r="A980">
        <v>987</v>
      </c>
      <c r="B980" s="2">
        <v>41312</v>
      </c>
      <c r="C980">
        <v>1</v>
      </c>
      <c r="D980" s="1">
        <v>39.340000000000003</v>
      </c>
      <c r="E980">
        <f t="shared" si="48"/>
        <v>1</v>
      </c>
      <c r="F980">
        <v>1</v>
      </c>
      <c r="G980">
        <v>2</v>
      </c>
      <c r="H980" s="7">
        <v>0.53</v>
      </c>
      <c r="I980" s="1">
        <f t="shared" si="49"/>
        <v>39.340000000000003</v>
      </c>
      <c r="J980" s="1"/>
    </row>
    <row r="981" spans="1:10" x14ac:dyDescent="0.35">
      <c r="A981">
        <v>988</v>
      </c>
      <c r="B981" s="2">
        <v>41452</v>
      </c>
      <c r="C981">
        <v>2</v>
      </c>
      <c r="D981" s="1">
        <v>40.43</v>
      </c>
      <c r="E981">
        <f t="shared" si="48"/>
        <v>2</v>
      </c>
      <c r="F981">
        <v>1</v>
      </c>
      <c r="G981">
        <v>2</v>
      </c>
      <c r="H981" s="7">
        <v>0.42</v>
      </c>
      <c r="I981" s="1">
        <f t="shared" si="49"/>
        <v>80.86</v>
      </c>
      <c r="J981" s="1"/>
    </row>
    <row r="982" spans="1:10" x14ac:dyDescent="0.35">
      <c r="A982">
        <v>989</v>
      </c>
      <c r="B982" s="2">
        <v>41312</v>
      </c>
      <c r="C982">
        <v>1</v>
      </c>
      <c r="D982" s="1">
        <v>50.98</v>
      </c>
      <c r="E982">
        <f t="shared" si="48"/>
        <v>1</v>
      </c>
      <c r="F982">
        <v>1</v>
      </c>
      <c r="G982">
        <v>3</v>
      </c>
      <c r="H982" s="7">
        <v>0.18</v>
      </c>
      <c r="I982" s="1">
        <f t="shared" si="49"/>
        <v>50.98</v>
      </c>
      <c r="J982" s="1"/>
    </row>
    <row r="983" spans="1:10" x14ac:dyDescent="0.35">
      <c r="A983">
        <v>990</v>
      </c>
      <c r="B983" s="2">
        <v>41800</v>
      </c>
      <c r="C983">
        <v>7</v>
      </c>
      <c r="D983" s="1">
        <v>82.917142857142863</v>
      </c>
      <c r="E983">
        <f t="shared" si="48"/>
        <v>5</v>
      </c>
      <c r="F983">
        <v>1</v>
      </c>
      <c r="G983">
        <v>4</v>
      </c>
      <c r="H983" s="7">
        <v>0.46</v>
      </c>
      <c r="I983" s="1">
        <f t="shared" si="49"/>
        <v>580.42000000000007</v>
      </c>
      <c r="J983" s="1"/>
    </row>
    <row r="984" spans="1:10" x14ac:dyDescent="0.35">
      <c r="A984">
        <v>991</v>
      </c>
      <c r="B984" s="2">
        <v>41312</v>
      </c>
      <c r="C984">
        <v>1</v>
      </c>
      <c r="D984" s="1">
        <v>24.97</v>
      </c>
      <c r="E984">
        <f t="shared" si="48"/>
        <v>1</v>
      </c>
      <c r="F984">
        <v>1</v>
      </c>
      <c r="G984">
        <v>1</v>
      </c>
      <c r="H984" s="7">
        <v>0.85</v>
      </c>
      <c r="I984" s="1">
        <f t="shared" si="49"/>
        <v>24.97</v>
      </c>
      <c r="J984" s="1"/>
    </row>
    <row r="985" spans="1:10" x14ac:dyDescent="0.35">
      <c r="A985">
        <v>992</v>
      </c>
      <c r="B985" s="2">
        <v>41312</v>
      </c>
      <c r="C985">
        <v>1</v>
      </c>
      <c r="D985" s="1">
        <v>60.68</v>
      </c>
      <c r="E985">
        <f t="shared" si="48"/>
        <v>1</v>
      </c>
      <c r="F985">
        <v>1</v>
      </c>
      <c r="G985">
        <v>3</v>
      </c>
      <c r="H985" s="7">
        <v>0.2</v>
      </c>
      <c r="I985" s="1">
        <f t="shared" si="49"/>
        <v>60.68</v>
      </c>
      <c r="J985" s="1"/>
    </row>
    <row r="986" spans="1:10" x14ac:dyDescent="0.35">
      <c r="A986">
        <v>993</v>
      </c>
      <c r="B986" s="2">
        <v>41312</v>
      </c>
      <c r="C986">
        <v>1</v>
      </c>
      <c r="D986" s="1">
        <v>41.31</v>
      </c>
      <c r="E986">
        <f t="shared" si="48"/>
        <v>1</v>
      </c>
      <c r="F986">
        <v>1</v>
      </c>
      <c r="G986">
        <v>2</v>
      </c>
      <c r="H986" s="7">
        <v>0.32</v>
      </c>
      <c r="I986" s="1">
        <f t="shared" si="49"/>
        <v>41.31</v>
      </c>
      <c r="J986" s="1"/>
    </row>
    <row r="987" spans="1:10" x14ac:dyDescent="0.35">
      <c r="A987">
        <v>994</v>
      </c>
      <c r="B987" s="2">
        <v>41695</v>
      </c>
      <c r="C987">
        <v>4</v>
      </c>
      <c r="D987" s="1">
        <v>62.97</v>
      </c>
      <c r="E987">
        <f t="shared" si="48"/>
        <v>5</v>
      </c>
      <c r="F987">
        <v>1</v>
      </c>
      <c r="G987">
        <v>3</v>
      </c>
      <c r="H987" s="7">
        <v>0.46</v>
      </c>
      <c r="I987" s="1">
        <f t="shared" si="49"/>
        <v>251.88</v>
      </c>
      <c r="J987" s="1"/>
    </row>
    <row r="988" spans="1:10" x14ac:dyDescent="0.35">
      <c r="A988">
        <v>995</v>
      </c>
      <c r="B988" s="2">
        <v>41312</v>
      </c>
      <c r="C988">
        <v>1</v>
      </c>
      <c r="D988" s="1">
        <v>40.730000000000004</v>
      </c>
      <c r="E988">
        <f t="shared" si="48"/>
        <v>1</v>
      </c>
      <c r="F988">
        <v>1</v>
      </c>
      <c r="G988">
        <v>2</v>
      </c>
      <c r="H988" s="7">
        <v>0.87</v>
      </c>
      <c r="I988" s="1">
        <f t="shared" si="49"/>
        <v>40.730000000000004</v>
      </c>
      <c r="J988" s="1"/>
    </row>
    <row r="989" spans="1:10" x14ac:dyDescent="0.35">
      <c r="A989">
        <v>996</v>
      </c>
      <c r="B989" s="2">
        <v>41312</v>
      </c>
      <c r="C989">
        <v>1</v>
      </c>
      <c r="D989" s="1">
        <v>56.68</v>
      </c>
      <c r="E989">
        <f t="shared" si="48"/>
        <v>1</v>
      </c>
      <c r="F989">
        <v>1</v>
      </c>
      <c r="G989">
        <v>3</v>
      </c>
      <c r="H989" s="7">
        <v>0.43</v>
      </c>
      <c r="I989" s="1">
        <f t="shared" si="49"/>
        <v>56.68</v>
      </c>
      <c r="J989" s="1"/>
    </row>
    <row r="990" spans="1:10" x14ac:dyDescent="0.35">
      <c r="A990">
        <v>997</v>
      </c>
      <c r="B990" s="2">
        <v>41312</v>
      </c>
      <c r="C990">
        <v>1</v>
      </c>
      <c r="D990" s="1">
        <v>22.77</v>
      </c>
      <c r="E990">
        <f t="shared" si="48"/>
        <v>1</v>
      </c>
      <c r="F990">
        <v>1</v>
      </c>
      <c r="G990">
        <v>1</v>
      </c>
      <c r="H990" s="7">
        <v>0.25</v>
      </c>
      <c r="I990" s="1">
        <f t="shared" si="49"/>
        <v>22.77</v>
      </c>
      <c r="J990" s="1"/>
    </row>
    <row r="991" spans="1:10" x14ac:dyDescent="0.35">
      <c r="A991">
        <v>998</v>
      </c>
      <c r="B991" s="2">
        <v>41312</v>
      </c>
      <c r="C991">
        <v>1</v>
      </c>
      <c r="D991" s="1">
        <v>39.760000000000005</v>
      </c>
      <c r="E991">
        <f t="shared" si="48"/>
        <v>1</v>
      </c>
      <c r="F991">
        <v>1</v>
      </c>
      <c r="G991">
        <v>2</v>
      </c>
      <c r="H991" s="7">
        <v>0.37</v>
      </c>
      <c r="I991" s="1">
        <f t="shared" si="49"/>
        <v>39.760000000000005</v>
      </c>
      <c r="J991" s="1"/>
    </row>
    <row r="992" spans="1:10" x14ac:dyDescent="0.35">
      <c r="A992">
        <v>999</v>
      </c>
      <c r="B992" s="2">
        <v>41324</v>
      </c>
      <c r="C992">
        <v>2</v>
      </c>
      <c r="D992" s="1">
        <v>21.78</v>
      </c>
      <c r="E992">
        <f t="shared" si="48"/>
        <v>1</v>
      </c>
      <c r="F992">
        <v>1</v>
      </c>
      <c r="G992">
        <v>1</v>
      </c>
      <c r="H992" s="7">
        <v>0.35</v>
      </c>
      <c r="I992" s="1">
        <f t="shared" si="49"/>
        <v>43.56</v>
      </c>
      <c r="J992" s="1"/>
    </row>
    <row r="993" spans="1:10" x14ac:dyDescent="0.35">
      <c r="A993">
        <v>1000</v>
      </c>
      <c r="B993" s="2">
        <v>41768</v>
      </c>
      <c r="C993">
        <v>8</v>
      </c>
      <c r="D993" s="1">
        <v>30.620000000000005</v>
      </c>
      <c r="E993">
        <f t="shared" si="48"/>
        <v>5</v>
      </c>
      <c r="F993">
        <v>1</v>
      </c>
      <c r="G993">
        <v>2</v>
      </c>
      <c r="H993" s="7">
        <v>0.74</v>
      </c>
      <c r="I993" s="1">
        <f t="shared" si="49"/>
        <v>244.96000000000004</v>
      </c>
      <c r="J993" s="1"/>
    </row>
    <row r="994" spans="1:10" x14ac:dyDescent="0.35">
      <c r="A994">
        <v>1001</v>
      </c>
      <c r="B994" s="2">
        <v>41312</v>
      </c>
      <c r="C994">
        <v>1</v>
      </c>
      <c r="D994" s="1">
        <v>49.77</v>
      </c>
      <c r="E994">
        <f t="shared" si="48"/>
        <v>1</v>
      </c>
      <c r="F994">
        <v>1</v>
      </c>
      <c r="G994">
        <v>2</v>
      </c>
      <c r="H994" s="7">
        <v>0.94</v>
      </c>
      <c r="I994" s="1">
        <f t="shared" si="49"/>
        <v>49.77</v>
      </c>
      <c r="J994" s="1"/>
    </row>
    <row r="995" spans="1:10" x14ac:dyDescent="0.35">
      <c r="A995">
        <v>1002</v>
      </c>
      <c r="B995" s="2">
        <v>41312</v>
      </c>
      <c r="C995">
        <v>1</v>
      </c>
      <c r="D995" s="1">
        <v>22.77</v>
      </c>
      <c r="E995">
        <f t="shared" si="48"/>
        <v>1</v>
      </c>
      <c r="F995">
        <v>1</v>
      </c>
      <c r="G995">
        <v>1</v>
      </c>
      <c r="H995" s="7">
        <v>0.66</v>
      </c>
      <c r="I995" s="1">
        <f t="shared" si="49"/>
        <v>22.77</v>
      </c>
      <c r="J995" s="1"/>
    </row>
    <row r="996" spans="1:10" x14ac:dyDescent="0.35">
      <c r="A996">
        <v>1003</v>
      </c>
      <c r="B996" s="2">
        <v>41499</v>
      </c>
      <c r="C996">
        <v>2</v>
      </c>
      <c r="D996" s="1">
        <v>74.825000000000003</v>
      </c>
      <c r="E996">
        <f t="shared" si="48"/>
        <v>3</v>
      </c>
      <c r="F996">
        <v>1</v>
      </c>
      <c r="G996">
        <v>3</v>
      </c>
      <c r="H996" s="7">
        <v>0.68</v>
      </c>
      <c r="I996" s="1">
        <f t="shared" si="49"/>
        <v>149.65</v>
      </c>
      <c r="J996" s="1"/>
    </row>
    <row r="997" spans="1:10" x14ac:dyDescent="0.35">
      <c r="A997">
        <v>1004</v>
      </c>
      <c r="B997" s="2">
        <v>41312</v>
      </c>
      <c r="C997">
        <v>1</v>
      </c>
      <c r="D997" s="1">
        <v>38.94</v>
      </c>
      <c r="E997">
        <f t="shared" si="48"/>
        <v>1</v>
      </c>
      <c r="F997">
        <v>1</v>
      </c>
      <c r="G997">
        <v>2</v>
      </c>
      <c r="H997" s="7">
        <v>0.27</v>
      </c>
      <c r="I997" s="1">
        <f t="shared" si="49"/>
        <v>38.94</v>
      </c>
      <c r="J997" s="1"/>
    </row>
    <row r="998" spans="1:10" x14ac:dyDescent="0.35">
      <c r="A998">
        <v>1005</v>
      </c>
      <c r="B998" s="2">
        <v>41339</v>
      </c>
      <c r="C998">
        <v>2</v>
      </c>
      <c r="D998" s="1">
        <v>32.644999999999996</v>
      </c>
      <c r="E998">
        <f t="shared" si="48"/>
        <v>1</v>
      </c>
      <c r="F998">
        <v>1</v>
      </c>
      <c r="G998">
        <v>2</v>
      </c>
      <c r="H998" s="7">
        <v>0.79</v>
      </c>
      <c r="I998" s="1">
        <f t="shared" si="49"/>
        <v>65.289999999999992</v>
      </c>
      <c r="J998" s="1"/>
    </row>
    <row r="999" spans="1:10" x14ac:dyDescent="0.35">
      <c r="A999">
        <v>1006</v>
      </c>
      <c r="B999" s="2">
        <v>41312</v>
      </c>
      <c r="C999">
        <v>1</v>
      </c>
      <c r="D999" s="1">
        <v>25.369999999999997</v>
      </c>
      <c r="E999">
        <f t="shared" si="48"/>
        <v>1</v>
      </c>
      <c r="F999">
        <v>1</v>
      </c>
      <c r="G999">
        <v>2</v>
      </c>
      <c r="H999" s="7">
        <v>0.97</v>
      </c>
      <c r="I999" s="1">
        <f t="shared" si="49"/>
        <v>25.369999999999997</v>
      </c>
      <c r="J999" s="1"/>
    </row>
    <row r="1000" spans="1:10" x14ac:dyDescent="0.35">
      <c r="A1000">
        <v>1007</v>
      </c>
      <c r="B1000" s="2">
        <v>41313</v>
      </c>
      <c r="C1000">
        <v>1</v>
      </c>
      <c r="D1000" s="1">
        <v>130.55000000000001</v>
      </c>
      <c r="E1000">
        <f t="shared" si="48"/>
        <v>1</v>
      </c>
      <c r="F1000">
        <v>1</v>
      </c>
      <c r="G1000">
        <v>5</v>
      </c>
      <c r="H1000" s="7">
        <v>0.43</v>
      </c>
      <c r="I1000" s="1">
        <f t="shared" si="49"/>
        <v>130.55000000000001</v>
      </c>
      <c r="J1000" s="1"/>
    </row>
    <row r="1001" spans="1:10" x14ac:dyDescent="0.35">
      <c r="A1001">
        <v>1008</v>
      </c>
      <c r="B1001" s="2">
        <v>41621</v>
      </c>
      <c r="C1001">
        <v>6</v>
      </c>
      <c r="D1001" s="1">
        <v>48.446666666666665</v>
      </c>
      <c r="E1001">
        <f t="shared" si="48"/>
        <v>4</v>
      </c>
      <c r="F1001">
        <v>1</v>
      </c>
      <c r="G1001">
        <v>2</v>
      </c>
      <c r="H1001" s="7">
        <v>0.47</v>
      </c>
      <c r="I1001" s="1">
        <f t="shared" si="49"/>
        <v>290.68</v>
      </c>
      <c r="J1001" s="1"/>
    </row>
    <row r="1002" spans="1:10" x14ac:dyDescent="0.35">
      <c r="A1002">
        <v>1009</v>
      </c>
      <c r="B1002" s="2">
        <v>41313</v>
      </c>
      <c r="C1002">
        <v>1</v>
      </c>
      <c r="D1002" s="1">
        <v>22.77</v>
      </c>
      <c r="E1002">
        <f t="shared" si="48"/>
        <v>1</v>
      </c>
      <c r="F1002">
        <v>1</v>
      </c>
      <c r="G1002">
        <v>1</v>
      </c>
      <c r="H1002" s="7">
        <v>0.82</v>
      </c>
      <c r="I1002" s="1">
        <f t="shared" si="49"/>
        <v>22.77</v>
      </c>
      <c r="J1002" s="1"/>
    </row>
    <row r="1003" spans="1:10" x14ac:dyDescent="0.35">
      <c r="A1003">
        <v>1010</v>
      </c>
      <c r="B1003" s="2">
        <v>41461</v>
      </c>
      <c r="C1003">
        <v>6</v>
      </c>
      <c r="D1003" s="1">
        <v>139.13833333333332</v>
      </c>
      <c r="E1003">
        <f t="shared" si="48"/>
        <v>3</v>
      </c>
      <c r="F1003">
        <v>1</v>
      </c>
      <c r="G1003">
        <v>5</v>
      </c>
      <c r="H1003" s="7">
        <v>0.48</v>
      </c>
      <c r="I1003" s="1">
        <f t="shared" si="49"/>
        <v>834.82999999999993</v>
      </c>
      <c r="J1003" s="1"/>
    </row>
    <row r="1004" spans="1:10" x14ac:dyDescent="0.35">
      <c r="A1004">
        <v>1011</v>
      </c>
      <c r="B1004" s="2">
        <v>41713</v>
      </c>
      <c r="C1004">
        <v>7</v>
      </c>
      <c r="D1004" s="1">
        <v>50.75714285714286</v>
      </c>
      <c r="E1004">
        <f t="shared" si="48"/>
        <v>5</v>
      </c>
      <c r="F1004">
        <v>1</v>
      </c>
      <c r="G1004">
        <v>3</v>
      </c>
      <c r="H1004" s="7">
        <v>0.36</v>
      </c>
      <c r="I1004" s="1">
        <f t="shared" si="49"/>
        <v>355.3</v>
      </c>
      <c r="J1004" s="1"/>
    </row>
    <row r="1005" spans="1:10" x14ac:dyDescent="0.35">
      <c r="A1005">
        <v>1012</v>
      </c>
      <c r="B1005" s="2">
        <v>41612</v>
      </c>
      <c r="C1005">
        <v>2</v>
      </c>
      <c r="D1005" s="1">
        <v>32.489999999999995</v>
      </c>
      <c r="E1005">
        <f t="shared" si="48"/>
        <v>4</v>
      </c>
      <c r="F1005">
        <v>1</v>
      </c>
      <c r="G1005">
        <v>2</v>
      </c>
      <c r="H1005" s="7">
        <v>0.17</v>
      </c>
      <c r="I1005" s="1">
        <f t="shared" si="49"/>
        <v>64.97999999999999</v>
      </c>
      <c r="J1005" s="1"/>
    </row>
    <row r="1006" spans="1:10" x14ac:dyDescent="0.35">
      <c r="A1006">
        <v>1013</v>
      </c>
      <c r="B1006" s="2">
        <v>41715</v>
      </c>
      <c r="C1006">
        <v>2</v>
      </c>
      <c r="D1006" s="1">
        <v>25.195</v>
      </c>
      <c r="E1006">
        <f t="shared" si="48"/>
        <v>5</v>
      </c>
      <c r="F1006">
        <v>1</v>
      </c>
      <c r="G1006">
        <v>2</v>
      </c>
      <c r="H1006" s="7">
        <v>0.56000000000000005</v>
      </c>
      <c r="I1006" s="1">
        <f t="shared" si="49"/>
        <v>50.39</v>
      </c>
      <c r="J1006" s="1"/>
    </row>
    <row r="1007" spans="1:10" x14ac:dyDescent="0.35">
      <c r="A1007">
        <v>1014</v>
      </c>
      <c r="B1007" s="2">
        <v>41313</v>
      </c>
      <c r="C1007">
        <v>1</v>
      </c>
      <c r="D1007" s="1">
        <v>43.99</v>
      </c>
      <c r="E1007">
        <f t="shared" si="48"/>
        <v>1</v>
      </c>
      <c r="F1007">
        <v>1</v>
      </c>
      <c r="G1007">
        <v>2</v>
      </c>
      <c r="H1007" s="7">
        <v>0.14000000000000001</v>
      </c>
      <c r="I1007" s="1">
        <f t="shared" si="49"/>
        <v>43.99</v>
      </c>
      <c r="J1007" s="1"/>
    </row>
    <row r="1008" spans="1:10" x14ac:dyDescent="0.35">
      <c r="A1008">
        <v>1015</v>
      </c>
      <c r="B1008" s="2">
        <v>41495</v>
      </c>
      <c r="C1008">
        <v>4</v>
      </c>
      <c r="D1008" s="1">
        <v>47.424999999999997</v>
      </c>
      <c r="E1008">
        <f t="shared" si="48"/>
        <v>3</v>
      </c>
      <c r="F1008">
        <v>1</v>
      </c>
      <c r="G1008">
        <v>2</v>
      </c>
      <c r="H1008" s="7">
        <v>0.49</v>
      </c>
      <c r="I1008" s="1">
        <f t="shared" si="49"/>
        <v>189.7</v>
      </c>
      <c r="J1008" s="1"/>
    </row>
    <row r="1009" spans="1:10" x14ac:dyDescent="0.35">
      <c r="A1009">
        <v>1016</v>
      </c>
      <c r="B1009" s="2">
        <v>41313</v>
      </c>
      <c r="C1009">
        <v>1</v>
      </c>
      <c r="D1009" s="1">
        <v>39.739999999999995</v>
      </c>
      <c r="E1009">
        <f t="shared" si="48"/>
        <v>1</v>
      </c>
      <c r="F1009">
        <v>1</v>
      </c>
      <c r="G1009">
        <v>2</v>
      </c>
      <c r="H1009" s="7">
        <v>0.66</v>
      </c>
      <c r="I1009" s="1">
        <f t="shared" si="49"/>
        <v>39.739999999999995</v>
      </c>
      <c r="J1009" s="1"/>
    </row>
    <row r="1010" spans="1:10" x14ac:dyDescent="0.35">
      <c r="A1010">
        <v>1017</v>
      </c>
      <c r="B1010" s="2">
        <v>41770</v>
      </c>
      <c r="C1010">
        <v>25</v>
      </c>
      <c r="D1010" s="1">
        <v>26.475200000000001</v>
      </c>
      <c r="E1010">
        <f t="shared" si="48"/>
        <v>5</v>
      </c>
      <c r="F1010">
        <v>3</v>
      </c>
      <c r="G1010">
        <v>2</v>
      </c>
      <c r="H1010" s="7">
        <v>0.84</v>
      </c>
      <c r="I1010" s="1">
        <f t="shared" si="49"/>
        <v>661.88</v>
      </c>
      <c r="J1010" s="1"/>
    </row>
    <row r="1011" spans="1:10" x14ac:dyDescent="0.35">
      <c r="A1011">
        <v>1018</v>
      </c>
      <c r="B1011" s="2">
        <v>41781</v>
      </c>
      <c r="C1011">
        <v>5</v>
      </c>
      <c r="D1011" s="1">
        <v>58.922000000000004</v>
      </c>
      <c r="E1011">
        <f t="shared" si="48"/>
        <v>5</v>
      </c>
      <c r="F1011">
        <v>1</v>
      </c>
      <c r="G1011">
        <v>3</v>
      </c>
      <c r="H1011" s="7">
        <v>0.08</v>
      </c>
      <c r="I1011" s="1">
        <f t="shared" si="49"/>
        <v>294.61</v>
      </c>
      <c r="J1011" s="1"/>
    </row>
    <row r="1012" spans="1:10" x14ac:dyDescent="0.35">
      <c r="A1012">
        <v>1019</v>
      </c>
      <c r="B1012" s="2">
        <v>41313</v>
      </c>
      <c r="C1012">
        <v>1</v>
      </c>
      <c r="D1012" s="1">
        <v>20.97</v>
      </c>
      <c r="E1012">
        <f t="shared" si="48"/>
        <v>1</v>
      </c>
      <c r="F1012">
        <v>1</v>
      </c>
      <c r="G1012">
        <v>1</v>
      </c>
      <c r="H1012" s="7">
        <v>0.08</v>
      </c>
      <c r="I1012" s="1">
        <f t="shared" si="49"/>
        <v>20.97</v>
      </c>
      <c r="J1012" s="1"/>
    </row>
    <row r="1013" spans="1:10" x14ac:dyDescent="0.35">
      <c r="A1013">
        <v>1020</v>
      </c>
      <c r="B1013" s="2">
        <v>41313</v>
      </c>
      <c r="C1013">
        <v>1</v>
      </c>
      <c r="D1013" s="1">
        <v>28.7</v>
      </c>
      <c r="E1013">
        <f t="shared" si="48"/>
        <v>1</v>
      </c>
      <c r="F1013">
        <v>1</v>
      </c>
      <c r="G1013">
        <v>2</v>
      </c>
      <c r="H1013" s="7">
        <v>0.45</v>
      </c>
      <c r="I1013" s="1">
        <f t="shared" si="49"/>
        <v>28.7</v>
      </c>
      <c r="J1013" s="1"/>
    </row>
    <row r="1014" spans="1:10" x14ac:dyDescent="0.35">
      <c r="A1014">
        <v>1021</v>
      </c>
      <c r="B1014" s="2">
        <v>41463</v>
      </c>
      <c r="C1014">
        <v>3</v>
      </c>
      <c r="D1014" s="1">
        <v>44.446666666666665</v>
      </c>
      <c r="E1014">
        <f t="shared" si="48"/>
        <v>3</v>
      </c>
      <c r="F1014">
        <v>1</v>
      </c>
      <c r="G1014">
        <v>2</v>
      </c>
      <c r="H1014" s="7">
        <v>0.45</v>
      </c>
      <c r="I1014" s="1">
        <f t="shared" si="49"/>
        <v>133.34</v>
      </c>
      <c r="J1014" s="1"/>
    </row>
    <row r="1015" spans="1:10" x14ac:dyDescent="0.35">
      <c r="A1015">
        <v>1022</v>
      </c>
      <c r="B1015" s="2">
        <v>41313</v>
      </c>
      <c r="C1015">
        <v>1</v>
      </c>
      <c r="D1015" s="1">
        <v>30.97</v>
      </c>
      <c r="E1015">
        <f t="shared" si="48"/>
        <v>1</v>
      </c>
      <c r="F1015">
        <v>1</v>
      </c>
      <c r="G1015">
        <v>2</v>
      </c>
      <c r="H1015" s="7">
        <v>0.51</v>
      </c>
      <c r="I1015" s="1">
        <f t="shared" si="49"/>
        <v>30.97</v>
      </c>
      <c r="J1015" s="1"/>
    </row>
    <row r="1016" spans="1:10" x14ac:dyDescent="0.35">
      <c r="A1016">
        <v>1023</v>
      </c>
      <c r="B1016" s="2">
        <v>41313</v>
      </c>
      <c r="C1016">
        <v>1</v>
      </c>
      <c r="D1016" s="1">
        <v>22.77</v>
      </c>
      <c r="E1016">
        <f t="shared" si="48"/>
        <v>1</v>
      </c>
      <c r="F1016">
        <v>1</v>
      </c>
      <c r="G1016">
        <v>1</v>
      </c>
      <c r="H1016" s="7">
        <v>0.2</v>
      </c>
      <c r="I1016" s="1">
        <f t="shared" si="49"/>
        <v>22.77</v>
      </c>
      <c r="J1016" s="1"/>
    </row>
    <row r="1017" spans="1:10" x14ac:dyDescent="0.35">
      <c r="A1017">
        <v>1024</v>
      </c>
      <c r="B1017" s="2">
        <v>41313</v>
      </c>
      <c r="C1017">
        <v>1</v>
      </c>
      <c r="D1017" s="1">
        <v>39.67</v>
      </c>
      <c r="E1017">
        <f t="shared" si="48"/>
        <v>1</v>
      </c>
      <c r="F1017">
        <v>1</v>
      </c>
      <c r="G1017">
        <v>2</v>
      </c>
      <c r="H1017" s="7">
        <v>0.73</v>
      </c>
      <c r="I1017" s="1">
        <f t="shared" si="49"/>
        <v>39.67</v>
      </c>
      <c r="J1017" s="1"/>
    </row>
    <row r="1018" spans="1:10" x14ac:dyDescent="0.35">
      <c r="A1018">
        <v>1025</v>
      </c>
      <c r="B1018" s="2">
        <v>41746</v>
      </c>
      <c r="C1018">
        <v>4</v>
      </c>
      <c r="D1018" s="1">
        <v>45.050000000000004</v>
      </c>
      <c r="E1018">
        <f t="shared" si="48"/>
        <v>5</v>
      </c>
      <c r="F1018">
        <v>1</v>
      </c>
      <c r="G1018">
        <v>2</v>
      </c>
      <c r="H1018" s="7">
        <v>0.4</v>
      </c>
      <c r="I1018" s="1">
        <f t="shared" si="49"/>
        <v>180.20000000000002</v>
      </c>
      <c r="J1018" s="1"/>
    </row>
    <row r="1019" spans="1:10" x14ac:dyDescent="0.35">
      <c r="A1019">
        <v>1026</v>
      </c>
      <c r="B1019" s="2">
        <v>41313</v>
      </c>
      <c r="C1019">
        <v>1</v>
      </c>
      <c r="D1019" s="1">
        <v>26.96</v>
      </c>
      <c r="E1019">
        <f t="shared" si="48"/>
        <v>1</v>
      </c>
      <c r="F1019">
        <v>1</v>
      </c>
      <c r="G1019">
        <v>2</v>
      </c>
      <c r="H1019" s="7">
        <v>0.28999999999999998</v>
      </c>
      <c r="I1019" s="1">
        <f t="shared" si="49"/>
        <v>26.96</v>
      </c>
      <c r="J1019" s="1"/>
    </row>
    <row r="1020" spans="1:10" x14ac:dyDescent="0.35">
      <c r="A1020">
        <v>1027</v>
      </c>
      <c r="B1020" s="2">
        <v>41313</v>
      </c>
      <c r="C1020">
        <v>1</v>
      </c>
      <c r="D1020" s="1">
        <v>28.99</v>
      </c>
      <c r="E1020">
        <f t="shared" si="48"/>
        <v>1</v>
      </c>
      <c r="F1020">
        <v>1</v>
      </c>
      <c r="G1020">
        <v>2</v>
      </c>
      <c r="H1020" s="7">
        <v>0.52</v>
      </c>
      <c r="I1020" s="1">
        <f t="shared" si="49"/>
        <v>28.99</v>
      </c>
      <c r="J1020" s="1"/>
    </row>
    <row r="1021" spans="1:10" x14ac:dyDescent="0.35">
      <c r="A1021">
        <v>1028</v>
      </c>
      <c r="B1021" s="2">
        <v>41569</v>
      </c>
      <c r="C1021">
        <v>2</v>
      </c>
      <c r="D1021" s="1">
        <v>28.72</v>
      </c>
      <c r="E1021">
        <f t="shared" si="48"/>
        <v>3</v>
      </c>
      <c r="F1021">
        <v>1</v>
      </c>
      <c r="G1021">
        <v>2</v>
      </c>
      <c r="H1021" s="7">
        <v>0.26</v>
      </c>
      <c r="I1021" s="1">
        <f t="shared" si="49"/>
        <v>57.44</v>
      </c>
      <c r="J1021" s="1"/>
    </row>
    <row r="1022" spans="1:10" x14ac:dyDescent="0.35">
      <c r="A1022">
        <v>1029</v>
      </c>
      <c r="B1022" s="2">
        <v>41313</v>
      </c>
      <c r="C1022">
        <v>1</v>
      </c>
      <c r="D1022" s="1">
        <v>54.99</v>
      </c>
      <c r="E1022">
        <f t="shared" si="48"/>
        <v>1</v>
      </c>
      <c r="F1022">
        <v>1</v>
      </c>
      <c r="G1022">
        <v>3</v>
      </c>
      <c r="H1022" s="7">
        <v>0.11</v>
      </c>
      <c r="I1022" s="1">
        <f t="shared" si="49"/>
        <v>54.99</v>
      </c>
      <c r="J1022" s="1"/>
    </row>
    <row r="1023" spans="1:10" x14ac:dyDescent="0.35">
      <c r="A1023">
        <v>1030</v>
      </c>
      <c r="B1023" s="2">
        <v>41313</v>
      </c>
      <c r="C1023">
        <v>1</v>
      </c>
      <c r="D1023" s="1">
        <v>22.77</v>
      </c>
      <c r="E1023">
        <f t="shared" si="48"/>
        <v>1</v>
      </c>
      <c r="F1023">
        <v>1</v>
      </c>
      <c r="G1023">
        <v>1</v>
      </c>
      <c r="H1023" s="7">
        <v>0.83</v>
      </c>
      <c r="I1023" s="1">
        <f t="shared" si="49"/>
        <v>22.77</v>
      </c>
      <c r="J1023" s="1"/>
    </row>
    <row r="1024" spans="1:10" x14ac:dyDescent="0.35">
      <c r="A1024">
        <v>1031</v>
      </c>
      <c r="B1024" s="2">
        <v>41313</v>
      </c>
      <c r="C1024">
        <v>1</v>
      </c>
      <c r="D1024" s="1">
        <v>164.16</v>
      </c>
      <c r="E1024">
        <f t="shared" si="48"/>
        <v>1</v>
      </c>
      <c r="F1024">
        <v>1</v>
      </c>
      <c r="G1024">
        <v>5</v>
      </c>
      <c r="H1024" s="7">
        <v>0.4</v>
      </c>
      <c r="I1024" s="1">
        <f t="shared" si="49"/>
        <v>164.16</v>
      </c>
      <c r="J1024" s="1"/>
    </row>
    <row r="1025" spans="1:10" x14ac:dyDescent="0.35">
      <c r="A1025">
        <v>1032</v>
      </c>
      <c r="B1025" s="2">
        <v>41313</v>
      </c>
      <c r="C1025">
        <v>1</v>
      </c>
      <c r="D1025" s="1">
        <v>23.97</v>
      </c>
      <c r="E1025">
        <f t="shared" si="48"/>
        <v>1</v>
      </c>
      <c r="F1025">
        <v>1</v>
      </c>
      <c r="G1025">
        <v>1</v>
      </c>
      <c r="H1025" s="7">
        <v>0.86</v>
      </c>
      <c r="I1025" s="1">
        <f t="shared" si="49"/>
        <v>23.97</v>
      </c>
      <c r="J1025" s="1"/>
    </row>
    <row r="1026" spans="1:10" x14ac:dyDescent="0.35">
      <c r="A1026">
        <v>1033</v>
      </c>
      <c r="B1026" s="2">
        <v>41808</v>
      </c>
      <c r="C1026">
        <v>4</v>
      </c>
      <c r="D1026" s="1">
        <v>33.737499999999997</v>
      </c>
      <c r="E1026">
        <f t="shared" si="48"/>
        <v>5</v>
      </c>
      <c r="F1026">
        <v>1</v>
      </c>
      <c r="G1026">
        <v>2</v>
      </c>
      <c r="H1026" s="7">
        <v>0.94</v>
      </c>
      <c r="I1026" s="1">
        <f t="shared" si="49"/>
        <v>134.94999999999999</v>
      </c>
      <c r="J1026" s="1"/>
    </row>
    <row r="1027" spans="1:10" x14ac:dyDescent="0.35">
      <c r="A1027">
        <v>1034</v>
      </c>
      <c r="B1027" s="2">
        <v>41313</v>
      </c>
      <c r="C1027">
        <v>1</v>
      </c>
      <c r="D1027" s="1">
        <v>25.369999999999997</v>
      </c>
      <c r="E1027">
        <f t="shared" ref="E1027:E1090" si="50">VLOOKUP(B1027,$K$3:$L$7,2)</f>
        <v>1</v>
      </c>
      <c r="F1027">
        <v>1</v>
      </c>
      <c r="G1027">
        <v>2</v>
      </c>
      <c r="H1027" s="7">
        <v>0.14000000000000001</v>
      </c>
      <c r="I1027" s="1">
        <f t="shared" ref="I1027:I1090" si="51">D1027*C1027</f>
        <v>25.369999999999997</v>
      </c>
      <c r="J1027" s="1"/>
    </row>
    <row r="1028" spans="1:10" x14ac:dyDescent="0.35">
      <c r="A1028">
        <v>1035</v>
      </c>
      <c r="B1028" s="2">
        <v>41313</v>
      </c>
      <c r="C1028">
        <v>1</v>
      </c>
      <c r="D1028" s="1">
        <v>28.9</v>
      </c>
      <c r="E1028">
        <f t="shared" si="50"/>
        <v>1</v>
      </c>
      <c r="F1028">
        <v>1</v>
      </c>
      <c r="G1028">
        <v>2</v>
      </c>
      <c r="H1028" s="7">
        <v>0.06</v>
      </c>
      <c r="I1028" s="1">
        <f t="shared" si="51"/>
        <v>28.9</v>
      </c>
      <c r="J1028" s="1"/>
    </row>
    <row r="1029" spans="1:10" x14ac:dyDescent="0.35">
      <c r="A1029">
        <v>1036</v>
      </c>
      <c r="B1029" s="2">
        <v>41313</v>
      </c>
      <c r="C1029">
        <v>1</v>
      </c>
      <c r="D1029" s="1">
        <v>31.99</v>
      </c>
      <c r="E1029">
        <f t="shared" si="50"/>
        <v>1</v>
      </c>
      <c r="F1029">
        <v>1</v>
      </c>
      <c r="G1029">
        <v>2</v>
      </c>
      <c r="H1029" s="7">
        <v>0.74</v>
      </c>
      <c r="I1029" s="1">
        <f t="shared" si="51"/>
        <v>31.99</v>
      </c>
      <c r="J1029" s="1"/>
    </row>
    <row r="1030" spans="1:10" x14ac:dyDescent="0.35">
      <c r="A1030">
        <v>1037</v>
      </c>
      <c r="B1030" s="2">
        <v>41662</v>
      </c>
      <c r="C1030">
        <v>8</v>
      </c>
      <c r="D1030" s="1">
        <v>39.324999999999996</v>
      </c>
      <c r="E1030">
        <f t="shared" si="50"/>
        <v>4</v>
      </c>
      <c r="F1030">
        <v>1</v>
      </c>
      <c r="G1030">
        <v>2</v>
      </c>
      <c r="H1030" s="7">
        <v>0.86</v>
      </c>
      <c r="I1030" s="1">
        <f t="shared" si="51"/>
        <v>314.59999999999997</v>
      </c>
      <c r="J1030" s="1"/>
    </row>
    <row r="1031" spans="1:10" x14ac:dyDescent="0.35">
      <c r="A1031">
        <v>1038</v>
      </c>
      <c r="B1031" s="2">
        <v>41476</v>
      </c>
      <c r="C1031">
        <v>2</v>
      </c>
      <c r="D1031" s="1">
        <v>45.634999999999998</v>
      </c>
      <c r="E1031">
        <f t="shared" si="50"/>
        <v>3</v>
      </c>
      <c r="F1031">
        <v>1</v>
      </c>
      <c r="G1031">
        <v>2</v>
      </c>
      <c r="H1031" s="7">
        <v>0.77</v>
      </c>
      <c r="I1031" s="1">
        <f t="shared" si="51"/>
        <v>91.27</v>
      </c>
      <c r="J1031" s="1"/>
    </row>
    <row r="1032" spans="1:10" x14ac:dyDescent="0.35">
      <c r="A1032">
        <v>1039</v>
      </c>
      <c r="B1032" s="2">
        <v>41375</v>
      </c>
      <c r="C1032">
        <v>2</v>
      </c>
      <c r="D1032" s="1">
        <v>36.644999999999996</v>
      </c>
      <c r="E1032">
        <f t="shared" si="50"/>
        <v>2</v>
      </c>
      <c r="F1032">
        <v>1</v>
      </c>
      <c r="G1032">
        <v>2</v>
      </c>
      <c r="H1032" s="7">
        <v>0.14000000000000001</v>
      </c>
      <c r="I1032" s="1">
        <f t="shared" si="51"/>
        <v>73.289999999999992</v>
      </c>
      <c r="J1032" s="1"/>
    </row>
    <row r="1033" spans="1:10" x14ac:dyDescent="0.35">
      <c r="A1033">
        <v>1040</v>
      </c>
      <c r="B1033" s="2">
        <v>41314</v>
      </c>
      <c r="C1033">
        <v>1</v>
      </c>
      <c r="D1033" s="1">
        <v>22.77</v>
      </c>
      <c r="E1033">
        <f t="shared" si="50"/>
        <v>1</v>
      </c>
      <c r="F1033">
        <v>1</v>
      </c>
      <c r="G1033">
        <v>1</v>
      </c>
      <c r="H1033" s="7">
        <v>0.71</v>
      </c>
      <c r="I1033" s="1">
        <f t="shared" si="51"/>
        <v>22.77</v>
      </c>
      <c r="J1033" s="1"/>
    </row>
    <row r="1034" spans="1:10" x14ac:dyDescent="0.35">
      <c r="A1034">
        <v>1041</v>
      </c>
      <c r="B1034" s="2">
        <v>41614</v>
      </c>
      <c r="C1034">
        <v>2</v>
      </c>
      <c r="D1034" s="1">
        <v>95.564999999999998</v>
      </c>
      <c r="E1034">
        <f t="shared" si="50"/>
        <v>4</v>
      </c>
      <c r="F1034">
        <v>1</v>
      </c>
      <c r="G1034">
        <v>4</v>
      </c>
      <c r="H1034" s="7">
        <v>0.55000000000000004</v>
      </c>
      <c r="I1034" s="1">
        <f t="shared" si="51"/>
        <v>191.13</v>
      </c>
      <c r="J1034" s="1"/>
    </row>
    <row r="1035" spans="1:10" x14ac:dyDescent="0.35">
      <c r="A1035">
        <v>1042</v>
      </c>
      <c r="B1035" s="2">
        <v>41440</v>
      </c>
      <c r="C1035">
        <v>4</v>
      </c>
      <c r="D1035" s="1">
        <v>25.317499999999999</v>
      </c>
      <c r="E1035">
        <f t="shared" si="50"/>
        <v>2</v>
      </c>
      <c r="F1035">
        <v>1</v>
      </c>
      <c r="G1035">
        <v>2</v>
      </c>
      <c r="H1035" s="7">
        <v>0.25</v>
      </c>
      <c r="I1035" s="1">
        <f t="shared" si="51"/>
        <v>101.27</v>
      </c>
      <c r="J1035" s="1"/>
    </row>
    <row r="1036" spans="1:10" x14ac:dyDescent="0.35">
      <c r="A1036">
        <v>1043</v>
      </c>
      <c r="B1036" s="2">
        <v>41314</v>
      </c>
      <c r="C1036">
        <v>1</v>
      </c>
      <c r="D1036" s="1">
        <v>23.490000000000002</v>
      </c>
      <c r="E1036">
        <f t="shared" si="50"/>
        <v>1</v>
      </c>
      <c r="F1036">
        <v>1</v>
      </c>
      <c r="G1036">
        <v>1</v>
      </c>
      <c r="H1036" s="7">
        <v>0.75</v>
      </c>
      <c r="I1036" s="1">
        <f t="shared" si="51"/>
        <v>23.490000000000002</v>
      </c>
      <c r="J1036" s="1"/>
    </row>
    <row r="1037" spans="1:10" x14ac:dyDescent="0.35">
      <c r="A1037">
        <v>1044</v>
      </c>
      <c r="B1037" s="2">
        <v>41547</v>
      </c>
      <c r="C1037">
        <v>2</v>
      </c>
      <c r="D1037" s="1">
        <v>27.13</v>
      </c>
      <c r="E1037">
        <f t="shared" si="50"/>
        <v>3</v>
      </c>
      <c r="F1037">
        <v>1</v>
      </c>
      <c r="G1037">
        <v>2</v>
      </c>
      <c r="H1037" s="7">
        <v>0.03</v>
      </c>
      <c r="I1037" s="1">
        <f t="shared" si="51"/>
        <v>54.26</v>
      </c>
      <c r="J1037" s="1"/>
    </row>
    <row r="1038" spans="1:10" x14ac:dyDescent="0.35">
      <c r="A1038">
        <v>1045</v>
      </c>
      <c r="B1038" s="2">
        <v>41314</v>
      </c>
      <c r="C1038">
        <v>1</v>
      </c>
      <c r="D1038" s="1">
        <v>20.990000000000002</v>
      </c>
      <c r="E1038">
        <f t="shared" si="50"/>
        <v>1</v>
      </c>
      <c r="F1038">
        <v>1</v>
      </c>
      <c r="G1038">
        <v>1</v>
      </c>
      <c r="H1038" s="7">
        <v>0.12</v>
      </c>
      <c r="I1038" s="1">
        <f t="shared" si="51"/>
        <v>20.990000000000002</v>
      </c>
      <c r="J1038" s="1"/>
    </row>
    <row r="1039" spans="1:10" x14ac:dyDescent="0.35">
      <c r="A1039">
        <v>1046</v>
      </c>
      <c r="B1039" s="2">
        <v>41318</v>
      </c>
      <c r="C1039">
        <v>2</v>
      </c>
      <c r="D1039" s="1">
        <v>99.004999999999995</v>
      </c>
      <c r="E1039">
        <f t="shared" si="50"/>
        <v>1</v>
      </c>
      <c r="F1039">
        <v>1</v>
      </c>
      <c r="G1039">
        <v>4</v>
      </c>
      <c r="H1039" s="7">
        <v>0.94</v>
      </c>
      <c r="I1039" s="1">
        <f t="shared" si="51"/>
        <v>198.01</v>
      </c>
      <c r="J1039" s="1"/>
    </row>
    <row r="1040" spans="1:10" x14ac:dyDescent="0.35">
      <c r="A1040">
        <v>1047</v>
      </c>
      <c r="B1040" s="2">
        <v>41314</v>
      </c>
      <c r="C1040">
        <v>1</v>
      </c>
      <c r="D1040" s="1">
        <v>61.88</v>
      </c>
      <c r="E1040">
        <f t="shared" si="50"/>
        <v>1</v>
      </c>
      <c r="F1040">
        <v>1</v>
      </c>
      <c r="G1040">
        <v>3</v>
      </c>
      <c r="H1040" s="7">
        <v>0.17</v>
      </c>
      <c r="I1040" s="1">
        <f t="shared" si="51"/>
        <v>61.88</v>
      </c>
      <c r="J1040" s="1"/>
    </row>
    <row r="1041" spans="1:10" x14ac:dyDescent="0.35">
      <c r="A1041">
        <v>1048</v>
      </c>
      <c r="B1041" s="2">
        <v>41314</v>
      </c>
      <c r="C1041">
        <v>1</v>
      </c>
      <c r="D1041" s="1">
        <v>55.7</v>
      </c>
      <c r="E1041">
        <f t="shared" si="50"/>
        <v>1</v>
      </c>
      <c r="F1041">
        <v>1</v>
      </c>
      <c r="G1041">
        <v>3</v>
      </c>
      <c r="H1041" s="7">
        <v>0.75</v>
      </c>
      <c r="I1041" s="1">
        <f t="shared" si="51"/>
        <v>55.7</v>
      </c>
      <c r="J1041" s="1"/>
    </row>
    <row r="1042" spans="1:10" x14ac:dyDescent="0.35">
      <c r="A1042">
        <v>1049</v>
      </c>
      <c r="B1042" s="2">
        <v>41314</v>
      </c>
      <c r="C1042">
        <v>1</v>
      </c>
      <c r="D1042" s="1">
        <v>20.97</v>
      </c>
      <c r="E1042">
        <f t="shared" si="50"/>
        <v>1</v>
      </c>
      <c r="F1042">
        <v>1</v>
      </c>
      <c r="G1042">
        <v>1</v>
      </c>
      <c r="H1042" s="7">
        <v>0.74</v>
      </c>
      <c r="I1042" s="1">
        <f t="shared" si="51"/>
        <v>20.97</v>
      </c>
      <c r="J1042" s="1"/>
    </row>
    <row r="1043" spans="1:10" x14ac:dyDescent="0.35">
      <c r="A1043">
        <v>1050</v>
      </c>
      <c r="B1043" s="2">
        <v>41314</v>
      </c>
      <c r="C1043">
        <v>1</v>
      </c>
      <c r="D1043" s="1">
        <v>26.36</v>
      </c>
      <c r="E1043">
        <f t="shared" si="50"/>
        <v>1</v>
      </c>
      <c r="F1043">
        <v>1</v>
      </c>
      <c r="G1043">
        <v>2</v>
      </c>
      <c r="H1043" s="7">
        <v>0.99</v>
      </c>
      <c r="I1043" s="1">
        <f t="shared" si="51"/>
        <v>26.36</v>
      </c>
      <c r="J1043" s="1"/>
    </row>
    <row r="1044" spans="1:10" x14ac:dyDescent="0.35">
      <c r="A1044">
        <v>1051</v>
      </c>
      <c r="B1044" s="2">
        <v>41592</v>
      </c>
      <c r="C1044">
        <v>7</v>
      </c>
      <c r="D1044" s="1">
        <v>38.018571428571427</v>
      </c>
      <c r="E1044">
        <f t="shared" si="50"/>
        <v>4</v>
      </c>
      <c r="F1044">
        <v>1</v>
      </c>
      <c r="G1044">
        <v>2</v>
      </c>
      <c r="H1044" s="7">
        <v>0.52</v>
      </c>
      <c r="I1044" s="1">
        <f t="shared" si="51"/>
        <v>266.13</v>
      </c>
      <c r="J1044" s="1"/>
    </row>
    <row r="1045" spans="1:10" x14ac:dyDescent="0.35">
      <c r="A1045">
        <v>1052</v>
      </c>
      <c r="B1045" s="2">
        <v>41801</v>
      </c>
      <c r="C1045">
        <v>5</v>
      </c>
      <c r="D1045" s="1">
        <v>62.242000000000004</v>
      </c>
      <c r="E1045">
        <f t="shared" si="50"/>
        <v>5</v>
      </c>
      <c r="F1045">
        <v>1</v>
      </c>
      <c r="G1045">
        <v>3</v>
      </c>
      <c r="H1045" s="7">
        <v>0.94</v>
      </c>
      <c r="I1045" s="1">
        <f t="shared" si="51"/>
        <v>311.21000000000004</v>
      </c>
      <c r="J1045" s="1"/>
    </row>
    <row r="1046" spans="1:10" x14ac:dyDescent="0.35">
      <c r="A1046">
        <v>1053</v>
      </c>
      <c r="B1046" s="2">
        <v>41314</v>
      </c>
      <c r="C1046">
        <v>1</v>
      </c>
      <c r="D1046" s="1">
        <v>72.47</v>
      </c>
      <c r="E1046">
        <f t="shared" si="50"/>
        <v>1</v>
      </c>
      <c r="F1046">
        <v>1</v>
      </c>
      <c r="G1046">
        <v>3</v>
      </c>
      <c r="H1046" s="7">
        <v>0.38</v>
      </c>
      <c r="I1046" s="1">
        <f t="shared" si="51"/>
        <v>72.47</v>
      </c>
      <c r="J1046" s="1"/>
    </row>
    <row r="1047" spans="1:10" x14ac:dyDescent="0.35">
      <c r="A1047">
        <v>1054</v>
      </c>
      <c r="B1047" s="2">
        <v>41696</v>
      </c>
      <c r="C1047">
        <v>4</v>
      </c>
      <c r="D1047" s="1">
        <v>26.954999999999998</v>
      </c>
      <c r="E1047">
        <f t="shared" si="50"/>
        <v>5</v>
      </c>
      <c r="F1047">
        <v>1</v>
      </c>
      <c r="G1047">
        <v>2</v>
      </c>
      <c r="H1047" s="7">
        <v>0.28999999999999998</v>
      </c>
      <c r="I1047" s="1">
        <f t="shared" si="51"/>
        <v>107.82</v>
      </c>
      <c r="J1047" s="1"/>
    </row>
    <row r="1048" spans="1:10" x14ac:dyDescent="0.35">
      <c r="A1048">
        <v>1055</v>
      </c>
      <c r="B1048" s="2">
        <v>41314</v>
      </c>
      <c r="C1048">
        <v>1</v>
      </c>
      <c r="D1048" s="1">
        <v>39.989999999999995</v>
      </c>
      <c r="E1048">
        <f t="shared" si="50"/>
        <v>1</v>
      </c>
      <c r="F1048">
        <v>1</v>
      </c>
      <c r="G1048">
        <v>2</v>
      </c>
      <c r="H1048" s="7">
        <v>7.0000000000000007E-2</v>
      </c>
      <c r="I1048" s="1">
        <f t="shared" si="51"/>
        <v>39.989999999999995</v>
      </c>
      <c r="J1048" s="1"/>
    </row>
    <row r="1049" spans="1:10" x14ac:dyDescent="0.35">
      <c r="A1049">
        <v>1056</v>
      </c>
      <c r="B1049" s="2">
        <v>41817</v>
      </c>
      <c r="C1049">
        <v>11</v>
      </c>
      <c r="D1049" s="1">
        <v>53.556363636363649</v>
      </c>
      <c r="E1049">
        <f t="shared" si="50"/>
        <v>5</v>
      </c>
      <c r="F1049">
        <v>2</v>
      </c>
      <c r="G1049">
        <v>3</v>
      </c>
      <c r="H1049" s="7">
        <v>0.95</v>
      </c>
      <c r="I1049" s="1">
        <f t="shared" si="51"/>
        <v>589.12000000000012</v>
      </c>
      <c r="J1049" s="1"/>
    </row>
    <row r="1050" spans="1:10" x14ac:dyDescent="0.35">
      <c r="A1050">
        <v>1057</v>
      </c>
      <c r="B1050" s="2">
        <v>41314</v>
      </c>
      <c r="C1050">
        <v>1</v>
      </c>
      <c r="D1050" s="1">
        <v>53.9</v>
      </c>
      <c r="E1050">
        <f t="shared" si="50"/>
        <v>1</v>
      </c>
      <c r="F1050">
        <v>1</v>
      </c>
      <c r="G1050">
        <v>3</v>
      </c>
      <c r="H1050" s="7">
        <v>0.8</v>
      </c>
      <c r="I1050" s="1">
        <f t="shared" si="51"/>
        <v>53.9</v>
      </c>
      <c r="J1050" s="1"/>
    </row>
    <row r="1051" spans="1:10" x14ac:dyDescent="0.35">
      <c r="A1051">
        <v>1058</v>
      </c>
      <c r="B1051" s="2">
        <v>41653</v>
      </c>
      <c r="C1051">
        <v>6</v>
      </c>
      <c r="D1051" s="1">
        <v>65.553333333333342</v>
      </c>
      <c r="E1051">
        <f t="shared" si="50"/>
        <v>4</v>
      </c>
      <c r="F1051">
        <v>1</v>
      </c>
      <c r="G1051">
        <v>3</v>
      </c>
      <c r="H1051" s="7">
        <v>0.53</v>
      </c>
      <c r="I1051" s="1">
        <f t="shared" si="51"/>
        <v>393.32000000000005</v>
      </c>
      <c r="J1051" s="1"/>
    </row>
    <row r="1052" spans="1:10" x14ac:dyDescent="0.35">
      <c r="A1052">
        <v>1059</v>
      </c>
      <c r="B1052" s="2">
        <v>41315</v>
      </c>
      <c r="C1052">
        <v>2</v>
      </c>
      <c r="D1052" s="1">
        <v>92.325000000000003</v>
      </c>
      <c r="E1052">
        <f t="shared" si="50"/>
        <v>1</v>
      </c>
      <c r="F1052">
        <v>1</v>
      </c>
      <c r="G1052">
        <v>4</v>
      </c>
      <c r="H1052" s="7">
        <v>0.03</v>
      </c>
      <c r="I1052" s="1">
        <f t="shared" si="51"/>
        <v>184.65</v>
      </c>
      <c r="J1052" s="1"/>
    </row>
    <row r="1053" spans="1:10" x14ac:dyDescent="0.35">
      <c r="A1053">
        <v>1060</v>
      </c>
      <c r="B1053" s="2">
        <v>41314</v>
      </c>
      <c r="C1053">
        <v>1</v>
      </c>
      <c r="D1053" s="1">
        <v>68.59</v>
      </c>
      <c r="E1053">
        <f t="shared" si="50"/>
        <v>1</v>
      </c>
      <c r="F1053">
        <v>1</v>
      </c>
      <c r="G1053">
        <v>3</v>
      </c>
      <c r="H1053" s="7">
        <v>0.32</v>
      </c>
      <c r="I1053" s="1">
        <f t="shared" si="51"/>
        <v>68.59</v>
      </c>
      <c r="J1053" s="1"/>
    </row>
    <row r="1054" spans="1:10" x14ac:dyDescent="0.35">
      <c r="A1054">
        <v>1061</v>
      </c>
      <c r="B1054" s="2">
        <v>41314</v>
      </c>
      <c r="C1054">
        <v>1</v>
      </c>
      <c r="D1054" s="1">
        <v>20.77</v>
      </c>
      <c r="E1054">
        <f t="shared" si="50"/>
        <v>1</v>
      </c>
      <c r="F1054">
        <v>1</v>
      </c>
      <c r="G1054">
        <v>1</v>
      </c>
      <c r="H1054" s="7">
        <v>0.45</v>
      </c>
      <c r="I1054" s="1">
        <f t="shared" si="51"/>
        <v>20.77</v>
      </c>
      <c r="J1054" s="1"/>
    </row>
    <row r="1055" spans="1:10" x14ac:dyDescent="0.35">
      <c r="A1055">
        <v>1062</v>
      </c>
      <c r="B1055" s="2">
        <v>41406</v>
      </c>
      <c r="C1055">
        <v>4</v>
      </c>
      <c r="D1055" s="1">
        <v>35.347500000000004</v>
      </c>
      <c r="E1055">
        <f t="shared" si="50"/>
        <v>2</v>
      </c>
      <c r="F1055">
        <v>1</v>
      </c>
      <c r="G1055">
        <v>2</v>
      </c>
      <c r="H1055" s="7">
        <v>0.38</v>
      </c>
      <c r="I1055" s="1">
        <f t="shared" si="51"/>
        <v>141.39000000000001</v>
      </c>
      <c r="J1055" s="1"/>
    </row>
    <row r="1056" spans="1:10" x14ac:dyDescent="0.35">
      <c r="A1056">
        <v>1063</v>
      </c>
      <c r="B1056" s="2">
        <v>41314</v>
      </c>
      <c r="C1056">
        <v>1</v>
      </c>
      <c r="D1056" s="1">
        <v>24.97</v>
      </c>
      <c r="E1056">
        <f t="shared" si="50"/>
        <v>1</v>
      </c>
      <c r="F1056">
        <v>1</v>
      </c>
      <c r="G1056">
        <v>1</v>
      </c>
      <c r="H1056" s="7">
        <v>0.67</v>
      </c>
      <c r="I1056" s="1">
        <f t="shared" si="51"/>
        <v>24.97</v>
      </c>
      <c r="J1056" s="1"/>
    </row>
    <row r="1057" spans="1:10" x14ac:dyDescent="0.35">
      <c r="A1057">
        <v>1064</v>
      </c>
      <c r="B1057" s="2">
        <v>41314</v>
      </c>
      <c r="C1057">
        <v>1</v>
      </c>
      <c r="D1057" s="1">
        <v>97.6</v>
      </c>
      <c r="E1057">
        <f t="shared" si="50"/>
        <v>1</v>
      </c>
      <c r="F1057">
        <v>1</v>
      </c>
      <c r="G1057">
        <v>4</v>
      </c>
      <c r="H1057" s="7">
        <v>0.13</v>
      </c>
      <c r="I1057" s="1">
        <f t="shared" si="51"/>
        <v>97.6</v>
      </c>
      <c r="J1057" s="1"/>
    </row>
    <row r="1058" spans="1:10" x14ac:dyDescent="0.35">
      <c r="A1058">
        <v>1065</v>
      </c>
      <c r="B1058" s="2">
        <v>41314</v>
      </c>
      <c r="C1058">
        <v>1</v>
      </c>
      <c r="D1058" s="1">
        <v>38.94</v>
      </c>
      <c r="E1058">
        <f t="shared" si="50"/>
        <v>1</v>
      </c>
      <c r="F1058">
        <v>1</v>
      </c>
      <c r="G1058">
        <v>2</v>
      </c>
      <c r="H1058" s="7">
        <v>0.36</v>
      </c>
      <c r="I1058" s="1">
        <f t="shared" si="51"/>
        <v>38.94</v>
      </c>
      <c r="J1058" s="1"/>
    </row>
    <row r="1059" spans="1:10" x14ac:dyDescent="0.35">
      <c r="A1059">
        <v>1066</v>
      </c>
      <c r="B1059" s="2">
        <v>41314</v>
      </c>
      <c r="C1059">
        <v>1</v>
      </c>
      <c r="D1059" s="1">
        <v>31.99</v>
      </c>
      <c r="E1059">
        <f t="shared" si="50"/>
        <v>1</v>
      </c>
      <c r="F1059">
        <v>1</v>
      </c>
      <c r="G1059">
        <v>2</v>
      </c>
      <c r="H1059" s="7">
        <v>7.0000000000000007E-2</v>
      </c>
      <c r="I1059" s="1">
        <f t="shared" si="51"/>
        <v>31.99</v>
      </c>
      <c r="J1059" s="1"/>
    </row>
    <row r="1060" spans="1:10" x14ac:dyDescent="0.35">
      <c r="A1060">
        <v>1067</v>
      </c>
      <c r="B1060" s="2">
        <v>41315</v>
      </c>
      <c r="C1060">
        <v>1</v>
      </c>
      <c r="D1060" s="1">
        <v>101.56</v>
      </c>
      <c r="E1060">
        <f t="shared" si="50"/>
        <v>1</v>
      </c>
      <c r="F1060">
        <v>1</v>
      </c>
      <c r="G1060">
        <v>5</v>
      </c>
      <c r="H1060" s="7">
        <v>0.75</v>
      </c>
      <c r="I1060" s="1">
        <f t="shared" si="51"/>
        <v>101.56</v>
      </c>
      <c r="J1060" s="1"/>
    </row>
    <row r="1061" spans="1:10" x14ac:dyDescent="0.35">
      <c r="A1061">
        <v>1068</v>
      </c>
      <c r="B1061" s="2">
        <v>41315</v>
      </c>
      <c r="C1061">
        <v>1</v>
      </c>
      <c r="D1061" s="1">
        <v>25.369999999999997</v>
      </c>
      <c r="E1061">
        <f t="shared" si="50"/>
        <v>1</v>
      </c>
      <c r="F1061">
        <v>1</v>
      </c>
      <c r="G1061">
        <v>2</v>
      </c>
      <c r="H1061" s="7">
        <v>0.15</v>
      </c>
      <c r="I1061" s="1">
        <f t="shared" si="51"/>
        <v>25.369999999999997</v>
      </c>
      <c r="J1061" s="1"/>
    </row>
    <row r="1062" spans="1:10" x14ac:dyDescent="0.35">
      <c r="A1062">
        <v>1069</v>
      </c>
      <c r="B1062" s="2">
        <v>41315</v>
      </c>
      <c r="C1062">
        <v>1</v>
      </c>
      <c r="D1062" s="1">
        <v>50.75</v>
      </c>
      <c r="E1062">
        <f t="shared" si="50"/>
        <v>1</v>
      </c>
      <c r="F1062">
        <v>1</v>
      </c>
      <c r="G1062">
        <v>3</v>
      </c>
      <c r="H1062" s="7">
        <v>0.92</v>
      </c>
      <c r="I1062" s="1">
        <f t="shared" si="51"/>
        <v>50.75</v>
      </c>
      <c r="J1062" s="1"/>
    </row>
    <row r="1063" spans="1:10" x14ac:dyDescent="0.35">
      <c r="A1063">
        <v>1070</v>
      </c>
      <c r="B1063" s="2">
        <v>41315</v>
      </c>
      <c r="C1063">
        <v>1</v>
      </c>
      <c r="D1063" s="1">
        <v>68.900000000000006</v>
      </c>
      <c r="E1063">
        <f t="shared" si="50"/>
        <v>1</v>
      </c>
      <c r="F1063">
        <v>1</v>
      </c>
      <c r="G1063">
        <v>3</v>
      </c>
      <c r="H1063" s="7">
        <v>0.68</v>
      </c>
      <c r="I1063" s="1">
        <f t="shared" si="51"/>
        <v>68.900000000000006</v>
      </c>
      <c r="J1063" s="1"/>
    </row>
    <row r="1064" spans="1:10" x14ac:dyDescent="0.35">
      <c r="A1064">
        <v>1071</v>
      </c>
      <c r="B1064" s="2">
        <v>41343</v>
      </c>
      <c r="C1064">
        <v>3</v>
      </c>
      <c r="D1064" s="1">
        <v>27.576666666666664</v>
      </c>
      <c r="E1064">
        <f t="shared" si="50"/>
        <v>1</v>
      </c>
      <c r="F1064">
        <v>1</v>
      </c>
      <c r="G1064">
        <v>2</v>
      </c>
      <c r="H1064" s="7">
        <v>0.47</v>
      </c>
      <c r="I1064" s="1">
        <f t="shared" si="51"/>
        <v>82.72999999999999</v>
      </c>
      <c r="J1064" s="1"/>
    </row>
    <row r="1065" spans="1:10" x14ac:dyDescent="0.35">
      <c r="A1065">
        <v>1072</v>
      </c>
      <c r="B1065" s="2">
        <v>41315</v>
      </c>
      <c r="C1065">
        <v>1</v>
      </c>
      <c r="D1065" s="1">
        <v>32.760000000000005</v>
      </c>
      <c r="E1065">
        <f t="shared" si="50"/>
        <v>1</v>
      </c>
      <c r="F1065">
        <v>1</v>
      </c>
      <c r="G1065">
        <v>2</v>
      </c>
      <c r="H1065" s="7">
        <v>0.23</v>
      </c>
      <c r="I1065" s="1">
        <f t="shared" si="51"/>
        <v>32.760000000000005</v>
      </c>
      <c r="J1065" s="1"/>
    </row>
    <row r="1066" spans="1:10" x14ac:dyDescent="0.35">
      <c r="A1066">
        <v>1073</v>
      </c>
      <c r="B1066" s="2">
        <v>41315</v>
      </c>
      <c r="C1066">
        <v>1</v>
      </c>
      <c r="D1066" s="1">
        <v>38.730000000000004</v>
      </c>
      <c r="E1066">
        <f t="shared" si="50"/>
        <v>1</v>
      </c>
      <c r="F1066">
        <v>1</v>
      </c>
      <c r="G1066">
        <v>2</v>
      </c>
      <c r="H1066" s="7">
        <v>0.2</v>
      </c>
      <c r="I1066" s="1">
        <f t="shared" si="51"/>
        <v>38.730000000000004</v>
      </c>
      <c r="J1066" s="1"/>
    </row>
    <row r="1067" spans="1:10" x14ac:dyDescent="0.35">
      <c r="A1067">
        <v>1074</v>
      </c>
      <c r="B1067" s="2">
        <v>41315</v>
      </c>
      <c r="C1067">
        <v>1</v>
      </c>
      <c r="D1067" s="1">
        <v>26.36</v>
      </c>
      <c r="E1067">
        <f t="shared" si="50"/>
        <v>1</v>
      </c>
      <c r="F1067">
        <v>1</v>
      </c>
      <c r="G1067">
        <v>2</v>
      </c>
      <c r="H1067" s="7">
        <v>0.61</v>
      </c>
      <c r="I1067" s="1">
        <f t="shared" si="51"/>
        <v>26.36</v>
      </c>
      <c r="J1067" s="1"/>
    </row>
    <row r="1068" spans="1:10" x14ac:dyDescent="0.35">
      <c r="A1068">
        <v>1075</v>
      </c>
      <c r="B1068" s="2">
        <v>41732</v>
      </c>
      <c r="C1068">
        <v>4</v>
      </c>
      <c r="D1068" s="1">
        <v>26.240000000000002</v>
      </c>
      <c r="E1068">
        <f t="shared" si="50"/>
        <v>5</v>
      </c>
      <c r="F1068">
        <v>1</v>
      </c>
      <c r="G1068">
        <v>2</v>
      </c>
      <c r="H1068" s="7">
        <v>0.6</v>
      </c>
      <c r="I1068" s="1">
        <f t="shared" si="51"/>
        <v>104.96000000000001</v>
      </c>
      <c r="J1068" s="1"/>
    </row>
    <row r="1069" spans="1:10" x14ac:dyDescent="0.35">
      <c r="A1069">
        <v>1076</v>
      </c>
      <c r="B1069" s="2">
        <v>41450</v>
      </c>
      <c r="C1069">
        <v>4</v>
      </c>
      <c r="D1069" s="1">
        <v>29.805</v>
      </c>
      <c r="E1069">
        <f t="shared" si="50"/>
        <v>2</v>
      </c>
      <c r="F1069">
        <v>1</v>
      </c>
      <c r="G1069">
        <v>2</v>
      </c>
      <c r="H1069" s="7">
        <v>0.37</v>
      </c>
      <c r="I1069" s="1">
        <f t="shared" si="51"/>
        <v>119.22</v>
      </c>
      <c r="J1069" s="1"/>
    </row>
    <row r="1070" spans="1:10" x14ac:dyDescent="0.35">
      <c r="A1070">
        <v>1077</v>
      </c>
      <c r="B1070" s="2">
        <v>41315</v>
      </c>
      <c r="C1070">
        <v>1</v>
      </c>
      <c r="D1070" s="1">
        <v>26.36</v>
      </c>
      <c r="E1070">
        <f t="shared" si="50"/>
        <v>1</v>
      </c>
      <c r="F1070">
        <v>1</v>
      </c>
      <c r="G1070">
        <v>2</v>
      </c>
      <c r="H1070" s="7">
        <v>0.27</v>
      </c>
      <c r="I1070" s="1">
        <f t="shared" si="51"/>
        <v>26.36</v>
      </c>
      <c r="J1070" s="1"/>
    </row>
    <row r="1071" spans="1:10" x14ac:dyDescent="0.35">
      <c r="A1071">
        <v>1078</v>
      </c>
      <c r="B1071" s="2">
        <v>41315</v>
      </c>
      <c r="C1071">
        <v>1</v>
      </c>
      <c r="D1071" s="1">
        <v>33.739999999999995</v>
      </c>
      <c r="E1071">
        <f t="shared" si="50"/>
        <v>1</v>
      </c>
      <c r="F1071">
        <v>1</v>
      </c>
      <c r="G1071">
        <v>2</v>
      </c>
      <c r="H1071" s="7">
        <v>0.6</v>
      </c>
      <c r="I1071" s="1">
        <f t="shared" si="51"/>
        <v>33.739999999999995</v>
      </c>
      <c r="J1071" s="1"/>
    </row>
    <row r="1072" spans="1:10" x14ac:dyDescent="0.35">
      <c r="A1072">
        <v>1079</v>
      </c>
      <c r="B1072" s="2">
        <v>41315</v>
      </c>
      <c r="C1072">
        <v>1</v>
      </c>
      <c r="D1072" s="1">
        <v>51.7</v>
      </c>
      <c r="E1072">
        <f t="shared" si="50"/>
        <v>1</v>
      </c>
      <c r="F1072">
        <v>1</v>
      </c>
      <c r="G1072">
        <v>3</v>
      </c>
      <c r="H1072" s="7">
        <v>0.46</v>
      </c>
      <c r="I1072" s="1">
        <f t="shared" si="51"/>
        <v>51.7</v>
      </c>
      <c r="J1072" s="1"/>
    </row>
    <row r="1073" spans="1:10" x14ac:dyDescent="0.35">
      <c r="A1073">
        <v>1080</v>
      </c>
      <c r="B1073" s="2">
        <v>41315</v>
      </c>
      <c r="C1073">
        <v>1</v>
      </c>
      <c r="D1073" s="1">
        <v>11</v>
      </c>
      <c r="E1073">
        <f t="shared" si="50"/>
        <v>1</v>
      </c>
      <c r="F1073">
        <v>1</v>
      </c>
      <c r="G1073">
        <v>1</v>
      </c>
      <c r="H1073" s="7">
        <v>0.12</v>
      </c>
      <c r="I1073" s="1">
        <f t="shared" si="51"/>
        <v>11</v>
      </c>
      <c r="J1073" s="1"/>
    </row>
    <row r="1074" spans="1:10" x14ac:dyDescent="0.35">
      <c r="A1074">
        <v>1081</v>
      </c>
      <c r="B1074" s="2">
        <v>41776</v>
      </c>
      <c r="C1074">
        <v>16</v>
      </c>
      <c r="D1074" s="1">
        <v>112.56500000000001</v>
      </c>
      <c r="E1074">
        <f t="shared" si="50"/>
        <v>5</v>
      </c>
      <c r="F1074">
        <v>2</v>
      </c>
      <c r="G1074">
        <v>5</v>
      </c>
      <c r="H1074" s="7">
        <v>0.18</v>
      </c>
      <c r="I1074" s="1">
        <f t="shared" si="51"/>
        <v>1801.0400000000002</v>
      </c>
      <c r="J1074" s="1"/>
    </row>
    <row r="1075" spans="1:10" x14ac:dyDescent="0.35">
      <c r="A1075">
        <v>1082</v>
      </c>
      <c r="B1075" s="2">
        <v>41315</v>
      </c>
      <c r="C1075">
        <v>1</v>
      </c>
      <c r="D1075" s="1">
        <v>24.97</v>
      </c>
      <c r="E1075">
        <f t="shared" si="50"/>
        <v>1</v>
      </c>
      <c r="F1075">
        <v>1</v>
      </c>
      <c r="G1075">
        <v>1</v>
      </c>
      <c r="H1075" s="7">
        <v>0.26</v>
      </c>
      <c r="I1075" s="1">
        <f t="shared" si="51"/>
        <v>24.97</v>
      </c>
      <c r="J1075" s="1"/>
    </row>
    <row r="1076" spans="1:10" x14ac:dyDescent="0.35">
      <c r="A1076">
        <v>1083</v>
      </c>
      <c r="B1076" s="2">
        <v>41315</v>
      </c>
      <c r="C1076">
        <v>1</v>
      </c>
      <c r="D1076" s="1">
        <v>24.97</v>
      </c>
      <c r="E1076">
        <f t="shared" si="50"/>
        <v>1</v>
      </c>
      <c r="F1076">
        <v>1</v>
      </c>
      <c r="G1076">
        <v>1</v>
      </c>
      <c r="H1076" s="7">
        <v>0.8</v>
      </c>
      <c r="I1076" s="1">
        <f t="shared" si="51"/>
        <v>24.97</v>
      </c>
      <c r="J1076" s="1"/>
    </row>
    <row r="1077" spans="1:10" x14ac:dyDescent="0.35">
      <c r="A1077">
        <v>1084</v>
      </c>
      <c r="B1077" s="2">
        <v>41331</v>
      </c>
      <c r="C1077">
        <v>3</v>
      </c>
      <c r="D1077" s="1">
        <v>47.146666666666668</v>
      </c>
      <c r="E1077">
        <f t="shared" si="50"/>
        <v>1</v>
      </c>
      <c r="F1077">
        <v>1</v>
      </c>
      <c r="G1077">
        <v>2</v>
      </c>
      <c r="H1077" s="7">
        <v>0.5</v>
      </c>
      <c r="I1077" s="1">
        <f t="shared" si="51"/>
        <v>141.44</v>
      </c>
      <c r="J1077" s="1"/>
    </row>
    <row r="1078" spans="1:10" x14ac:dyDescent="0.35">
      <c r="A1078">
        <v>1085</v>
      </c>
      <c r="B1078" s="2">
        <v>41315</v>
      </c>
      <c r="C1078">
        <v>1</v>
      </c>
      <c r="D1078" s="1">
        <v>38.299999999999997</v>
      </c>
      <c r="E1078">
        <f t="shared" si="50"/>
        <v>1</v>
      </c>
      <c r="F1078">
        <v>1</v>
      </c>
      <c r="G1078">
        <v>2</v>
      </c>
      <c r="H1078" s="7">
        <v>0.69</v>
      </c>
      <c r="I1078" s="1">
        <f t="shared" si="51"/>
        <v>38.299999999999997</v>
      </c>
      <c r="J1078" s="1"/>
    </row>
    <row r="1079" spans="1:10" x14ac:dyDescent="0.35">
      <c r="A1079">
        <v>1086</v>
      </c>
      <c r="B1079" s="2">
        <v>41448</v>
      </c>
      <c r="C1079">
        <v>2</v>
      </c>
      <c r="D1079" s="1">
        <v>29.484999999999999</v>
      </c>
      <c r="E1079">
        <f t="shared" si="50"/>
        <v>2</v>
      </c>
      <c r="F1079">
        <v>1</v>
      </c>
      <c r="G1079">
        <v>2</v>
      </c>
      <c r="H1079" s="7">
        <v>0.45</v>
      </c>
      <c r="I1079" s="1">
        <f t="shared" si="51"/>
        <v>58.97</v>
      </c>
      <c r="J1079" s="1"/>
    </row>
    <row r="1080" spans="1:10" x14ac:dyDescent="0.35">
      <c r="A1080">
        <v>1087</v>
      </c>
      <c r="B1080" s="2">
        <v>41315</v>
      </c>
      <c r="C1080">
        <v>1</v>
      </c>
      <c r="D1080" s="1">
        <v>37.980000000000004</v>
      </c>
      <c r="E1080">
        <f t="shared" si="50"/>
        <v>1</v>
      </c>
      <c r="F1080">
        <v>1</v>
      </c>
      <c r="G1080">
        <v>2</v>
      </c>
      <c r="H1080" s="7">
        <v>0.3</v>
      </c>
      <c r="I1080" s="1">
        <f t="shared" si="51"/>
        <v>37.980000000000004</v>
      </c>
      <c r="J1080" s="1"/>
    </row>
    <row r="1081" spans="1:10" x14ac:dyDescent="0.35">
      <c r="A1081">
        <v>1088</v>
      </c>
      <c r="B1081" s="2">
        <v>41711</v>
      </c>
      <c r="C1081">
        <v>17</v>
      </c>
      <c r="D1081" s="1">
        <v>66.322352941176476</v>
      </c>
      <c r="E1081">
        <f t="shared" si="50"/>
        <v>5</v>
      </c>
      <c r="F1081">
        <v>2</v>
      </c>
      <c r="G1081">
        <v>3</v>
      </c>
      <c r="H1081" s="7">
        <v>0.46</v>
      </c>
      <c r="I1081" s="1">
        <f t="shared" si="51"/>
        <v>1127.48</v>
      </c>
      <c r="J1081" s="1"/>
    </row>
    <row r="1082" spans="1:10" x14ac:dyDescent="0.35">
      <c r="A1082">
        <v>1089</v>
      </c>
      <c r="B1082" s="2">
        <v>41315</v>
      </c>
      <c r="C1082">
        <v>1</v>
      </c>
      <c r="D1082" s="1">
        <v>22.77</v>
      </c>
      <c r="E1082">
        <f t="shared" si="50"/>
        <v>1</v>
      </c>
      <c r="F1082">
        <v>1</v>
      </c>
      <c r="G1082">
        <v>1</v>
      </c>
      <c r="H1082" s="7">
        <v>0.97</v>
      </c>
      <c r="I1082" s="1">
        <f t="shared" si="51"/>
        <v>22.77</v>
      </c>
      <c r="J1082" s="1"/>
    </row>
    <row r="1083" spans="1:10" x14ac:dyDescent="0.35">
      <c r="A1083">
        <v>1090</v>
      </c>
      <c r="B1083" s="2">
        <v>41315</v>
      </c>
      <c r="C1083">
        <v>1</v>
      </c>
      <c r="D1083" s="1">
        <v>23.97</v>
      </c>
      <c r="E1083">
        <f t="shared" si="50"/>
        <v>1</v>
      </c>
      <c r="F1083">
        <v>1</v>
      </c>
      <c r="G1083">
        <v>1</v>
      </c>
      <c r="H1083" s="7">
        <v>0.7</v>
      </c>
      <c r="I1083" s="1">
        <f t="shared" si="51"/>
        <v>23.97</v>
      </c>
      <c r="J1083" s="1"/>
    </row>
    <row r="1084" spans="1:10" x14ac:dyDescent="0.35">
      <c r="A1084">
        <v>1091</v>
      </c>
      <c r="B1084" s="2">
        <v>41448</v>
      </c>
      <c r="C1084">
        <v>2</v>
      </c>
      <c r="D1084" s="1">
        <v>22.975000000000001</v>
      </c>
      <c r="E1084">
        <f t="shared" si="50"/>
        <v>2</v>
      </c>
      <c r="F1084">
        <v>1</v>
      </c>
      <c r="G1084">
        <v>1</v>
      </c>
      <c r="H1084" s="7">
        <v>0.37</v>
      </c>
      <c r="I1084" s="1">
        <f t="shared" si="51"/>
        <v>45.95</v>
      </c>
      <c r="J1084" s="1"/>
    </row>
    <row r="1085" spans="1:10" x14ac:dyDescent="0.35">
      <c r="A1085">
        <v>1092</v>
      </c>
      <c r="B1085" s="2">
        <v>41315</v>
      </c>
      <c r="C1085">
        <v>1</v>
      </c>
      <c r="D1085" s="1">
        <v>23.490000000000002</v>
      </c>
      <c r="E1085">
        <f t="shared" si="50"/>
        <v>1</v>
      </c>
      <c r="F1085">
        <v>1</v>
      </c>
      <c r="G1085">
        <v>1</v>
      </c>
      <c r="H1085" s="7">
        <v>0.57999999999999996</v>
      </c>
      <c r="I1085" s="1">
        <f t="shared" si="51"/>
        <v>23.490000000000002</v>
      </c>
      <c r="J1085" s="1"/>
    </row>
    <row r="1086" spans="1:10" x14ac:dyDescent="0.35">
      <c r="A1086">
        <v>1093</v>
      </c>
      <c r="B1086" s="2">
        <v>41399</v>
      </c>
      <c r="C1086">
        <v>4</v>
      </c>
      <c r="D1086" s="1">
        <v>34.167500000000004</v>
      </c>
      <c r="E1086">
        <f t="shared" si="50"/>
        <v>2</v>
      </c>
      <c r="F1086">
        <v>1</v>
      </c>
      <c r="G1086">
        <v>2</v>
      </c>
      <c r="H1086" s="7">
        <v>0.73</v>
      </c>
      <c r="I1086" s="1">
        <f t="shared" si="51"/>
        <v>136.67000000000002</v>
      </c>
      <c r="J1086" s="1"/>
    </row>
    <row r="1087" spans="1:10" x14ac:dyDescent="0.35">
      <c r="A1087">
        <v>1094</v>
      </c>
      <c r="B1087" s="2">
        <v>41315</v>
      </c>
      <c r="C1087">
        <v>1</v>
      </c>
      <c r="D1087" s="1">
        <v>23.490000000000002</v>
      </c>
      <c r="E1087">
        <f t="shared" si="50"/>
        <v>1</v>
      </c>
      <c r="F1087">
        <v>1</v>
      </c>
      <c r="G1087">
        <v>1</v>
      </c>
      <c r="H1087" s="7">
        <v>0.83</v>
      </c>
      <c r="I1087" s="1">
        <f t="shared" si="51"/>
        <v>23.490000000000002</v>
      </c>
      <c r="J1087" s="1"/>
    </row>
    <row r="1088" spans="1:10" x14ac:dyDescent="0.35">
      <c r="A1088">
        <v>1095</v>
      </c>
      <c r="B1088" s="2">
        <v>41511</v>
      </c>
      <c r="C1088">
        <v>3</v>
      </c>
      <c r="D1088" s="1">
        <v>38.593333333333334</v>
      </c>
      <c r="E1088">
        <f t="shared" si="50"/>
        <v>3</v>
      </c>
      <c r="F1088">
        <v>1</v>
      </c>
      <c r="G1088">
        <v>2</v>
      </c>
      <c r="H1088" s="7">
        <v>0.96</v>
      </c>
      <c r="I1088" s="1">
        <f t="shared" si="51"/>
        <v>115.78</v>
      </c>
      <c r="J1088" s="1"/>
    </row>
    <row r="1089" spans="1:10" x14ac:dyDescent="0.35">
      <c r="A1089">
        <v>1096</v>
      </c>
      <c r="B1089" s="2">
        <v>41315</v>
      </c>
      <c r="C1089">
        <v>1</v>
      </c>
      <c r="D1089" s="1">
        <v>48.71</v>
      </c>
      <c r="E1089">
        <f t="shared" si="50"/>
        <v>1</v>
      </c>
      <c r="F1089">
        <v>1</v>
      </c>
      <c r="G1089">
        <v>2</v>
      </c>
      <c r="H1089" s="7">
        <v>0.25</v>
      </c>
      <c r="I1089" s="1">
        <f t="shared" si="51"/>
        <v>48.71</v>
      </c>
      <c r="J1089" s="1"/>
    </row>
    <row r="1090" spans="1:10" x14ac:dyDescent="0.35">
      <c r="A1090">
        <v>1097</v>
      </c>
      <c r="B1090" s="2">
        <v>41329</v>
      </c>
      <c r="C1090">
        <v>2</v>
      </c>
      <c r="D1090" s="1">
        <v>33.450000000000003</v>
      </c>
      <c r="E1090">
        <f t="shared" si="50"/>
        <v>1</v>
      </c>
      <c r="F1090">
        <v>1</v>
      </c>
      <c r="G1090">
        <v>2</v>
      </c>
      <c r="H1090" s="7">
        <v>0.89</v>
      </c>
      <c r="I1090" s="1">
        <f t="shared" si="51"/>
        <v>66.900000000000006</v>
      </c>
      <c r="J1090" s="1"/>
    </row>
    <row r="1091" spans="1:10" x14ac:dyDescent="0.35">
      <c r="A1091">
        <v>1098</v>
      </c>
      <c r="B1091" s="2">
        <v>41315</v>
      </c>
      <c r="C1091">
        <v>1</v>
      </c>
      <c r="D1091" s="1">
        <v>26.54</v>
      </c>
      <c r="E1091">
        <f t="shared" ref="E1091:E1154" si="52">VLOOKUP(B1091,$K$3:$L$7,2)</f>
        <v>1</v>
      </c>
      <c r="F1091">
        <v>1</v>
      </c>
      <c r="G1091">
        <v>2</v>
      </c>
      <c r="H1091" s="7">
        <v>0.52</v>
      </c>
      <c r="I1091" s="1">
        <f t="shared" ref="I1091:I1154" si="53">D1091*C1091</f>
        <v>26.54</v>
      </c>
      <c r="J1091" s="1"/>
    </row>
    <row r="1092" spans="1:10" x14ac:dyDescent="0.35">
      <c r="A1092">
        <v>1099</v>
      </c>
      <c r="B1092" s="2">
        <v>41490</v>
      </c>
      <c r="C1092">
        <v>5</v>
      </c>
      <c r="D1092" s="1">
        <v>26.494</v>
      </c>
      <c r="E1092">
        <f t="shared" si="52"/>
        <v>3</v>
      </c>
      <c r="F1092">
        <v>1</v>
      </c>
      <c r="G1092">
        <v>2</v>
      </c>
      <c r="H1092" s="7">
        <v>0.88</v>
      </c>
      <c r="I1092" s="1">
        <f t="shared" si="53"/>
        <v>132.47</v>
      </c>
      <c r="J1092" s="1"/>
    </row>
    <row r="1093" spans="1:10" x14ac:dyDescent="0.35">
      <c r="A1093">
        <v>1100</v>
      </c>
      <c r="B1093" s="2">
        <v>41616</v>
      </c>
      <c r="C1093">
        <v>4</v>
      </c>
      <c r="D1093" s="1">
        <v>28.7</v>
      </c>
      <c r="E1093">
        <f t="shared" si="52"/>
        <v>4</v>
      </c>
      <c r="F1093">
        <v>1</v>
      </c>
      <c r="G1093">
        <v>2</v>
      </c>
      <c r="H1093" s="7">
        <v>0.15</v>
      </c>
      <c r="I1093" s="1">
        <f t="shared" si="53"/>
        <v>114.8</v>
      </c>
      <c r="J1093" s="1"/>
    </row>
    <row r="1094" spans="1:10" x14ac:dyDescent="0.35">
      <c r="A1094">
        <v>1101</v>
      </c>
      <c r="B1094" s="2">
        <v>41358</v>
      </c>
      <c r="C1094">
        <v>3</v>
      </c>
      <c r="D1094" s="1">
        <v>28.013333333333332</v>
      </c>
      <c r="E1094">
        <f t="shared" si="52"/>
        <v>1</v>
      </c>
      <c r="F1094">
        <v>1</v>
      </c>
      <c r="G1094">
        <v>2</v>
      </c>
      <c r="H1094" s="7">
        <v>0.74</v>
      </c>
      <c r="I1094" s="1">
        <f t="shared" si="53"/>
        <v>84.039999999999992</v>
      </c>
      <c r="J1094" s="1"/>
    </row>
    <row r="1095" spans="1:10" x14ac:dyDescent="0.35">
      <c r="A1095">
        <v>1102</v>
      </c>
      <c r="B1095" s="2">
        <v>41703</v>
      </c>
      <c r="C1095">
        <v>3</v>
      </c>
      <c r="D1095" s="1">
        <v>25.446666666666669</v>
      </c>
      <c r="E1095">
        <f t="shared" si="52"/>
        <v>5</v>
      </c>
      <c r="F1095">
        <v>1</v>
      </c>
      <c r="G1095">
        <v>2</v>
      </c>
      <c r="H1095" s="7">
        <v>0.94</v>
      </c>
      <c r="I1095" s="1">
        <f t="shared" si="53"/>
        <v>76.34</v>
      </c>
      <c r="J1095" s="1"/>
    </row>
    <row r="1096" spans="1:10" x14ac:dyDescent="0.35">
      <c r="A1096">
        <v>1103</v>
      </c>
      <c r="B1096" s="2">
        <v>41316</v>
      </c>
      <c r="C1096">
        <v>1</v>
      </c>
      <c r="D1096" s="1">
        <v>17.79</v>
      </c>
      <c r="E1096">
        <f t="shared" si="52"/>
        <v>1</v>
      </c>
      <c r="F1096">
        <v>1</v>
      </c>
      <c r="G1096">
        <v>1</v>
      </c>
      <c r="H1096" s="7">
        <v>0.81</v>
      </c>
      <c r="I1096" s="1">
        <f t="shared" si="53"/>
        <v>17.79</v>
      </c>
      <c r="J1096" s="1"/>
    </row>
    <row r="1097" spans="1:10" x14ac:dyDescent="0.35">
      <c r="A1097">
        <v>1104</v>
      </c>
      <c r="B1097" s="2">
        <v>41769</v>
      </c>
      <c r="C1097">
        <v>4</v>
      </c>
      <c r="D1097" s="1">
        <v>202.64249999999998</v>
      </c>
      <c r="E1097">
        <f t="shared" si="52"/>
        <v>5</v>
      </c>
      <c r="F1097">
        <v>1</v>
      </c>
      <c r="G1097">
        <v>5</v>
      </c>
      <c r="H1097" s="7">
        <v>0.12</v>
      </c>
      <c r="I1097" s="1">
        <f t="shared" si="53"/>
        <v>810.56999999999994</v>
      </c>
      <c r="J1097" s="1"/>
    </row>
    <row r="1098" spans="1:10" x14ac:dyDescent="0.35">
      <c r="A1098">
        <v>1105</v>
      </c>
      <c r="B1098" s="2">
        <v>41316</v>
      </c>
      <c r="C1098">
        <v>1</v>
      </c>
      <c r="D1098" s="1">
        <v>61.5</v>
      </c>
      <c r="E1098">
        <f t="shared" si="52"/>
        <v>1</v>
      </c>
      <c r="F1098">
        <v>1</v>
      </c>
      <c r="G1098">
        <v>3</v>
      </c>
      <c r="H1098" s="7">
        <v>0.7</v>
      </c>
      <c r="I1098" s="1">
        <f t="shared" si="53"/>
        <v>61.5</v>
      </c>
      <c r="J1098" s="1"/>
    </row>
    <row r="1099" spans="1:10" x14ac:dyDescent="0.35">
      <c r="A1099">
        <v>1106</v>
      </c>
      <c r="B1099" s="2">
        <v>41316</v>
      </c>
      <c r="C1099">
        <v>1</v>
      </c>
      <c r="D1099" s="1">
        <v>44.31</v>
      </c>
      <c r="E1099">
        <f t="shared" si="52"/>
        <v>1</v>
      </c>
      <c r="F1099">
        <v>1</v>
      </c>
      <c r="G1099">
        <v>2</v>
      </c>
      <c r="H1099" s="7">
        <v>0.44</v>
      </c>
      <c r="I1099" s="1">
        <f t="shared" si="53"/>
        <v>44.31</v>
      </c>
      <c r="J1099" s="1"/>
    </row>
    <row r="1100" spans="1:10" x14ac:dyDescent="0.35">
      <c r="A1100">
        <v>1107</v>
      </c>
      <c r="B1100" s="2">
        <v>41316</v>
      </c>
      <c r="C1100">
        <v>1</v>
      </c>
      <c r="D1100" s="1">
        <v>49.33</v>
      </c>
      <c r="E1100">
        <f t="shared" si="52"/>
        <v>1</v>
      </c>
      <c r="F1100">
        <v>1</v>
      </c>
      <c r="G1100">
        <v>2</v>
      </c>
      <c r="H1100" s="7">
        <v>0.82</v>
      </c>
      <c r="I1100" s="1">
        <f t="shared" si="53"/>
        <v>49.33</v>
      </c>
      <c r="J1100" s="1"/>
    </row>
    <row r="1101" spans="1:10" x14ac:dyDescent="0.35">
      <c r="A1101">
        <v>1108</v>
      </c>
      <c r="B1101" s="2">
        <v>41376</v>
      </c>
      <c r="C1101">
        <v>2</v>
      </c>
      <c r="D1101" s="1">
        <v>77.944999999999993</v>
      </c>
      <c r="E1101">
        <f t="shared" si="52"/>
        <v>2</v>
      </c>
      <c r="F1101">
        <v>1</v>
      </c>
      <c r="G1101">
        <v>4</v>
      </c>
      <c r="H1101" s="7">
        <v>0.52</v>
      </c>
      <c r="I1101" s="1">
        <f t="shared" si="53"/>
        <v>155.88999999999999</v>
      </c>
      <c r="J1101" s="1"/>
    </row>
    <row r="1102" spans="1:10" x14ac:dyDescent="0.35">
      <c r="A1102">
        <v>1109</v>
      </c>
      <c r="B1102" s="2">
        <v>41724</v>
      </c>
      <c r="C1102">
        <v>5</v>
      </c>
      <c r="D1102" s="1">
        <v>27.488</v>
      </c>
      <c r="E1102">
        <f t="shared" si="52"/>
        <v>5</v>
      </c>
      <c r="F1102">
        <v>1</v>
      </c>
      <c r="G1102">
        <v>2</v>
      </c>
      <c r="H1102" s="7">
        <v>0.08</v>
      </c>
      <c r="I1102" s="1">
        <f t="shared" si="53"/>
        <v>137.44</v>
      </c>
      <c r="J1102" s="1"/>
    </row>
    <row r="1103" spans="1:10" x14ac:dyDescent="0.35">
      <c r="A1103">
        <v>1110</v>
      </c>
      <c r="B1103" s="2">
        <v>41316</v>
      </c>
      <c r="C1103">
        <v>1</v>
      </c>
      <c r="D1103" s="1">
        <v>23.97</v>
      </c>
      <c r="E1103">
        <f t="shared" si="52"/>
        <v>1</v>
      </c>
      <c r="F1103">
        <v>1</v>
      </c>
      <c r="G1103">
        <v>1</v>
      </c>
      <c r="H1103" s="7">
        <v>0.37</v>
      </c>
      <c r="I1103" s="1">
        <f t="shared" si="53"/>
        <v>23.97</v>
      </c>
      <c r="J1103" s="1"/>
    </row>
    <row r="1104" spans="1:10" x14ac:dyDescent="0.35">
      <c r="A1104">
        <v>1111</v>
      </c>
      <c r="B1104" s="2">
        <v>41316</v>
      </c>
      <c r="C1104">
        <v>1</v>
      </c>
      <c r="D1104" s="1">
        <v>37.53</v>
      </c>
      <c r="E1104">
        <f t="shared" si="52"/>
        <v>1</v>
      </c>
      <c r="F1104">
        <v>1</v>
      </c>
      <c r="G1104">
        <v>2</v>
      </c>
      <c r="H1104" s="7">
        <v>0.94</v>
      </c>
      <c r="I1104" s="1">
        <f t="shared" si="53"/>
        <v>37.53</v>
      </c>
      <c r="J1104" s="1"/>
    </row>
    <row r="1105" spans="1:10" x14ac:dyDescent="0.35">
      <c r="A1105">
        <v>1112</v>
      </c>
      <c r="B1105" s="2">
        <v>41761</v>
      </c>
      <c r="C1105">
        <v>4</v>
      </c>
      <c r="D1105" s="1">
        <v>24.322500000000005</v>
      </c>
      <c r="E1105">
        <f t="shared" si="52"/>
        <v>5</v>
      </c>
      <c r="F1105">
        <v>1</v>
      </c>
      <c r="G1105">
        <v>1</v>
      </c>
      <c r="H1105" s="7">
        <v>0.36</v>
      </c>
      <c r="I1105" s="1">
        <f t="shared" si="53"/>
        <v>97.29000000000002</v>
      </c>
      <c r="J1105" s="1"/>
    </row>
    <row r="1106" spans="1:10" x14ac:dyDescent="0.35">
      <c r="A1106">
        <v>1113</v>
      </c>
      <c r="B1106" s="2">
        <v>41322</v>
      </c>
      <c r="C1106">
        <v>2</v>
      </c>
      <c r="D1106" s="1">
        <v>67.680000000000007</v>
      </c>
      <c r="E1106">
        <f t="shared" si="52"/>
        <v>1</v>
      </c>
      <c r="F1106">
        <v>1</v>
      </c>
      <c r="G1106">
        <v>3</v>
      </c>
      <c r="H1106" s="7">
        <v>0.06</v>
      </c>
      <c r="I1106" s="1">
        <f t="shared" si="53"/>
        <v>135.36000000000001</v>
      </c>
      <c r="J1106" s="1"/>
    </row>
    <row r="1107" spans="1:10" x14ac:dyDescent="0.35">
      <c r="A1107">
        <v>1114</v>
      </c>
      <c r="B1107" s="2">
        <v>41791</v>
      </c>
      <c r="C1107">
        <v>11</v>
      </c>
      <c r="D1107" s="1">
        <v>34.953636363636377</v>
      </c>
      <c r="E1107">
        <f t="shared" si="52"/>
        <v>5</v>
      </c>
      <c r="F1107">
        <v>2</v>
      </c>
      <c r="G1107">
        <v>2</v>
      </c>
      <c r="H1107" s="7">
        <v>0.76</v>
      </c>
      <c r="I1107" s="1">
        <f t="shared" si="53"/>
        <v>384.49000000000012</v>
      </c>
      <c r="J1107" s="1"/>
    </row>
    <row r="1108" spans="1:10" x14ac:dyDescent="0.35">
      <c r="A1108">
        <v>1115</v>
      </c>
      <c r="B1108" s="2">
        <v>41316</v>
      </c>
      <c r="C1108">
        <v>1</v>
      </c>
      <c r="D1108" s="1">
        <v>26.96</v>
      </c>
      <c r="E1108">
        <f t="shared" si="52"/>
        <v>1</v>
      </c>
      <c r="F1108">
        <v>1</v>
      </c>
      <c r="G1108">
        <v>2</v>
      </c>
      <c r="H1108" s="7">
        <v>0.13</v>
      </c>
      <c r="I1108" s="1">
        <f t="shared" si="53"/>
        <v>26.96</v>
      </c>
      <c r="J1108" s="1"/>
    </row>
    <row r="1109" spans="1:10" x14ac:dyDescent="0.35">
      <c r="A1109">
        <v>1116</v>
      </c>
      <c r="B1109" s="2">
        <v>41316</v>
      </c>
      <c r="C1109">
        <v>1</v>
      </c>
      <c r="D1109" s="1">
        <v>27.7</v>
      </c>
      <c r="E1109">
        <f t="shared" si="52"/>
        <v>1</v>
      </c>
      <c r="F1109">
        <v>1</v>
      </c>
      <c r="G1109">
        <v>2</v>
      </c>
      <c r="H1109" s="7">
        <v>0.77</v>
      </c>
      <c r="I1109" s="1">
        <f t="shared" si="53"/>
        <v>27.7</v>
      </c>
      <c r="J1109" s="1"/>
    </row>
    <row r="1110" spans="1:10" x14ac:dyDescent="0.35">
      <c r="A1110">
        <v>1117</v>
      </c>
      <c r="B1110" s="2">
        <v>41801</v>
      </c>
      <c r="C1110">
        <v>9</v>
      </c>
      <c r="D1110" s="1">
        <v>51.472222222222221</v>
      </c>
      <c r="E1110">
        <f t="shared" si="52"/>
        <v>5</v>
      </c>
      <c r="F1110">
        <v>1</v>
      </c>
      <c r="G1110">
        <v>3</v>
      </c>
      <c r="H1110" s="7">
        <v>0.16</v>
      </c>
      <c r="I1110" s="1">
        <f t="shared" si="53"/>
        <v>463.25</v>
      </c>
      <c r="J1110" s="1"/>
    </row>
    <row r="1111" spans="1:10" x14ac:dyDescent="0.35">
      <c r="A1111">
        <v>1118</v>
      </c>
      <c r="B1111" s="2">
        <v>41316</v>
      </c>
      <c r="C1111">
        <v>1</v>
      </c>
      <c r="D1111" s="1">
        <v>44.94</v>
      </c>
      <c r="E1111">
        <f t="shared" si="52"/>
        <v>1</v>
      </c>
      <c r="F1111">
        <v>1</v>
      </c>
      <c r="G1111">
        <v>2</v>
      </c>
      <c r="H1111" s="7">
        <v>0.17</v>
      </c>
      <c r="I1111" s="1">
        <f t="shared" si="53"/>
        <v>44.94</v>
      </c>
      <c r="J1111" s="1"/>
    </row>
    <row r="1112" spans="1:10" x14ac:dyDescent="0.35">
      <c r="A1112">
        <v>1119</v>
      </c>
      <c r="B1112" s="2">
        <v>41316</v>
      </c>
      <c r="C1112">
        <v>1</v>
      </c>
      <c r="D1112" s="1">
        <v>26.96</v>
      </c>
      <c r="E1112">
        <f t="shared" si="52"/>
        <v>1</v>
      </c>
      <c r="F1112">
        <v>1</v>
      </c>
      <c r="G1112">
        <v>2</v>
      </c>
      <c r="H1112" s="7">
        <v>0.51</v>
      </c>
      <c r="I1112" s="1">
        <f t="shared" si="53"/>
        <v>26.96</v>
      </c>
      <c r="J1112" s="1"/>
    </row>
    <row r="1113" spans="1:10" x14ac:dyDescent="0.35">
      <c r="A1113">
        <v>1120</v>
      </c>
      <c r="B1113" s="2">
        <v>41325</v>
      </c>
      <c r="C1113">
        <v>2</v>
      </c>
      <c r="D1113" s="1">
        <v>63.974999999999994</v>
      </c>
      <c r="E1113">
        <f t="shared" si="52"/>
        <v>1</v>
      </c>
      <c r="F1113">
        <v>1</v>
      </c>
      <c r="G1113">
        <v>3</v>
      </c>
      <c r="H1113" s="7">
        <v>0.68</v>
      </c>
      <c r="I1113" s="1">
        <f t="shared" si="53"/>
        <v>127.94999999999999</v>
      </c>
      <c r="J1113" s="1"/>
    </row>
    <row r="1114" spans="1:10" x14ac:dyDescent="0.35">
      <c r="A1114">
        <v>1121</v>
      </c>
      <c r="B1114" s="2">
        <v>41316</v>
      </c>
      <c r="C1114">
        <v>1</v>
      </c>
      <c r="D1114" s="1">
        <v>24.97</v>
      </c>
      <c r="E1114">
        <f t="shared" si="52"/>
        <v>1</v>
      </c>
      <c r="F1114">
        <v>1</v>
      </c>
      <c r="G1114">
        <v>1</v>
      </c>
      <c r="H1114" s="7">
        <v>0.62</v>
      </c>
      <c r="I1114" s="1">
        <f t="shared" si="53"/>
        <v>24.97</v>
      </c>
      <c r="J1114" s="1"/>
    </row>
    <row r="1115" spans="1:10" x14ac:dyDescent="0.35">
      <c r="A1115">
        <v>1122</v>
      </c>
      <c r="B1115" s="2">
        <v>41736</v>
      </c>
      <c r="C1115">
        <v>7</v>
      </c>
      <c r="D1115" s="1">
        <v>52.515714285714289</v>
      </c>
      <c r="E1115">
        <f t="shared" si="52"/>
        <v>5</v>
      </c>
      <c r="F1115">
        <v>1</v>
      </c>
      <c r="G1115">
        <v>3</v>
      </c>
      <c r="H1115" s="7">
        <v>0.5</v>
      </c>
      <c r="I1115" s="1">
        <f t="shared" si="53"/>
        <v>367.61</v>
      </c>
      <c r="J1115" s="1"/>
    </row>
    <row r="1116" spans="1:10" x14ac:dyDescent="0.35">
      <c r="A1116">
        <v>1123</v>
      </c>
      <c r="B1116" s="2">
        <v>41316</v>
      </c>
      <c r="C1116">
        <v>1</v>
      </c>
      <c r="D1116" s="1">
        <v>36.739999999999995</v>
      </c>
      <c r="E1116">
        <f t="shared" si="52"/>
        <v>1</v>
      </c>
      <c r="F1116">
        <v>1</v>
      </c>
      <c r="G1116">
        <v>2</v>
      </c>
      <c r="H1116" s="7">
        <v>0.15</v>
      </c>
      <c r="I1116" s="1">
        <f t="shared" si="53"/>
        <v>36.739999999999995</v>
      </c>
      <c r="J1116" s="1"/>
    </row>
    <row r="1117" spans="1:10" x14ac:dyDescent="0.35">
      <c r="A1117">
        <v>1124</v>
      </c>
      <c r="B1117" s="2">
        <v>41333</v>
      </c>
      <c r="C1117">
        <v>2</v>
      </c>
      <c r="D1117" s="1">
        <v>23.869999999999997</v>
      </c>
      <c r="E1117">
        <f t="shared" si="52"/>
        <v>1</v>
      </c>
      <c r="F1117">
        <v>1</v>
      </c>
      <c r="G1117">
        <v>1</v>
      </c>
      <c r="H1117" s="7">
        <v>0.49</v>
      </c>
      <c r="I1117" s="1">
        <f t="shared" si="53"/>
        <v>47.739999999999995</v>
      </c>
      <c r="J1117" s="1"/>
    </row>
    <row r="1118" spans="1:10" x14ac:dyDescent="0.35">
      <c r="A1118">
        <v>1125</v>
      </c>
      <c r="B1118" s="2">
        <v>41384</v>
      </c>
      <c r="C1118">
        <v>4</v>
      </c>
      <c r="D1118" s="1">
        <v>63.194999999999993</v>
      </c>
      <c r="E1118">
        <f t="shared" si="52"/>
        <v>2</v>
      </c>
      <c r="F1118">
        <v>1</v>
      </c>
      <c r="G1118">
        <v>3</v>
      </c>
      <c r="H1118" s="7">
        <v>0.95</v>
      </c>
      <c r="I1118" s="1">
        <f t="shared" si="53"/>
        <v>252.77999999999997</v>
      </c>
      <c r="J1118" s="1"/>
    </row>
    <row r="1119" spans="1:10" x14ac:dyDescent="0.35">
      <c r="A1119">
        <v>1126</v>
      </c>
      <c r="B1119" s="2">
        <v>41671</v>
      </c>
      <c r="C1119">
        <v>16</v>
      </c>
      <c r="D1119" s="1">
        <v>53.883125000000007</v>
      </c>
      <c r="E1119">
        <f t="shared" si="52"/>
        <v>5</v>
      </c>
      <c r="F1119">
        <v>2</v>
      </c>
      <c r="G1119">
        <v>3</v>
      </c>
      <c r="H1119" s="7">
        <v>0.37</v>
      </c>
      <c r="I1119" s="1">
        <f t="shared" si="53"/>
        <v>862.13000000000011</v>
      </c>
      <c r="J1119" s="1"/>
    </row>
    <row r="1120" spans="1:10" x14ac:dyDescent="0.35">
      <c r="A1120">
        <v>1127</v>
      </c>
      <c r="B1120" s="2">
        <v>41727</v>
      </c>
      <c r="C1120">
        <v>4</v>
      </c>
      <c r="D1120" s="1">
        <v>58.232500000000002</v>
      </c>
      <c r="E1120">
        <f t="shared" si="52"/>
        <v>5</v>
      </c>
      <c r="F1120">
        <v>1</v>
      </c>
      <c r="G1120">
        <v>3</v>
      </c>
      <c r="H1120" s="7">
        <v>0.41</v>
      </c>
      <c r="I1120" s="1">
        <f t="shared" si="53"/>
        <v>232.93</v>
      </c>
      <c r="J1120" s="1"/>
    </row>
    <row r="1121" spans="1:10" x14ac:dyDescent="0.35">
      <c r="A1121">
        <v>1128</v>
      </c>
      <c r="B1121" s="2">
        <v>41316</v>
      </c>
      <c r="C1121">
        <v>1</v>
      </c>
      <c r="D1121" s="1">
        <v>34.090000000000003</v>
      </c>
      <c r="E1121">
        <f t="shared" si="52"/>
        <v>1</v>
      </c>
      <c r="F1121">
        <v>1</v>
      </c>
      <c r="G1121">
        <v>2</v>
      </c>
      <c r="H1121" s="7">
        <v>7.0000000000000007E-2</v>
      </c>
      <c r="I1121" s="1">
        <f t="shared" si="53"/>
        <v>34.090000000000003</v>
      </c>
      <c r="J1121" s="1"/>
    </row>
    <row r="1122" spans="1:10" x14ac:dyDescent="0.35">
      <c r="A1122">
        <v>1129</v>
      </c>
      <c r="B1122" s="2">
        <v>41788</v>
      </c>
      <c r="C1122">
        <v>12</v>
      </c>
      <c r="D1122" s="1">
        <v>48.515000000000008</v>
      </c>
      <c r="E1122">
        <f t="shared" si="52"/>
        <v>5</v>
      </c>
      <c r="F1122">
        <v>2</v>
      </c>
      <c r="G1122">
        <v>2</v>
      </c>
      <c r="H1122" s="7">
        <v>0.48</v>
      </c>
      <c r="I1122" s="1">
        <f t="shared" si="53"/>
        <v>582.18000000000006</v>
      </c>
      <c r="J1122" s="1"/>
    </row>
    <row r="1123" spans="1:10" x14ac:dyDescent="0.35">
      <c r="A1123">
        <v>1130</v>
      </c>
      <c r="B1123" s="2">
        <v>41316</v>
      </c>
      <c r="C1123">
        <v>1</v>
      </c>
      <c r="D1123" s="1">
        <v>26.96</v>
      </c>
      <c r="E1123">
        <f t="shared" si="52"/>
        <v>1</v>
      </c>
      <c r="F1123">
        <v>1</v>
      </c>
      <c r="G1123">
        <v>2</v>
      </c>
      <c r="H1123" s="7">
        <v>0.59</v>
      </c>
      <c r="I1123" s="1">
        <f t="shared" si="53"/>
        <v>26.96</v>
      </c>
      <c r="J1123" s="1"/>
    </row>
    <row r="1124" spans="1:10" x14ac:dyDescent="0.35">
      <c r="A1124">
        <v>1131</v>
      </c>
      <c r="B1124" s="2">
        <v>41316</v>
      </c>
      <c r="C1124">
        <v>1</v>
      </c>
      <c r="D1124" s="1">
        <v>55.98</v>
      </c>
      <c r="E1124">
        <f t="shared" si="52"/>
        <v>1</v>
      </c>
      <c r="F1124">
        <v>1</v>
      </c>
      <c r="G1124">
        <v>3</v>
      </c>
      <c r="H1124" s="7">
        <v>0.4</v>
      </c>
      <c r="I1124" s="1">
        <f t="shared" si="53"/>
        <v>55.98</v>
      </c>
      <c r="J1124" s="1"/>
    </row>
    <row r="1125" spans="1:10" x14ac:dyDescent="0.35">
      <c r="A1125">
        <v>1132</v>
      </c>
      <c r="B1125" s="2">
        <v>41316</v>
      </c>
      <c r="C1125">
        <v>1</v>
      </c>
      <c r="D1125" s="1">
        <v>36.739999999999995</v>
      </c>
      <c r="E1125">
        <f t="shared" si="52"/>
        <v>1</v>
      </c>
      <c r="F1125">
        <v>1</v>
      </c>
      <c r="G1125">
        <v>2</v>
      </c>
      <c r="H1125" s="7">
        <v>0.43</v>
      </c>
      <c r="I1125" s="1">
        <f t="shared" si="53"/>
        <v>36.739999999999995</v>
      </c>
      <c r="J1125" s="1"/>
    </row>
    <row r="1126" spans="1:10" x14ac:dyDescent="0.35">
      <c r="A1126">
        <v>1133</v>
      </c>
      <c r="B1126" s="2">
        <v>41317</v>
      </c>
      <c r="C1126">
        <v>1</v>
      </c>
      <c r="D1126" s="1">
        <v>64.97999999999999</v>
      </c>
      <c r="E1126">
        <f t="shared" si="52"/>
        <v>1</v>
      </c>
      <c r="F1126">
        <v>1</v>
      </c>
      <c r="G1126">
        <v>3</v>
      </c>
      <c r="H1126" s="7">
        <v>0.36</v>
      </c>
      <c r="I1126" s="1">
        <f t="shared" si="53"/>
        <v>64.97999999999999</v>
      </c>
      <c r="J1126" s="1"/>
    </row>
    <row r="1127" spans="1:10" x14ac:dyDescent="0.35">
      <c r="A1127">
        <v>1134</v>
      </c>
      <c r="B1127" s="2">
        <v>41785</v>
      </c>
      <c r="C1127">
        <v>19</v>
      </c>
      <c r="D1127" s="1">
        <v>33.231578947368433</v>
      </c>
      <c r="E1127">
        <f t="shared" si="52"/>
        <v>5</v>
      </c>
      <c r="F1127">
        <v>2</v>
      </c>
      <c r="G1127">
        <v>2</v>
      </c>
      <c r="H1127" s="7">
        <v>0.28999999999999998</v>
      </c>
      <c r="I1127" s="1">
        <f t="shared" si="53"/>
        <v>631.4000000000002</v>
      </c>
      <c r="J1127" s="1"/>
    </row>
    <row r="1128" spans="1:10" x14ac:dyDescent="0.35">
      <c r="A1128">
        <v>1135</v>
      </c>
      <c r="B1128" s="2">
        <v>41317</v>
      </c>
      <c r="C1128">
        <v>1</v>
      </c>
      <c r="D1128" s="1">
        <v>22.78</v>
      </c>
      <c r="E1128">
        <f t="shared" si="52"/>
        <v>1</v>
      </c>
      <c r="F1128">
        <v>1</v>
      </c>
      <c r="G1128">
        <v>1</v>
      </c>
      <c r="H1128" s="7">
        <v>0.42</v>
      </c>
      <c r="I1128" s="1">
        <f t="shared" si="53"/>
        <v>22.78</v>
      </c>
      <c r="J1128" s="1"/>
    </row>
    <row r="1129" spans="1:10" x14ac:dyDescent="0.35">
      <c r="A1129">
        <v>1136</v>
      </c>
      <c r="B1129" s="2">
        <v>41807</v>
      </c>
      <c r="C1129">
        <v>18</v>
      </c>
      <c r="D1129" s="1">
        <v>60.627222222222223</v>
      </c>
      <c r="E1129">
        <f t="shared" si="52"/>
        <v>5</v>
      </c>
      <c r="F1129">
        <v>2</v>
      </c>
      <c r="G1129">
        <v>3</v>
      </c>
      <c r="H1129" s="7">
        <v>0.32</v>
      </c>
      <c r="I1129" s="1">
        <f t="shared" si="53"/>
        <v>1091.29</v>
      </c>
      <c r="J1129" s="1"/>
    </row>
    <row r="1130" spans="1:10" x14ac:dyDescent="0.35">
      <c r="A1130">
        <v>1137</v>
      </c>
      <c r="B1130" s="2">
        <v>41623</v>
      </c>
      <c r="C1130">
        <v>6</v>
      </c>
      <c r="D1130" s="1">
        <v>69.838333333333324</v>
      </c>
      <c r="E1130">
        <f t="shared" si="52"/>
        <v>4</v>
      </c>
      <c r="F1130">
        <v>1</v>
      </c>
      <c r="G1130">
        <v>3</v>
      </c>
      <c r="H1130" s="7">
        <v>0.96</v>
      </c>
      <c r="I1130" s="1">
        <f t="shared" si="53"/>
        <v>419.03</v>
      </c>
      <c r="J1130" s="1"/>
    </row>
    <row r="1131" spans="1:10" x14ac:dyDescent="0.35">
      <c r="A1131">
        <v>1138</v>
      </c>
      <c r="B1131" s="2">
        <v>41317</v>
      </c>
      <c r="C1131">
        <v>1</v>
      </c>
      <c r="D1131" s="1">
        <v>25.96</v>
      </c>
      <c r="E1131">
        <f t="shared" si="52"/>
        <v>1</v>
      </c>
      <c r="F1131">
        <v>1</v>
      </c>
      <c r="G1131">
        <v>2</v>
      </c>
      <c r="H1131" s="7">
        <v>0.51</v>
      </c>
      <c r="I1131" s="1">
        <f t="shared" si="53"/>
        <v>25.96</v>
      </c>
      <c r="J1131" s="1"/>
    </row>
    <row r="1132" spans="1:10" x14ac:dyDescent="0.35">
      <c r="A1132">
        <v>1139</v>
      </c>
      <c r="B1132" s="2">
        <v>41449</v>
      </c>
      <c r="C1132">
        <v>2</v>
      </c>
      <c r="D1132" s="1">
        <v>40.454999999999998</v>
      </c>
      <c r="E1132">
        <f t="shared" si="52"/>
        <v>2</v>
      </c>
      <c r="F1132">
        <v>1</v>
      </c>
      <c r="G1132">
        <v>2</v>
      </c>
      <c r="H1132" s="7">
        <v>0.92</v>
      </c>
      <c r="I1132" s="1">
        <f t="shared" si="53"/>
        <v>80.91</v>
      </c>
      <c r="J1132" s="1"/>
    </row>
    <row r="1133" spans="1:10" x14ac:dyDescent="0.35">
      <c r="A1133">
        <v>1140</v>
      </c>
      <c r="B1133" s="2">
        <v>41587</v>
      </c>
      <c r="C1133">
        <v>2</v>
      </c>
      <c r="D1133" s="1">
        <v>54.72</v>
      </c>
      <c r="E1133">
        <f t="shared" si="52"/>
        <v>4</v>
      </c>
      <c r="F1133">
        <v>1</v>
      </c>
      <c r="G1133">
        <v>3</v>
      </c>
      <c r="H1133" s="7">
        <v>0.62</v>
      </c>
      <c r="I1133" s="1">
        <f t="shared" si="53"/>
        <v>109.44</v>
      </c>
      <c r="J1133" s="1"/>
    </row>
    <row r="1134" spans="1:10" x14ac:dyDescent="0.35">
      <c r="A1134">
        <v>1141</v>
      </c>
      <c r="B1134" s="2">
        <v>41322</v>
      </c>
      <c r="C1134">
        <v>2</v>
      </c>
      <c r="D1134" s="1">
        <v>32.15</v>
      </c>
      <c r="E1134">
        <f t="shared" si="52"/>
        <v>1</v>
      </c>
      <c r="F1134">
        <v>1</v>
      </c>
      <c r="G1134">
        <v>2</v>
      </c>
      <c r="H1134" s="7">
        <v>0.75</v>
      </c>
      <c r="I1134" s="1">
        <f t="shared" si="53"/>
        <v>64.3</v>
      </c>
      <c r="J1134" s="1"/>
    </row>
    <row r="1135" spans="1:10" x14ac:dyDescent="0.35">
      <c r="A1135">
        <v>1142</v>
      </c>
      <c r="B1135" s="2">
        <v>41317</v>
      </c>
      <c r="C1135">
        <v>1</v>
      </c>
      <c r="D1135" s="1">
        <v>22.990000000000002</v>
      </c>
      <c r="E1135">
        <f t="shared" si="52"/>
        <v>1</v>
      </c>
      <c r="F1135">
        <v>1</v>
      </c>
      <c r="G1135">
        <v>1</v>
      </c>
      <c r="H1135" s="7">
        <v>0.45</v>
      </c>
      <c r="I1135" s="1">
        <f t="shared" si="53"/>
        <v>22.990000000000002</v>
      </c>
      <c r="J1135" s="1"/>
    </row>
    <row r="1136" spans="1:10" x14ac:dyDescent="0.35">
      <c r="A1136">
        <v>1143</v>
      </c>
      <c r="B1136" s="2">
        <v>41317</v>
      </c>
      <c r="C1136">
        <v>1</v>
      </c>
      <c r="D1136" s="1">
        <v>50.7</v>
      </c>
      <c r="E1136">
        <f t="shared" si="52"/>
        <v>1</v>
      </c>
      <c r="F1136">
        <v>1</v>
      </c>
      <c r="G1136">
        <v>3</v>
      </c>
      <c r="H1136" s="7">
        <v>0.31</v>
      </c>
      <c r="I1136" s="1">
        <f t="shared" si="53"/>
        <v>50.7</v>
      </c>
      <c r="J1136" s="1"/>
    </row>
    <row r="1137" spans="1:10" x14ac:dyDescent="0.35">
      <c r="A1137">
        <v>1144</v>
      </c>
      <c r="B1137" s="2">
        <v>41317</v>
      </c>
      <c r="C1137">
        <v>1</v>
      </c>
      <c r="D1137" s="1">
        <v>86.97</v>
      </c>
      <c r="E1137">
        <f t="shared" si="52"/>
        <v>1</v>
      </c>
      <c r="F1137">
        <v>1</v>
      </c>
      <c r="G1137">
        <v>4</v>
      </c>
      <c r="H1137" s="7">
        <v>0.84</v>
      </c>
      <c r="I1137" s="1">
        <f t="shared" si="53"/>
        <v>86.97</v>
      </c>
      <c r="J1137" s="1"/>
    </row>
    <row r="1138" spans="1:10" x14ac:dyDescent="0.35">
      <c r="A1138">
        <v>1145</v>
      </c>
      <c r="B1138" s="2">
        <v>41317</v>
      </c>
      <c r="C1138">
        <v>1</v>
      </c>
      <c r="D1138" s="1">
        <v>22.77</v>
      </c>
      <c r="E1138">
        <f t="shared" si="52"/>
        <v>1</v>
      </c>
      <c r="F1138">
        <v>1</v>
      </c>
      <c r="G1138">
        <v>1</v>
      </c>
      <c r="H1138" s="7">
        <v>0.83</v>
      </c>
      <c r="I1138" s="1">
        <f t="shared" si="53"/>
        <v>22.77</v>
      </c>
      <c r="J1138" s="1"/>
    </row>
    <row r="1139" spans="1:10" x14ac:dyDescent="0.35">
      <c r="A1139">
        <v>1146</v>
      </c>
      <c r="B1139" s="2">
        <v>41377</v>
      </c>
      <c r="C1139">
        <v>4</v>
      </c>
      <c r="D1139" s="1">
        <v>29.4375</v>
      </c>
      <c r="E1139">
        <f t="shared" si="52"/>
        <v>2</v>
      </c>
      <c r="F1139">
        <v>1</v>
      </c>
      <c r="G1139">
        <v>2</v>
      </c>
      <c r="H1139" s="7">
        <v>0.12</v>
      </c>
      <c r="I1139" s="1">
        <f t="shared" si="53"/>
        <v>117.75</v>
      </c>
      <c r="J1139" s="1"/>
    </row>
    <row r="1140" spans="1:10" x14ac:dyDescent="0.35">
      <c r="A1140">
        <v>1147</v>
      </c>
      <c r="B1140" s="2">
        <v>41317</v>
      </c>
      <c r="C1140">
        <v>1</v>
      </c>
      <c r="D1140" s="1">
        <v>30.54</v>
      </c>
      <c r="E1140">
        <f t="shared" si="52"/>
        <v>1</v>
      </c>
      <c r="F1140">
        <v>1</v>
      </c>
      <c r="G1140">
        <v>2</v>
      </c>
      <c r="H1140" s="7">
        <v>0.09</v>
      </c>
      <c r="I1140" s="1">
        <f t="shared" si="53"/>
        <v>30.54</v>
      </c>
      <c r="J1140" s="1"/>
    </row>
    <row r="1141" spans="1:10" x14ac:dyDescent="0.35">
      <c r="A1141">
        <v>1148</v>
      </c>
      <c r="B1141" s="2">
        <v>41317</v>
      </c>
      <c r="C1141">
        <v>1</v>
      </c>
      <c r="D1141" s="1">
        <v>27.36</v>
      </c>
      <c r="E1141">
        <f t="shared" si="52"/>
        <v>1</v>
      </c>
      <c r="F1141">
        <v>1</v>
      </c>
      <c r="G1141">
        <v>2</v>
      </c>
      <c r="H1141" s="7">
        <v>0.31</v>
      </c>
      <c r="I1141" s="1">
        <f t="shared" si="53"/>
        <v>27.36</v>
      </c>
      <c r="J1141" s="1"/>
    </row>
    <row r="1142" spans="1:10" x14ac:dyDescent="0.35">
      <c r="A1142">
        <v>1149</v>
      </c>
      <c r="B1142" s="2">
        <v>41317</v>
      </c>
      <c r="C1142">
        <v>1</v>
      </c>
      <c r="D1142" s="1">
        <v>20.77</v>
      </c>
      <c r="E1142">
        <f t="shared" si="52"/>
        <v>1</v>
      </c>
      <c r="F1142">
        <v>1</v>
      </c>
      <c r="G1142">
        <v>1</v>
      </c>
      <c r="H1142" s="7">
        <v>0.33</v>
      </c>
      <c r="I1142" s="1">
        <f t="shared" si="53"/>
        <v>20.77</v>
      </c>
      <c r="J1142" s="1"/>
    </row>
    <row r="1143" spans="1:10" x14ac:dyDescent="0.35">
      <c r="A1143">
        <v>1150</v>
      </c>
      <c r="B1143" s="2">
        <v>41317</v>
      </c>
      <c r="C1143">
        <v>1</v>
      </c>
      <c r="D1143" s="1">
        <v>40.989999999999995</v>
      </c>
      <c r="E1143">
        <f t="shared" si="52"/>
        <v>1</v>
      </c>
      <c r="F1143">
        <v>1</v>
      </c>
      <c r="G1143">
        <v>2</v>
      </c>
      <c r="H1143" s="7">
        <v>0.24</v>
      </c>
      <c r="I1143" s="1">
        <f t="shared" si="53"/>
        <v>40.989999999999995</v>
      </c>
      <c r="J1143" s="1"/>
    </row>
    <row r="1144" spans="1:10" x14ac:dyDescent="0.35">
      <c r="A1144">
        <v>1151</v>
      </c>
      <c r="B1144" s="2">
        <v>41317</v>
      </c>
      <c r="C1144">
        <v>1</v>
      </c>
      <c r="D1144" s="1">
        <v>53.77</v>
      </c>
      <c r="E1144">
        <f t="shared" si="52"/>
        <v>1</v>
      </c>
      <c r="F1144">
        <v>1</v>
      </c>
      <c r="G1144">
        <v>3</v>
      </c>
      <c r="H1144" s="7">
        <v>0.11</v>
      </c>
      <c r="I1144" s="1">
        <f t="shared" si="53"/>
        <v>53.77</v>
      </c>
      <c r="J1144" s="1"/>
    </row>
    <row r="1145" spans="1:10" x14ac:dyDescent="0.35">
      <c r="A1145">
        <v>1152</v>
      </c>
      <c r="B1145" s="2">
        <v>41402</v>
      </c>
      <c r="C1145">
        <v>2</v>
      </c>
      <c r="D1145" s="1">
        <v>108.625</v>
      </c>
      <c r="E1145">
        <f t="shared" si="52"/>
        <v>2</v>
      </c>
      <c r="F1145">
        <v>1</v>
      </c>
      <c r="G1145">
        <v>5</v>
      </c>
      <c r="H1145" s="7">
        <v>0.92</v>
      </c>
      <c r="I1145" s="1">
        <f t="shared" si="53"/>
        <v>217.25</v>
      </c>
      <c r="J1145" s="1"/>
    </row>
    <row r="1146" spans="1:10" x14ac:dyDescent="0.35">
      <c r="A1146">
        <v>1153</v>
      </c>
      <c r="B1146" s="2">
        <v>41317</v>
      </c>
      <c r="C1146">
        <v>1</v>
      </c>
      <c r="D1146" s="1">
        <v>35.980000000000004</v>
      </c>
      <c r="E1146">
        <f t="shared" si="52"/>
        <v>1</v>
      </c>
      <c r="F1146">
        <v>1</v>
      </c>
      <c r="G1146">
        <v>2</v>
      </c>
      <c r="H1146" s="7">
        <v>0.25</v>
      </c>
      <c r="I1146" s="1">
        <f t="shared" si="53"/>
        <v>35.980000000000004</v>
      </c>
      <c r="J1146" s="1"/>
    </row>
    <row r="1147" spans="1:10" x14ac:dyDescent="0.35">
      <c r="A1147">
        <v>1154</v>
      </c>
      <c r="B1147" s="2">
        <v>41321</v>
      </c>
      <c r="C1147">
        <v>2</v>
      </c>
      <c r="D1147" s="1">
        <v>33.644999999999996</v>
      </c>
      <c r="E1147">
        <f t="shared" si="52"/>
        <v>1</v>
      </c>
      <c r="F1147">
        <v>1</v>
      </c>
      <c r="G1147">
        <v>2</v>
      </c>
      <c r="H1147" s="7">
        <v>0.35</v>
      </c>
      <c r="I1147" s="1">
        <f t="shared" si="53"/>
        <v>67.289999999999992</v>
      </c>
      <c r="J1147" s="1"/>
    </row>
    <row r="1148" spans="1:10" x14ac:dyDescent="0.35">
      <c r="A1148">
        <v>1155</v>
      </c>
      <c r="B1148" s="2">
        <v>41317</v>
      </c>
      <c r="C1148">
        <v>1</v>
      </c>
      <c r="D1148" s="1">
        <v>20.77</v>
      </c>
      <c r="E1148">
        <f t="shared" si="52"/>
        <v>1</v>
      </c>
      <c r="F1148">
        <v>1</v>
      </c>
      <c r="G1148">
        <v>1</v>
      </c>
      <c r="H1148" s="7">
        <v>0.79</v>
      </c>
      <c r="I1148" s="1">
        <f t="shared" si="53"/>
        <v>20.77</v>
      </c>
      <c r="J1148" s="1"/>
    </row>
    <row r="1149" spans="1:10" x14ac:dyDescent="0.35">
      <c r="A1149">
        <v>1156</v>
      </c>
      <c r="B1149" s="2">
        <v>41317</v>
      </c>
      <c r="C1149">
        <v>1</v>
      </c>
      <c r="D1149" s="1">
        <v>20.97</v>
      </c>
      <c r="E1149">
        <f t="shared" si="52"/>
        <v>1</v>
      </c>
      <c r="F1149">
        <v>1</v>
      </c>
      <c r="G1149">
        <v>1</v>
      </c>
      <c r="H1149" s="7">
        <v>0.74</v>
      </c>
      <c r="I1149" s="1">
        <f t="shared" si="53"/>
        <v>20.97</v>
      </c>
      <c r="J1149" s="1"/>
    </row>
    <row r="1150" spans="1:10" x14ac:dyDescent="0.35">
      <c r="A1150">
        <v>1157</v>
      </c>
      <c r="B1150" s="2">
        <v>41317</v>
      </c>
      <c r="C1150">
        <v>1</v>
      </c>
      <c r="D1150" s="1">
        <v>25.369999999999997</v>
      </c>
      <c r="E1150">
        <f t="shared" si="52"/>
        <v>1</v>
      </c>
      <c r="F1150">
        <v>1</v>
      </c>
      <c r="G1150">
        <v>2</v>
      </c>
      <c r="H1150" s="7">
        <v>0.76</v>
      </c>
      <c r="I1150" s="1">
        <f t="shared" si="53"/>
        <v>25.369999999999997</v>
      </c>
      <c r="J1150" s="1"/>
    </row>
    <row r="1151" spans="1:10" x14ac:dyDescent="0.35">
      <c r="A1151">
        <v>1158</v>
      </c>
      <c r="B1151" s="2">
        <v>41318</v>
      </c>
      <c r="C1151">
        <v>1</v>
      </c>
      <c r="D1151" s="1">
        <v>26.96</v>
      </c>
      <c r="E1151">
        <f t="shared" si="52"/>
        <v>1</v>
      </c>
      <c r="F1151">
        <v>1</v>
      </c>
      <c r="G1151">
        <v>2</v>
      </c>
      <c r="H1151" s="7">
        <v>0.81</v>
      </c>
      <c r="I1151" s="1">
        <f t="shared" si="53"/>
        <v>26.96</v>
      </c>
      <c r="J1151" s="1"/>
    </row>
    <row r="1152" spans="1:10" x14ac:dyDescent="0.35">
      <c r="A1152">
        <v>1159</v>
      </c>
      <c r="B1152" s="2">
        <v>41318</v>
      </c>
      <c r="C1152">
        <v>1</v>
      </c>
      <c r="D1152" s="1">
        <v>61.76</v>
      </c>
      <c r="E1152">
        <f t="shared" si="52"/>
        <v>1</v>
      </c>
      <c r="F1152">
        <v>1</v>
      </c>
      <c r="G1152">
        <v>3</v>
      </c>
      <c r="H1152" s="7">
        <v>0.65</v>
      </c>
      <c r="I1152" s="1">
        <f t="shared" si="53"/>
        <v>61.76</v>
      </c>
      <c r="J1152" s="1"/>
    </row>
    <row r="1153" spans="1:10" x14ac:dyDescent="0.35">
      <c r="A1153">
        <v>1160</v>
      </c>
      <c r="B1153" s="2">
        <v>41662</v>
      </c>
      <c r="C1153">
        <v>11</v>
      </c>
      <c r="D1153" s="1">
        <v>48.49727272727273</v>
      </c>
      <c r="E1153">
        <f t="shared" si="52"/>
        <v>4</v>
      </c>
      <c r="F1153">
        <v>2</v>
      </c>
      <c r="G1153">
        <v>2</v>
      </c>
      <c r="H1153" s="7">
        <v>0.77</v>
      </c>
      <c r="I1153" s="1">
        <f t="shared" si="53"/>
        <v>533.47</v>
      </c>
      <c r="J1153" s="1"/>
    </row>
    <row r="1154" spans="1:10" x14ac:dyDescent="0.35">
      <c r="A1154">
        <v>1161</v>
      </c>
      <c r="B1154" s="2">
        <v>41318</v>
      </c>
      <c r="C1154">
        <v>1</v>
      </c>
      <c r="D1154" s="1">
        <v>30.99</v>
      </c>
      <c r="E1154">
        <f t="shared" si="52"/>
        <v>1</v>
      </c>
      <c r="F1154">
        <v>1</v>
      </c>
      <c r="G1154">
        <v>2</v>
      </c>
      <c r="H1154" s="7">
        <v>0.06</v>
      </c>
      <c r="I1154" s="1">
        <f t="shared" si="53"/>
        <v>30.99</v>
      </c>
      <c r="J1154" s="1"/>
    </row>
    <row r="1155" spans="1:10" x14ac:dyDescent="0.35">
      <c r="A1155">
        <v>1162</v>
      </c>
      <c r="B1155" s="2">
        <v>41318</v>
      </c>
      <c r="C1155">
        <v>1</v>
      </c>
      <c r="D1155" s="1">
        <v>43.72</v>
      </c>
      <c r="E1155">
        <f t="shared" ref="E1155:E1218" si="54">VLOOKUP(B1155,$K$3:$L$7,2)</f>
        <v>1</v>
      </c>
      <c r="F1155">
        <v>1</v>
      </c>
      <c r="G1155">
        <v>2</v>
      </c>
      <c r="H1155" s="7">
        <v>0.82</v>
      </c>
      <c r="I1155" s="1">
        <f t="shared" ref="I1155:I1218" si="55">D1155*C1155</f>
        <v>43.72</v>
      </c>
      <c r="J1155" s="1"/>
    </row>
    <row r="1156" spans="1:10" x14ac:dyDescent="0.35">
      <c r="A1156">
        <v>1163</v>
      </c>
      <c r="B1156" s="2">
        <v>41318</v>
      </c>
      <c r="C1156">
        <v>1</v>
      </c>
      <c r="D1156" s="1">
        <v>60.99</v>
      </c>
      <c r="E1156">
        <f t="shared" si="54"/>
        <v>1</v>
      </c>
      <c r="F1156">
        <v>1</v>
      </c>
      <c r="G1156">
        <v>3</v>
      </c>
      <c r="H1156" s="7">
        <v>0.67</v>
      </c>
      <c r="I1156" s="1">
        <f t="shared" si="55"/>
        <v>60.99</v>
      </c>
      <c r="J1156" s="1"/>
    </row>
    <row r="1157" spans="1:10" x14ac:dyDescent="0.35">
      <c r="A1157">
        <v>1164</v>
      </c>
      <c r="B1157" s="2">
        <v>41804</v>
      </c>
      <c r="C1157">
        <v>6</v>
      </c>
      <c r="D1157" s="1">
        <v>41.43333333333333</v>
      </c>
      <c r="E1157">
        <f t="shared" si="54"/>
        <v>5</v>
      </c>
      <c r="F1157">
        <v>1</v>
      </c>
      <c r="G1157">
        <v>2</v>
      </c>
      <c r="H1157" s="7">
        <v>0.11</v>
      </c>
      <c r="I1157" s="1">
        <f t="shared" si="55"/>
        <v>248.59999999999997</v>
      </c>
      <c r="J1157" s="1"/>
    </row>
    <row r="1158" spans="1:10" x14ac:dyDescent="0.35">
      <c r="A1158">
        <v>1165</v>
      </c>
      <c r="B1158" s="2">
        <v>41318</v>
      </c>
      <c r="C1158">
        <v>1</v>
      </c>
      <c r="D1158" s="1">
        <v>88.42</v>
      </c>
      <c r="E1158">
        <f t="shared" si="54"/>
        <v>1</v>
      </c>
      <c r="F1158">
        <v>1</v>
      </c>
      <c r="G1158">
        <v>4</v>
      </c>
      <c r="H1158" s="7">
        <v>0.91</v>
      </c>
      <c r="I1158" s="1">
        <f t="shared" si="55"/>
        <v>88.42</v>
      </c>
      <c r="J1158" s="1"/>
    </row>
    <row r="1159" spans="1:10" x14ac:dyDescent="0.35">
      <c r="A1159">
        <v>1166</v>
      </c>
      <c r="B1159" s="2">
        <v>41814</v>
      </c>
      <c r="C1159">
        <v>16</v>
      </c>
      <c r="D1159" s="1">
        <v>43.578124999999993</v>
      </c>
      <c r="E1159">
        <f t="shared" si="54"/>
        <v>5</v>
      </c>
      <c r="F1159">
        <v>2</v>
      </c>
      <c r="G1159">
        <v>2</v>
      </c>
      <c r="H1159" s="7">
        <v>0.69</v>
      </c>
      <c r="I1159" s="1">
        <f t="shared" si="55"/>
        <v>697.24999999999989</v>
      </c>
      <c r="J1159" s="1"/>
    </row>
    <row r="1160" spans="1:10" x14ac:dyDescent="0.35">
      <c r="A1160">
        <v>1167</v>
      </c>
      <c r="B1160" s="2">
        <v>41726</v>
      </c>
      <c r="C1160">
        <v>2</v>
      </c>
      <c r="D1160" s="1">
        <v>27.975000000000001</v>
      </c>
      <c r="E1160">
        <f t="shared" si="54"/>
        <v>5</v>
      </c>
      <c r="F1160">
        <v>1</v>
      </c>
      <c r="G1160">
        <v>2</v>
      </c>
      <c r="H1160" s="7">
        <v>0.72</v>
      </c>
      <c r="I1160" s="1">
        <f t="shared" si="55"/>
        <v>55.95</v>
      </c>
      <c r="J1160" s="1"/>
    </row>
    <row r="1161" spans="1:10" x14ac:dyDescent="0.35">
      <c r="A1161">
        <v>1168</v>
      </c>
      <c r="B1161" s="2">
        <v>41647</v>
      </c>
      <c r="C1161">
        <v>3</v>
      </c>
      <c r="D1161" s="1">
        <v>22.076666666666668</v>
      </c>
      <c r="E1161">
        <f t="shared" si="54"/>
        <v>4</v>
      </c>
      <c r="F1161">
        <v>1</v>
      </c>
      <c r="G1161">
        <v>1</v>
      </c>
      <c r="H1161" s="7">
        <v>0.95</v>
      </c>
      <c r="I1161" s="1">
        <f t="shared" si="55"/>
        <v>66.23</v>
      </c>
      <c r="J1161" s="1"/>
    </row>
    <row r="1162" spans="1:10" x14ac:dyDescent="0.35">
      <c r="A1162">
        <v>1169</v>
      </c>
      <c r="B1162" s="2">
        <v>41318</v>
      </c>
      <c r="C1162">
        <v>1</v>
      </c>
      <c r="D1162" s="1">
        <v>26.96</v>
      </c>
      <c r="E1162">
        <f t="shared" si="54"/>
        <v>1</v>
      </c>
      <c r="F1162">
        <v>1</v>
      </c>
      <c r="G1162">
        <v>2</v>
      </c>
      <c r="H1162" s="7">
        <v>0.09</v>
      </c>
      <c r="I1162" s="1">
        <f t="shared" si="55"/>
        <v>26.96</v>
      </c>
      <c r="J1162" s="1"/>
    </row>
    <row r="1163" spans="1:10" x14ac:dyDescent="0.35">
      <c r="A1163">
        <v>1170</v>
      </c>
      <c r="B1163" s="2">
        <v>41337</v>
      </c>
      <c r="C1163">
        <v>2</v>
      </c>
      <c r="D1163" s="1">
        <v>64.245000000000005</v>
      </c>
      <c r="E1163">
        <f t="shared" si="54"/>
        <v>1</v>
      </c>
      <c r="F1163">
        <v>1</v>
      </c>
      <c r="G1163">
        <v>3</v>
      </c>
      <c r="H1163" s="7">
        <v>0.16</v>
      </c>
      <c r="I1163" s="1">
        <f t="shared" si="55"/>
        <v>128.49</v>
      </c>
      <c r="J1163" s="1"/>
    </row>
    <row r="1164" spans="1:10" x14ac:dyDescent="0.35">
      <c r="A1164">
        <v>1171</v>
      </c>
      <c r="B1164" s="2">
        <v>41318</v>
      </c>
      <c r="C1164">
        <v>1</v>
      </c>
      <c r="D1164" s="1">
        <v>23.97</v>
      </c>
      <c r="E1164">
        <f t="shared" si="54"/>
        <v>1</v>
      </c>
      <c r="F1164">
        <v>1</v>
      </c>
      <c r="G1164">
        <v>1</v>
      </c>
      <c r="H1164" s="7">
        <v>0.18</v>
      </c>
      <c r="I1164" s="1">
        <f t="shared" si="55"/>
        <v>23.97</v>
      </c>
      <c r="J1164" s="1"/>
    </row>
    <row r="1165" spans="1:10" x14ac:dyDescent="0.35">
      <c r="A1165">
        <v>1172</v>
      </c>
      <c r="B1165" s="2">
        <v>41360</v>
      </c>
      <c r="C1165">
        <v>4</v>
      </c>
      <c r="D1165" s="1">
        <v>25.094999999999999</v>
      </c>
      <c r="E1165">
        <f t="shared" si="54"/>
        <v>1</v>
      </c>
      <c r="F1165">
        <v>1</v>
      </c>
      <c r="G1165">
        <v>2</v>
      </c>
      <c r="H1165" s="7">
        <v>0.57999999999999996</v>
      </c>
      <c r="I1165" s="1">
        <f t="shared" si="55"/>
        <v>100.38</v>
      </c>
      <c r="J1165" s="1"/>
    </row>
    <row r="1166" spans="1:10" x14ac:dyDescent="0.35">
      <c r="A1166">
        <v>1173</v>
      </c>
      <c r="B1166" s="2">
        <v>41318</v>
      </c>
      <c r="C1166">
        <v>1</v>
      </c>
      <c r="D1166" s="1">
        <v>39.739999999999995</v>
      </c>
      <c r="E1166">
        <f t="shared" si="54"/>
        <v>1</v>
      </c>
      <c r="F1166">
        <v>1</v>
      </c>
      <c r="G1166">
        <v>2</v>
      </c>
      <c r="H1166" s="7">
        <v>0.52</v>
      </c>
      <c r="I1166" s="1">
        <f t="shared" si="55"/>
        <v>39.739999999999995</v>
      </c>
      <c r="J1166" s="1"/>
    </row>
    <row r="1167" spans="1:10" x14ac:dyDescent="0.35">
      <c r="A1167">
        <v>1174</v>
      </c>
      <c r="B1167" s="2">
        <v>41318</v>
      </c>
      <c r="C1167">
        <v>1</v>
      </c>
      <c r="D1167" s="1">
        <v>23.490000000000002</v>
      </c>
      <c r="E1167">
        <f t="shared" si="54"/>
        <v>1</v>
      </c>
      <c r="F1167">
        <v>1</v>
      </c>
      <c r="G1167">
        <v>1</v>
      </c>
      <c r="H1167" s="7">
        <v>0.28999999999999998</v>
      </c>
      <c r="I1167" s="1">
        <f t="shared" si="55"/>
        <v>23.490000000000002</v>
      </c>
      <c r="J1167" s="1"/>
    </row>
    <row r="1168" spans="1:10" x14ac:dyDescent="0.35">
      <c r="A1168">
        <v>1175</v>
      </c>
      <c r="B1168" s="2">
        <v>41318</v>
      </c>
      <c r="C1168">
        <v>1</v>
      </c>
      <c r="D1168" s="1">
        <v>70.28</v>
      </c>
      <c r="E1168">
        <f t="shared" si="54"/>
        <v>1</v>
      </c>
      <c r="F1168">
        <v>1</v>
      </c>
      <c r="G1168">
        <v>3</v>
      </c>
      <c r="H1168" s="7">
        <v>0.56000000000000005</v>
      </c>
      <c r="I1168" s="1">
        <f t="shared" si="55"/>
        <v>70.28</v>
      </c>
      <c r="J1168" s="1"/>
    </row>
    <row r="1169" spans="1:10" x14ac:dyDescent="0.35">
      <c r="A1169">
        <v>1176</v>
      </c>
      <c r="B1169" s="2">
        <v>41318</v>
      </c>
      <c r="C1169">
        <v>1</v>
      </c>
      <c r="D1169" s="1">
        <v>21.97</v>
      </c>
      <c r="E1169">
        <f t="shared" si="54"/>
        <v>1</v>
      </c>
      <c r="F1169">
        <v>1</v>
      </c>
      <c r="G1169">
        <v>1</v>
      </c>
      <c r="H1169" s="7">
        <v>0.87</v>
      </c>
      <c r="I1169" s="1">
        <f t="shared" si="55"/>
        <v>21.97</v>
      </c>
      <c r="J1169" s="1"/>
    </row>
    <row r="1170" spans="1:10" x14ac:dyDescent="0.35">
      <c r="A1170">
        <v>1177</v>
      </c>
      <c r="B1170" s="2">
        <v>41318</v>
      </c>
      <c r="C1170">
        <v>1</v>
      </c>
      <c r="D1170" s="1">
        <v>16.78</v>
      </c>
      <c r="E1170">
        <f t="shared" si="54"/>
        <v>1</v>
      </c>
      <c r="F1170">
        <v>1</v>
      </c>
      <c r="G1170">
        <v>1</v>
      </c>
      <c r="H1170" s="7">
        <v>0.01</v>
      </c>
      <c r="I1170" s="1">
        <f t="shared" si="55"/>
        <v>16.78</v>
      </c>
      <c r="J1170" s="1"/>
    </row>
    <row r="1171" spans="1:10" x14ac:dyDescent="0.35">
      <c r="A1171">
        <v>1178</v>
      </c>
      <c r="B1171" s="2">
        <v>41380</v>
      </c>
      <c r="C1171">
        <v>2</v>
      </c>
      <c r="D1171" s="1">
        <v>41.099999999999994</v>
      </c>
      <c r="E1171">
        <f t="shared" si="54"/>
        <v>2</v>
      </c>
      <c r="F1171">
        <v>1</v>
      </c>
      <c r="G1171">
        <v>2</v>
      </c>
      <c r="H1171" s="7">
        <v>0.86</v>
      </c>
      <c r="I1171" s="1">
        <f t="shared" si="55"/>
        <v>82.199999999999989</v>
      </c>
      <c r="J1171" s="1"/>
    </row>
    <row r="1172" spans="1:10" x14ac:dyDescent="0.35">
      <c r="A1172">
        <v>1179</v>
      </c>
      <c r="B1172" s="2">
        <v>41318</v>
      </c>
      <c r="C1172">
        <v>1</v>
      </c>
      <c r="D1172" s="1">
        <v>24.97</v>
      </c>
      <c r="E1172">
        <f t="shared" si="54"/>
        <v>1</v>
      </c>
      <c r="F1172">
        <v>1</v>
      </c>
      <c r="G1172">
        <v>1</v>
      </c>
      <c r="H1172" s="7">
        <v>0.95</v>
      </c>
      <c r="I1172" s="1">
        <f t="shared" si="55"/>
        <v>24.97</v>
      </c>
      <c r="J1172" s="1"/>
    </row>
    <row r="1173" spans="1:10" x14ac:dyDescent="0.35">
      <c r="A1173">
        <v>1180</v>
      </c>
      <c r="B1173" s="2">
        <v>41803</v>
      </c>
      <c r="C1173">
        <v>3</v>
      </c>
      <c r="D1173" s="1">
        <v>37.806666666666665</v>
      </c>
      <c r="E1173">
        <f t="shared" si="54"/>
        <v>5</v>
      </c>
      <c r="F1173">
        <v>1</v>
      </c>
      <c r="G1173">
        <v>2</v>
      </c>
      <c r="H1173" s="7">
        <v>0.33</v>
      </c>
      <c r="I1173" s="1">
        <f t="shared" si="55"/>
        <v>113.41999999999999</v>
      </c>
      <c r="J1173" s="1"/>
    </row>
    <row r="1174" spans="1:10" x14ac:dyDescent="0.35">
      <c r="A1174">
        <v>1181</v>
      </c>
      <c r="B1174" s="2">
        <v>41804</v>
      </c>
      <c r="C1174">
        <v>14</v>
      </c>
      <c r="D1174" s="1">
        <v>46.647142857142853</v>
      </c>
      <c r="E1174">
        <f t="shared" si="54"/>
        <v>5</v>
      </c>
      <c r="F1174">
        <v>2</v>
      </c>
      <c r="G1174">
        <v>2</v>
      </c>
      <c r="H1174" s="7">
        <v>0.59</v>
      </c>
      <c r="I1174" s="1">
        <f t="shared" si="55"/>
        <v>653.05999999999995</v>
      </c>
      <c r="J1174" s="1"/>
    </row>
    <row r="1175" spans="1:10" x14ac:dyDescent="0.35">
      <c r="A1175">
        <v>1182</v>
      </c>
      <c r="B1175" s="2">
        <v>41318</v>
      </c>
      <c r="C1175">
        <v>1</v>
      </c>
      <c r="D1175" s="1">
        <v>33.760000000000005</v>
      </c>
      <c r="E1175">
        <f t="shared" si="54"/>
        <v>1</v>
      </c>
      <c r="F1175">
        <v>1</v>
      </c>
      <c r="G1175">
        <v>2</v>
      </c>
      <c r="H1175" s="7">
        <v>0.86</v>
      </c>
      <c r="I1175" s="1">
        <f t="shared" si="55"/>
        <v>33.760000000000005</v>
      </c>
      <c r="J1175" s="1"/>
    </row>
    <row r="1176" spans="1:10" x14ac:dyDescent="0.35">
      <c r="A1176">
        <v>1183</v>
      </c>
      <c r="B1176" s="2">
        <v>41804</v>
      </c>
      <c r="C1176">
        <v>7</v>
      </c>
      <c r="D1176" s="1">
        <v>45.851428571428578</v>
      </c>
      <c r="E1176">
        <f t="shared" si="54"/>
        <v>5</v>
      </c>
      <c r="F1176">
        <v>1</v>
      </c>
      <c r="G1176">
        <v>2</v>
      </c>
      <c r="H1176" s="7">
        <v>0.22</v>
      </c>
      <c r="I1176" s="1">
        <f t="shared" si="55"/>
        <v>320.96000000000004</v>
      </c>
      <c r="J1176" s="1"/>
    </row>
    <row r="1177" spans="1:10" x14ac:dyDescent="0.35">
      <c r="A1177">
        <v>1184</v>
      </c>
      <c r="B1177" s="2">
        <v>41680</v>
      </c>
      <c r="C1177">
        <v>8</v>
      </c>
      <c r="D1177" s="1">
        <v>35.097499999999997</v>
      </c>
      <c r="E1177">
        <f t="shared" si="54"/>
        <v>5</v>
      </c>
      <c r="F1177">
        <v>1</v>
      </c>
      <c r="G1177">
        <v>2</v>
      </c>
      <c r="H1177" s="7">
        <v>0.39</v>
      </c>
      <c r="I1177" s="1">
        <f t="shared" si="55"/>
        <v>280.77999999999997</v>
      </c>
      <c r="J1177" s="1"/>
    </row>
    <row r="1178" spans="1:10" x14ac:dyDescent="0.35">
      <c r="A1178">
        <v>1185</v>
      </c>
      <c r="B1178" s="2">
        <v>41530</v>
      </c>
      <c r="C1178">
        <v>2</v>
      </c>
      <c r="D1178" s="1">
        <v>43.85</v>
      </c>
      <c r="E1178">
        <f t="shared" si="54"/>
        <v>3</v>
      </c>
      <c r="F1178">
        <v>1</v>
      </c>
      <c r="G1178">
        <v>2</v>
      </c>
      <c r="H1178" s="7">
        <v>0.23</v>
      </c>
      <c r="I1178" s="1">
        <f t="shared" si="55"/>
        <v>87.7</v>
      </c>
      <c r="J1178" s="1"/>
    </row>
    <row r="1179" spans="1:10" x14ac:dyDescent="0.35">
      <c r="A1179">
        <v>1186</v>
      </c>
      <c r="B1179" s="2">
        <v>41319</v>
      </c>
      <c r="C1179">
        <v>1</v>
      </c>
      <c r="D1179" s="1">
        <v>25.369999999999997</v>
      </c>
      <c r="E1179">
        <f t="shared" si="54"/>
        <v>1</v>
      </c>
      <c r="F1179">
        <v>1</v>
      </c>
      <c r="G1179">
        <v>2</v>
      </c>
      <c r="H1179" s="7">
        <v>0.35</v>
      </c>
      <c r="I1179" s="1">
        <f t="shared" si="55"/>
        <v>25.369999999999997</v>
      </c>
      <c r="J1179" s="1"/>
    </row>
    <row r="1180" spans="1:10" x14ac:dyDescent="0.35">
      <c r="A1180">
        <v>1187</v>
      </c>
      <c r="B1180" s="2">
        <v>41775</v>
      </c>
      <c r="C1180">
        <v>9</v>
      </c>
      <c r="D1180" s="1">
        <v>38.812222222222232</v>
      </c>
      <c r="E1180">
        <f t="shared" si="54"/>
        <v>5</v>
      </c>
      <c r="F1180">
        <v>1</v>
      </c>
      <c r="G1180">
        <v>2</v>
      </c>
      <c r="H1180" s="7">
        <v>0.37</v>
      </c>
      <c r="I1180" s="1">
        <f t="shared" si="55"/>
        <v>349.31000000000006</v>
      </c>
      <c r="J1180" s="1"/>
    </row>
    <row r="1181" spans="1:10" x14ac:dyDescent="0.35">
      <c r="A1181">
        <v>1188</v>
      </c>
      <c r="B1181" s="2">
        <v>41623</v>
      </c>
      <c r="C1181">
        <v>3</v>
      </c>
      <c r="D1181" s="1">
        <v>36.403333333333329</v>
      </c>
      <c r="E1181">
        <f t="shared" si="54"/>
        <v>4</v>
      </c>
      <c r="F1181">
        <v>1</v>
      </c>
      <c r="G1181">
        <v>2</v>
      </c>
      <c r="H1181" s="7">
        <v>0.68</v>
      </c>
      <c r="I1181" s="1">
        <f t="shared" si="55"/>
        <v>109.20999999999998</v>
      </c>
      <c r="J1181" s="1"/>
    </row>
    <row r="1182" spans="1:10" x14ac:dyDescent="0.35">
      <c r="A1182">
        <v>1189</v>
      </c>
      <c r="B1182" s="2">
        <v>41794</v>
      </c>
      <c r="C1182">
        <v>5</v>
      </c>
      <c r="D1182" s="1">
        <v>40.258000000000003</v>
      </c>
      <c r="E1182">
        <f t="shared" si="54"/>
        <v>5</v>
      </c>
      <c r="F1182">
        <v>1</v>
      </c>
      <c r="G1182">
        <v>2</v>
      </c>
      <c r="H1182" s="7">
        <v>7.0000000000000007E-2</v>
      </c>
      <c r="I1182" s="1">
        <f t="shared" si="55"/>
        <v>201.29000000000002</v>
      </c>
      <c r="J1182" s="1"/>
    </row>
    <row r="1183" spans="1:10" x14ac:dyDescent="0.35">
      <c r="A1183">
        <v>1190</v>
      </c>
      <c r="B1183" s="2">
        <v>41325</v>
      </c>
      <c r="C1183">
        <v>2</v>
      </c>
      <c r="D1183" s="1">
        <v>53.305</v>
      </c>
      <c r="E1183">
        <f t="shared" si="54"/>
        <v>1</v>
      </c>
      <c r="F1183">
        <v>1</v>
      </c>
      <c r="G1183">
        <v>3</v>
      </c>
      <c r="H1183" s="7">
        <v>0.83</v>
      </c>
      <c r="I1183" s="1">
        <f t="shared" si="55"/>
        <v>106.61</v>
      </c>
      <c r="J1183" s="1"/>
    </row>
    <row r="1184" spans="1:10" x14ac:dyDescent="0.35">
      <c r="A1184">
        <v>1191</v>
      </c>
      <c r="B1184" s="2">
        <v>41319</v>
      </c>
      <c r="C1184">
        <v>1</v>
      </c>
      <c r="D1184" s="1">
        <v>32.950000000000003</v>
      </c>
      <c r="E1184">
        <f t="shared" si="54"/>
        <v>1</v>
      </c>
      <c r="F1184">
        <v>1</v>
      </c>
      <c r="G1184">
        <v>2</v>
      </c>
      <c r="H1184" s="7">
        <v>0.44</v>
      </c>
      <c r="I1184" s="1">
        <f t="shared" si="55"/>
        <v>32.950000000000003</v>
      </c>
      <c r="J1184" s="1"/>
    </row>
    <row r="1185" spans="1:10" x14ac:dyDescent="0.35">
      <c r="A1185">
        <v>1192</v>
      </c>
      <c r="B1185" s="2">
        <v>41319</v>
      </c>
      <c r="C1185">
        <v>1</v>
      </c>
      <c r="D1185" s="1">
        <v>26.36</v>
      </c>
      <c r="E1185">
        <f t="shared" si="54"/>
        <v>1</v>
      </c>
      <c r="F1185">
        <v>1</v>
      </c>
      <c r="G1185">
        <v>2</v>
      </c>
      <c r="H1185" s="7">
        <v>0.06</v>
      </c>
      <c r="I1185" s="1">
        <f t="shared" si="55"/>
        <v>26.36</v>
      </c>
      <c r="J1185" s="1"/>
    </row>
    <row r="1186" spans="1:10" x14ac:dyDescent="0.35">
      <c r="A1186">
        <v>1193</v>
      </c>
      <c r="B1186" s="2">
        <v>41327</v>
      </c>
      <c r="C1186">
        <v>3</v>
      </c>
      <c r="D1186" s="1">
        <v>56.673333333333339</v>
      </c>
      <c r="E1186">
        <f t="shared" si="54"/>
        <v>1</v>
      </c>
      <c r="F1186">
        <v>1</v>
      </c>
      <c r="G1186">
        <v>3</v>
      </c>
      <c r="H1186" s="7">
        <v>0.53</v>
      </c>
      <c r="I1186" s="1">
        <f t="shared" si="55"/>
        <v>170.02</v>
      </c>
      <c r="J1186" s="1"/>
    </row>
    <row r="1187" spans="1:10" x14ac:dyDescent="0.35">
      <c r="A1187">
        <v>1194</v>
      </c>
      <c r="B1187" s="2">
        <v>41799</v>
      </c>
      <c r="C1187">
        <v>4</v>
      </c>
      <c r="D1187" s="1">
        <v>26.002499999999998</v>
      </c>
      <c r="E1187">
        <f t="shared" si="54"/>
        <v>5</v>
      </c>
      <c r="F1187">
        <v>1</v>
      </c>
      <c r="G1187">
        <v>2</v>
      </c>
      <c r="H1187" s="7">
        <v>0.61</v>
      </c>
      <c r="I1187" s="1">
        <f t="shared" si="55"/>
        <v>104.00999999999999</v>
      </c>
      <c r="J1187" s="1"/>
    </row>
    <row r="1188" spans="1:10" x14ac:dyDescent="0.35">
      <c r="A1188">
        <v>1195</v>
      </c>
      <c r="B1188" s="2">
        <v>41319</v>
      </c>
      <c r="C1188">
        <v>1</v>
      </c>
      <c r="D1188" s="1">
        <v>11</v>
      </c>
      <c r="E1188">
        <f t="shared" si="54"/>
        <v>1</v>
      </c>
      <c r="F1188">
        <v>1</v>
      </c>
      <c r="G1188">
        <v>1</v>
      </c>
      <c r="H1188" s="7">
        <v>0.4</v>
      </c>
      <c r="I1188" s="1">
        <f t="shared" si="55"/>
        <v>11</v>
      </c>
      <c r="J1188" s="1"/>
    </row>
    <row r="1189" spans="1:10" x14ac:dyDescent="0.35">
      <c r="A1189">
        <v>1196</v>
      </c>
      <c r="B1189" s="2">
        <v>41319</v>
      </c>
      <c r="C1189">
        <v>1</v>
      </c>
      <c r="D1189" s="1">
        <v>26.96</v>
      </c>
      <c r="E1189">
        <f t="shared" si="54"/>
        <v>1</v>
      </c>
      <c r="F1189">
        <v>1</v>
      </c>
      <c r="G1189">
        <v>2</v>
      </c>
      <c r="H1189" s="7">
        <v>0.66</v>
      </c>
      <c r="I1189" s="1">
        <f t="shared" si="55"/>
        <v>26.96</v>
      </c>
      <c r="J1189" s="1"/>
    </row>
    <row r="1190" spans="1:10" x14ac:dyDescent="0.35">
      <c r="A1190">
        <v>1197</v>
      </c>
      <c r="B1190" s="2">
        <v>41319</v>
      </c>
      <c r="C1190">
        <v>1</v>
      </c>
      <c r="D1190" s="1">
        <v>52.54</v>
      </c>
      <c r="E1190">
        <f t="shared" si="54"/>
        <v>1</v>
      </c>
      <c r="F1190">
        <v>1</v>
      </c>
      <c r="G1190">
        <v>3</v>
      </c>
      <c r="H1190" s="7">
        <v>0.91</v>
      </c>
      <c r="I1190" s="1">
        <f t="shared" si="55"/>
        <v>52.54</v>
      </c>
      <c r="J1190" s="1"/>
    </row>
    <row r="1191" spans="1:10" x14ac:dyDescent="0.35">
      <c r="A1191">
        <v>1198</v>
      </c>
      <c r="B1191" s="2">
        <v>41323</v>
      </c>
      <c r="C1191">
        <v>2</v>
      </c>
      <c r="D1191" s="1">
        <v>35.739999999999995</v>
      </c>
      <c r="E1191">
        <f t="shared" si="54"/>
        <v>1</v>
      </c>
      <c r="F1191">
        <v>1</v>
      </c>
      <c r="G1191">
        <v>2</v>
      </c>
      <c r="H1191" s="7">
        <v>0.52</v>
      </c>
      <c r="I1191" s="1">
        <f t="shared" si="55"/>
        <v>71.47999999999999</v>
      </c>
      <c r="J1191" s="1"/>
    </row>
    <row r="1192" spans="1:10" x14ac:dyDescent="0.35">
      <c r="A1192">
        <v>1199</v>
      </c>
      <c r="B1192" s="2">
        <v>41554</v>
      </c>
      <c r="C1192">
        <v>9</v>
      </c>
      <c r="D1192" s="1">
        <v>39.317777777777778</v>
      </c>
      <c r="E1192">
        <f t="shared" si="54"/>
        <v>3</v>
      </c>
      <c r="F1192">
        <v>1</v>
      </c>
      <c r="G1192">
        <v>2</v>
      </c>
      <c r="H1192" s="7">
        <v>0.61</v>
      </c>
      <c r="I1192" s="1">
        <f t="shared" si="55"/>
        <v>353.86</v>
      </c>
      <c r="J1192" s="1"/>
    </row>
    <row r="1193" spans="1:10" x14ac:dyDescent="0.35">
      <c r="A1193">
        <v>1200</v>
      </c>
      <c r="B1193" s="2">
        <v>41319</v>
      </c>
      <c r="C1193">
        <v>1</v>
      </c>
      <c r="D1193" s="1">
        <v>36.94</v>
      </c>
      <c r="E1193">
        <f t="shared" si="54"/>
        <v>1</v>
      </c>
      <c r="F1193">
        <v>1</v>
      </c>
      <c r="G1193">
        <v>2</v>
      </c>
      <c r="H1193" s="7">
        <v>0.8</v>
      </c>
      <c r="I1193" s="1">
        <f t="shared" si="55"/>
        <v>36.94</v>
      </c>
      <c r="J1193" s="1"/>
    </row>
    <row r="1194" spans="1:10" x14ac:dyDescent="0.35">
      <c r="A1194">
        <v>1201</v>
      </c>
      <c r="B1194" s="2">
        <v>41800</v>
      </c>
      <c r="C1194">
        <v>17</v>
      </c>
      <c r="D1194" s="1">
        <v>46.812941176470588</v>
      </c>
      <c r="E1194">
        <f t="shared" si="54"/>
        <v>5</v>
      </c>
      <c r="F1194">
        <v>2</v>
      </c>
      <c r="G1194">
        <v>2</v>
      </c>
      <c r="H1194" s="7">
        <v>0.13</v>
      </c>
      <c r="I1194" s="1">
        <f t="shared" si="55"/>
        <v>795.81999999999994</v>
      </c>
      <c r="J1194" s="1"/>
    </row>
    <row r="1195" spans="1:10" x14ac:dyDescent="0.35">
      <c r="A1195">
        <v>1202</v>
      </c>
      <c r="B1195" s="2">
        <v>41319</v>
      </c>
      <c r="C1195">
        <v>1</v>
      </c>
      <c r="D1195" s="1">
        <v>25.990000000000002</v>
      </c>
      <c r="E1195">
        <f t="shared" si="54"/>
        <v>1</v>
      </c>
      <c r="F1195">
        <v>1</v>
      </c>
      <c r="G1195">
        <v>2</v>
      </c>
      <c r="H1195" s="7">
        <v>0.41</v>
      </c>
      <c r="I1195" s="1">
        <f t="shared" si="55"/>
        <v>25.990000000000002</v>
      </c>
      <c r="J1195" s="1"/>
    </row>
    <row r="1196" spans="1:10" x14ac:dyDescent="0.35">
      <c r="A1196">
        <v>1203</v>
      </c>
      <c r="B1196" s="2">
        <v>41816</v>
      </c>
      <c r="C1196">
        <v>41</v>
      </c>
      <c r="D1196" s="1">
        <v>48.506829268292691</v>
      </c>
      <c r="E1196">
        <f t="shared" si="54"/>
        <v>5</v>
      </c>
      <c r="F1196">
        <v>5</v>
      </c>
      <c r="G1196">
        <v>2</v>
      </c>
      <c r="H1196" s="7">
        <v>0.98</v>
      </c>
      <c r="I1196" s="1">
        <f t="shared" si="55"/>
        <v>1988.7800000000004</v>
      </c>
      <c r="J1196" s="1"/>
    </row>
    <row r="1197" spans="1:10" x14ac:dyDescent="0.35">
      <c r="A1197">
        <v>1204</v>
      </c>
      <c r="B1197" s="2">
        <v>41319</v>
      </c>
      <c r="C1197">
        <v>1</v>
      </c>
      <c r="D1197" s="1">
        <v>25.96</v>
      </c>
      <c r="E1197">
        <f t="shared" si="54"/>
        <v>1</v>
      </c>
      <c r="F1197">
        <v>1</v>
      </c>
      <c r="G1197">
        <v>2</v>
      </c>
      <c r="H1197" s="7">
        <v>0.73</v>
      </c>
      <c r="I1197" s="1">
        <f t="shared" si="55"/>
        <v>25.96</v>
      </c>
      <c r="J1197" s="1"/>
    </row>
    <row r="1198" spans="1:10" x14ac:dyDescent="0.35">
      <c r="A1198">
        <v>1205</v>
      </c>
      <c r="B1198" s="2">
        <v>41319</v>
      </c>
      <c r="C1198">
        <v>1</v>
      </c>
      <c r="D1198" s="1">
        <v>45.97</v>
      </c>
      <c r="E1198">
        <f t="shared" si="54"/>
        <v>1</v>
      </c>
      <c r="F1198">
        <v>1</v>
      </c>
      <c r="G1198">
        <v>2</v>
      </c>
      <c r="H1198" s="7">
        <v>0.97</v>
      </c>
      <c r="I1198" s="1">
        <f t="shared" si="55"/>
        <v>45.97</v>
      </c>
      <c r="J1198" s="1"/>
    </row>
    <row r="1199" spans="1:10" x14ac:dyDescent="0.35">
      <c r="A1199">
        <v>1206</v>
      </c>
      <c r="B1199" s="2">
        <v>41319</v>
      </c>
      <c r="C1199">
        <v>1</v>
      </c>
      <c r="D1199" s="1">
        <v>37.57</v>
      </c>
      <c r="E1199">
        <f t="shared" si="54"/>
        <v>1</v>
      </c>
      <c r="F1199">
        <v>1</v>
      </c>
      <c r="G1199">
        <v>2</v>
      </c>
      <c r="H1199" s="7">
        <v>0.05</v>
      </c>
      <c r="I1199" s="1">
        <f t="shared" si="55"/>
        <v>37.57</v>
      </c>
      <c r="J1199" s="1"/>
    </row>
    <row r="1200" spans="1:10" x14ac:dyDescent="0.35">
      <c r="A1200">
        <v>1207</v>
      </c>
      <c r="B1200" s="2">
        <v>41321</v>
      </c>
      <c r="C1200">
        <v>2</v>
      </c>
      <c r="D1200" s="1">
        <v>63.17</v>
      </c>
      <c r="E1200">
        <f t="shared" si="54"/>
        <v>1</v>
      </c>
      <c r="F1200">
        <v>1</v>
      </c>
      <c r="G1200">
        <v>3</v>
      </c>
      <c r="H1200" s="7">
        <v>0.34</v>
      </c>
      <c r="I1200" s="1">
        <f t="shared" si="55"/>
        <v>126.34</v>
      </c>
      <c r="J1200" s="1"/>
    </row>
    <row r="1201" spans="1:10" x14ac:dyDescent="0.35">
      <c r="A1201">
        <v>1208</v>
      </c>
      <c r="B1201" s="2">
        <v>41320</v>
      </c>
      <c r="C1201">
        <v>1</v>
      </c>
      <c r="D1201" s="1">
        <v>55.77</v>
      </c>
      <c r="E1201">
        <f t="shared" si="54"/>
        <v>1</v>
      </c>
      <c r="F1201">
        <v>1</v>
      </c>
      <c r="G1201">
        <v>3</v>
      </c>
      <c r="H1201" s="7">
        <v>0.37</v>
      </c>
      <c r="I1201" s="1">
        <f t="shared" si="55"/>
        <v>55.77</v>
      </c>
      <c r="J1201" s="1"/>
    </row>
    <row r="1202" spans="1:10" x14ac:dyDescent="0.35">
      <c r="A1202">
        <v>1209</v>
      </c>
      <c r="B1202" s="2">
        <v>41320</v>
      </c>
      <c r="C1202">
        <v>1</v>
      </c>
      <c r="D1202" s="1">
        <v>78.510000000000005</v>
      </c>
      <c r="E1202">
        <f t="shared" si="54"/>
        <v>1</v>
      </c>
      <c r="F1202">
        <v>1</v>
      </c>
      <c r="G1202">
        <v>4</v>
      </c>
      <c r="H1202" s="7">
        <v>0.83</v>
      </c>
      <c r="I1202" s="1">
        <f t="shared" si="55"/>
        <v>78.510000000000005</v>
      </c>
      <c r="J1202" s="1"/>
    </row>
    <row r="1203" spans="1:10" x14ac:dyDescent="0.35">
      <c r="A1203">
        <v>1210</v>
      </c>
      <c r="B1203" s="2">
        <v>41320</v>
      </c>
      <c r="C1203">
        <v>1</v>
      </c>
      <c r="D1203" s="1">
        <v>36.739999999999995</v>
      </c>
      <c r="E1203">
        <f t="shared" si="54"/>
        <v>1</v>
      </c>
      <c r="F1203">
        <v>1</v>
      </c>
      <c r="G1203">
        <v>2</v>
      </c>
      <c r="H1203" s="7">
        <v>0.3</v>
      </c>
      <c r="I1203" s="1">
        <f t="shared" si="55"/>
        <v>36.739999999999995</v>
      </c>
      <c r="J1203" s="1"/>
    </row>
    <row r="1204" spans="1:10" x14ac:dyDescent="0.35">
      <c r="A1204">
        <v>1211</v>
      </c>
      <c r="B1204" s="2">
        <v>41577</v>
      </c>
      <c r="C1204">
        <v>2</v>
      </c>
      <c r="D1204" s="1">
        <v>49.35</v>
      </c>
      <c r="E1204">
        <f t="shared" si="54"/>
        <v>3</v>
      </c>
      <c r="F1204">
        <v>1</v>
      </c>
      <c r="G1204">
        <v>2</v>
      </c>
      <c r="H1204" s="7">
        <v>0.94</v>
      </c>
      <c r="I1204" s="1">
        <f t="shared" si="55"/>
        <v>98.7</v>
      </c>
      <c r="J1204" s="1"/>
    </row>
    <row r="1205" spans="1:10" x14ac:dyDescent="0.35">
      <c r="A1205">
        <v>1212</v>
      </c>
      <c r="B1205" s="2">
        <v>41703</v>
      </c>
      <c r="C1205">
        <v>3</v>
      </c>
      <c r="D1205" s="1">
        <v>64.093333333333334</v>
      </c>
      <c r="E1205">
        <f t="shared" si="54"/>
        <v>5</v>
      </c>
      <c r="F1205">
        <v>1</v>
      </c>
      <c r="G1205">
        <v>3</v>
      </c>
      <c r="H1205" s="7">
        <v>0.2</v>
      </c>
      <c r="I1205" s="1">
        <f t="shared" si="55"/>
        <v>192.28</v>
      </c>
      <c r="J1205" s="1"/>
    </row>
    <row r="1206" spans="1:10" x14ac:dyDescent="0.35">
      <c r="A1206">
        <v>1213</v>
      </c>
      <c r="B1206" s="2">
        <v>41320</v>
      </c>
      <c r="C1206">
        <v>1</v>
      </c>
      <c r="D1206" s="1">
        <v>46.31</v>
      </c>
      <c r="E1206">
        <f t="shared" si="54"/>
        <v>1</v>
      </c>
      <c r="F1206">
        <v>1</v>
      </c>
      <c r="G1206">
        <v>2</v>
      </c>
      <c r="H1206" s="7">
        <v>0.69</v>
      </c>
      <c r="I1206" s="1">
        <f t="shared" si="55"/>
        <v>46.31</v>
      </c>
      <c r="J1206" s="1"/>
    </row>
    <row r="1207" spans="1:10" x14ac:dyDescent="0.35">
      <c r="A1207">
        <v>1214</v>
      </c>
      <c r="B1207" s="2">
        <v>41320</v>
      </c>
      <c r="C1207">
        <v>1</v>
      </c>
      <c r="D1207" s="1">
        <v>60.99</v>
      </c>
      <c r="E1207">
        <f t="shared" si="54"/>
        <v>1</v>
      </c>
      <c r="F1207">
        <v>1</v>
      </c>
      <c r="G1207">
        <v>3</v>
      </c>
      <c r="H1207" s="7">
        <v>0.18</v>
      </c>
      <c r="I1207" s="1">
        <f t="shared" si="55"/>
        <v>60.99</v>
      </c>
      <c r="J1207" s="1"/>
    </row>
    <row r="1208" spans="1:10" x14ac:dyDescent="0.35">
      <c r="A1208">
        <v>1215</v>
      </c>
      <c r="B1208" s="2">
        <v>41692</v>
      </c>
      <c r="C1208">
        <v>2</v>
      </c>
      <c r="D1208" s="1">
        <v>31.164999999999999</v>
      </c>
      <c r="E1208">
        <f t="shared" si="54"/>
        <v>5</v>
      </c>
      <c r="F1208">
        <v>1</v>
      </c>
      <c r="G1208">
        <v>2</v>
      </c>
      <c r="H1208" s="7">
        <v>0.37</v>
      </c>
      <c r="I1208" s="1">
        <f t="shared" si="55"/>
        <v>62.33</v>
      </c>
      <c r="J1208" s="1"/>
    </row>
    <row r="1209" spans="1:10" x14ac:dyDescent="0.35">
      <c r="A1209">
        <v>1216</v>
      </c>
      <c r="B1209" s="2">
        <v>41320</v>
      </c>
      <c r="C1209">
        <v>1</v>
      </c>
      <c r="D1209" s="1">
        <v>112.11</v>
      </c>
      <c r="E1209">
        <f t="shared" si="54"/>
        <v>1</v>
      </c>
      <c r="F1209">
        <v>1</v>
      </c>
      <c r="G1209">
        <v>5</v>
      </c>
      <c r="H1209" s="7">
        <v>0.67</v>
      </c>
      <c r="I1209" s="1">
        <f t="shared" si="55"/>
        <v>112.11</v>
      </c>
      <c r="J1209" s="1"/>
    </row>
    <row r="1210" spans="1:10" x14ac:dyDescent="0.35">
      <c r="A1210">
        <v>1217</v>
      </c>
      <c r="B1210" s="2">
        <v>41363</v>
      </c>
      <c r="C1210">
        <v>2</v>
      </c>
      <c r="D1210" s="1">
        <v>32.475000000000001</v>
      </c>
      <c r="E1210">
        <f t="shared" si="54"/>
        <v>1</v>
      </c>
      <c r="F1210">
        <v>1</v>
      </c>
      <c r="G1210">
        <v>2</v>
      </c>
      <c r="H1210" s="7">
        <v>0.21</v>
      </c>
      <c r="I1210" s="1">
        <f t="shared" si="55"/>
        <v>64.95</v>
      </c>
      <c r="J1210" s="1"/>
    </row>
    <row r="1211" spans="1:10" x14ac:dyDescent="0.35">
      <c r="A1211">
        <v>1218</v>
      </c>
      <c r="B1211" s="2">
        <v>41320</v>
      </c>
      <c r="C1211">
        <v>1</v>
      </c>
      <c r="D1211" s="1">
        <v>25.369999999999997</v>
      </c>
      <c r="E1211">
        <f t="shared" si="54"/>
        <v>1</v>
      </c>
      <c r="F1211">
        <v>1</v>
      </c>
      <c r="G1211">
        <v>2</v>
      </c>
      <c r="H1211" s="7">
        <v>0.09</v>
      </c>
      <c r="I1211" s="1">
        <f t="shared" si="55"/>
        <v>25.369999999999997</v>
      </c>
      <c r="J1211" s="1"/>
    </row>
    <row r="1212" spans="1:10" x14ac:dyDescent="0.35">
      <c r="A1212">
        <v>1219</v>
      </c>
      <c r="B1212" s="2">
        <v>41320</v>
      </c>
      <c r="C1212">
        <v>1</v>
      </c>
      <c r="D1212" s="1">
        <v>25.369999999999997</v>
      </c>
      <c r="E1212">
        <f t="shared" si="54"/>
        <v>1</v>
      </c>
      <c r="F1212">
        <v>1</v>
      </c>
      <c r="G1212">
        <v>2</v>
      </c>
      <c r="H1212" s="7">
        <v>0.98</v>
      </c>
      <c r="I1212" s="1">
        <f t="shared" si="55"/>
        <v>25.369999999999997</v>
      </c>
      <c r="J1212" s="1"/>
    </row>
    <row r="1213" spans="1:10" x14ac:dyDescent="0.35">
      <c r="A1213">
        <v>1220</v>
      </c>
      <c r="B1213" s="2">
        <v>41787</v>
      </c>
      <c r="C1213">
        <v>3</v>
      </c>
      <c r="D1213" s="1">
        <v>62.936666666666667</v>
      </c>
      <c r="E1213">
        <f t="shared" si="54"/>
        <v>5</v>
      </c>
      <c r="F1213">
        <v>1</v>
      </c>
      <c r="G1213">
        <v>3</v>
      </c>
      <c r="H1213" s="7">
        <v>0.06</v>
      </c>
      <c r="I1213" s="1">
        <f t="shared" si="55"/>
        <v>188.81</v>
      </c>
      <c r="J1213" s="1"/>
    </row>
    <row r="1214" spans="1:10" x14ac:dyDescent="0.35">
      <c r="A1214">
        <v>1221</v>
      </c>
      <c r="B1214" s="2">
        <v>41561</v>
      </c>
      <c r="C1214">
        <v>2</v>
      </c>
      <c r="D1214" s="1">
        <v>27.240000000000002</v>
      </c>
      <c r="E1214">
        <f t="shared" si="54"/>
        <v>3</v>
      </c>
      <c r="F1214">
        <v>1</v>
      </c>
      <c r="G1214">
        <v>2</v>
      </c>
      <c r="H1214" s="7">
        <v>0.65</v>
      </c>
      <c r="I1214" s="1">
        <f t="shared" si="55"/>
        <v>54.480000000000004</v>
      </c>
      <c r="J1214" s="1"/>
    </row>
    <row r="1215" spans="1:10" x14ac:dyDescent="0.35">
      <c r="A1215">
        <v>1222</v>
      </c>
      <c r="B1215" s="2">
        <v>41320</v>
      </c>
      <c r="C1215">
        <v>1</v>
      </c>
      <c r="D1215" s="1">
        <v>40.730000000000004</v>
      </c>
      <c r="E1215">
        <f t="shared" si="54"/>
        <v>1</v>
      </c>
      <c r="F1215">
        <v>1</v>
      </c>
      <c r="G1215">
        <v>2</v>
      </c>
      <c r="H1215" s="7">
        <v>0.74</v>
      </c>
      <c r="I1215" s="1">
        <f t="shared" si="55"/>
        <v>40.730000000000004</v>
      </c>
      <c r="J1215" s="1"/>
    </row>
    <row r="1216" spans="1:10" x14ac:dyDescent="0.35">
      <c r="A1216">
        <v>1223</v>
      </c>
      <c r="B1216" s="2">
        <v>41320</v>
      </c>
      <c r="C1216">
        <v>1</v>
      </c>
      <c r="D1216" s="1">
        <v>14.99</v>
      </c>
      <c r="E1216">
        <f t="shared" si="54"/>
        <v>1</v>
      </c>
      <c r="F1216">
        <v>1</v>
      </c>
      <c r="G1216">
        <v>1</v>
      </c>
      <c r="H1216" s="7">
        <v>0.48</v>
      </c>
      <c r="I1216" s="1">
        <f t="shared" si="55"/>
        <v>14.99</v>
      </c>
      <c r="J1216" s="1"/>
    </row>
    <row r="1217" spans="1:10" x14ac:dyDescent="0.35">
      <c r="A1217">
        <v>1224</v>
      </c>
      <c r="B1217" s="2">
        <v>41320</v>
      </c>
      <c r="C1217">
        <v>1</v>
      </c>
      <c r="D1217" s="1">
        <v>23.97</v>
      </c>
      <c r="E1217">
        <f t="shared" si="54"/>
        <v>1</v>
      </c>
      <c r="F1217">
        <v>1</v>
      </c>
      <c r="G1217">
        <v>1</v>
      </c>
      <c r="H1217" s="7">
        <v>0.02</v>
      </c>
      <c r="I1217" s="1">
        <f t="shared" si="55"/>
        <v>23.97</v>
      </c>
      <c r="J1217" s="1"/>
    </row>
    <row r="1218" spans="1:10" x14ac:dyDescent="0.35">
      <c r="A1218">
        <v>1225</v>
      </c>
      <c r="B1218" s="2">
        <v>41320</v>
      </c>
      <c r="C1218">
        <v>1</v>
      </c>
      <c r="D1218" s="1">
        <v>48.51</v>
      </c>
      <c r="E1218">
        <f t="shared" si="54"/>
        <v>1</v>
      </c>
      <c r="F1218">
        <v>1</v>
      </c>
      <c r="G1218">
        <v>2</v>
      </c>
      <c r="H1218" s="7">
        <v>0.7</v>
      </c>
      <c r="I1218" s="1">
        <f t="shared" si="55"/>
        <v>48.51</v>
      </c>
      <c r="J1218" s="1"/>
    </row>
    <row r="1219" spans="1:10" x14ac:dyDescent="0.35">
      <c r="A1219">
        <v>1226</v>
      </c>
      <c r="B1219" s="2">
        <v>41809</v>
      </c>
      <c r="C1219">
        <v>4</v>
      </c>
      <c r="D1219" s="1">
        <v>46.85</v>
      </c>
      <c r="E1219">
        <f t="shared" ref="E1219:E1282" si="56">VLOOKUP(B1219,$K$3:$L$7,2)</f>
        <v>5</v>
      </c>
      <c r="F1219">
        <v>1</v>
      </c>
      <c r="G1219">
        <v>2</v>
      </c>
      <c r="H1219" s="7">
        <v>0.81</v>
      </c>
      <c r="I1219" s="1">
        <f t="shared" ref="I1219:I1282" si="57">D1219*C1219</f>
        <v>187.4</v>
      </c>
      <c r="J1219" s="1"/>
    </row>
    <row r="1220" spans="1:10" x14ac:dyDescent="0.35">
      <c r="A1220">
        <v>1227</v>
      </c>
      <c r="B1220" s="2">
        <v>41788</v>
      </c>
      <c r="C1220">
        <v>7</v>
      </c>
      <c r="D1220" s="1">
        <v>42.258571428571429</v>
      </c>
      <c r="E1220">
        <f t="shared" si="56"/>
        <v>5</v>
      </c>
      <c r="F1220">
        <v>1</v>
      </c>
      <c r="G1220">
        <v>2</v>
      </c>
      <c r="H1220" s="7">
        <v>0.34</v>
      </c>
      <c r="I1220" s="1">
        <f t="shared" si="57"/>
        <v>295.81</v>
      </c>
      <c r="J1220" s="1"/>
    </row>
    <row r="1221" spans="1:10" x14ac:dyDescent="0.35">
      <c r="A1221">
        <v>1228</v>
      </c>
      <c r="B1221" s="2">
        <v>41320</v>
      </c>
      <c r="C1221">
        <v>1</v>
      </c>
      <c r="D1221" s="1">
        <v>22.77</v>
      </c>
      <c r="E1221">
        <f t="shared" si="56"/>
        <v>1</v>
      </c>
      <c r="F1221">
        <v>1</v>
      </c>
      <c r="G1221">
        <v>1</v>
      </c>
      <c r="H1221" s="7">
        <v>0.02</v>
      </c>
      <c r="I1221" s="1">
        <f t="shared" si="57"/>
        <v>22.77</v>
      </c>
      <c r="J1221" s="1"/>
    </row>
    <row r="1222" spans="1:10" x14ac:dyDescent="0.35">
      <c r="A1222">
        <v>1229</v>
      </c>
      <c r="B1222" s="2">
        <v>41320</v>
      </c>
      <c r="C1222">
        <v>1</v>
      </c>
      <c r="D1222" s="1">
        <v>26.759999999999998</v>
      </c>
      <c r="E1222">
        <f t="shared" si="56"/>
        <v>1</v>
      </c>
      <c r="F1222">
        <v>1</v>
      </c>
      <c r="G1222">
        <v>2</v>
      </c>
      <c r="H1222" s="7">
        <v>0.84</v>
      </c>
      <c r="I1222" s="1">
        <f t="shared" si="57"/>
        <v>26.759999999999998</v>
      </c>
      <c r="J1222" s="1"/>
    </row>
    <row r="1223" spans="1:10" x14ac:dyDescent="0.35">
      <c r="A1223">
        <v>1230</v>
      </c>
      <c r="B1223" s="2">
        <v>41758</v>
      </c>
      <c r="C1223">
        <v>9</v>
      </c>
      <c r="D1223" s="1">
        <v>32.361111111111114</v>
      </c>
      <c r="E1223">
        <f t="shared" si="56"/>
        <v>5</v>
      </c>
      <c r="F1223">
        <v>1</v>
      </c>
      <c r="G1223">
        <v>2</v>
      </c>
      <c r="H1223" s="7">
        <v>0.63</v>
      </c>
      <c r="I1223" s="1">
        <f t="shared" si="57"/>
        <v>291.25</v>
      </c>
      <c r="J1223" s="1"/>
    </row>
    <row r="1224" spans="1:10" x14ac:dyDescent="0.35">
      <c r="A1224">
        <v>1231</v>
      </c>
      <c r="B1224" s="2">
        <v>41321</v>
      </c>
      <c r="C1224">
        <v>1</v>
      </c>
      <c r="D1224" s="1">
        <v>63.87</v>
      </c>
      <c r="E1224">
        <f t="shared" si="56"/>
        <v>1</v>
      </c>
      <c r="F1224">
        <v>1</v>
      </c>
      <c r="G1224">
        <v>3</v>
      </c>
      <c r="H1224" s="7">
        <v>0.39</v>
      </c>
      <c r="I1224" s="1">
        <f t="shared" si="57"/>
        <v>63.87</v>
      </c>
      <c r="J1224" s="1"/>
    </row>
    <row r="1225" spans="1:10" x14ac:dyDescent="0.35">
      <c r="A1225">
        <v>1232</v>
      </c>
      <c r="B1225" s="2">
        <v>41691</v>
      </c>
      <c r="C1225">
        <v>7</v>
      </c>
      <c r="D1225" s="1">
        <v>27.105714285714292</v>
      </c>
      <c r="E1225">
        <f t="shared" si="56"/>
        <v>5</v>
      </c>
      <c r="F1225">
        <v>1</v>
      </c>
      <c r="G1225">
        <v>2</v>
      </c>
      <c r="H1225" s="7">
        <v>0.7</v>
      </c>
      <c r="I1225" s="1">
        <f t="shared" si="57"/>
        <v>189.74000000000004</v>
      </c>
      <c r="J1225" s="1"/>
    </row>
    <row r="1226" spans="1:10" x14ac:dyDescent="0.35">
      <c r="A1226">
        <v>1233</v>
      </c>
      <c r="B1226" s="2">
        <v>41321</v>
      </c>
      <c r="C1226">
        <v>1</v>
      </c>
      <c r="D1226" s="1">
        <v>97.52</v>
      </c>
      <c r="E1226">
        <f t="shared" si="56"/>
        <v>1</v>
      </c>
      <c r="F1226">
        <v>1</v>
      </c>
      <c r="G1226">
        <v>4</v>
      </c>
      <c r="H1226" s="7">
        <v>0.55000000000000004</v>
      </c>
      <c r="I1226" s="1">
        <f t="shared" si="57"/>
        <v>97.52</v>
      </c>
      <c r="J1226" s="1"/>
    </row>
    <row r="1227" spans="1:10" x14ac:dyDescent="0.35">
      <c r="A1227">
        <v>1234</v>
      </c>
      <c r="B1227" s="2">
        <v>41737</v>
      </c>
      <c r="C1227">
        <v>14</v>
      </c>
      <c r="D1227" s="1">
        <v>62.42285714285714</v>
      </c>
      <c r="E1227">
        <f t="shared" si="56"/>
        <v>5</v>
      </c>
      <c r="F1227">
        <v>2</v>
      </c>
      <c r="G1227">
        <v>3</v>
      </c>
      <c r="H1227" s="7">
        <v>0.65</v>
      </c>
      <c r="I1227" s="1">
        <f t="shared" si="57"/>
        <v>873.92</v>
      </c>
      <c r="J1227" s="1"/>
    </row>
    <row r="1228" spans="1:10" x14ac:dyDescent="0.35">
      <c r="A1228">
        <v>1235</v>
      </c>
      <c r="B1228" s="2">
        <v>41321</v>
      </c>
      <c r="C1228">
        <v>1</v>
      </c>
      <c r="D1228" s="1">
        <v>25.369999999999997</v>
      </c>
      <c r="E1228">
        <f t="shared" si="56"/>
        <v>1</v>
      </c>
      <c r="F1228">
        <v>1</v>
      </c>
      <c r="G1228">
        <v>2</v>
      </c>
      <c r="H1228" s="7">
        <v>0.3</v>
      </c>
      <c r="I1228" s="1">
        <f t="shared" si="57"/>
        <v>25.369999999999997</v>
      </c>
      <c r="J1228" s="1"/>
    </row>
    <row r="1229" spans="1:10" x14ac:dyDescent="0.35">
      <c r="A1229">
        <v>1236</v>
      </c>
      <c r="B1229" s="2">
        <v>41327</v>
      </c>
      <c r="C1229">
        <v>2</v>
      </c>
      <c r="D1229" s="1">
        <v>34.04</v>
      </c>
      <c r="E1229">
        <f t="shared" si="56"/>
        <v>1</v>
      </c>
      <c r="F1229">
        <v>1</v>
      </c>
      <c r="G1229">
        <v>2</v>
      </c>
      <c r="H1229" s="7">
        <v>0.18</v>
      </c>
      <c r="I1229" s="1">
        <f t="shared" si="57"/>
        <v>68.08</v>
      </c>
      <c r="J1229" s="1"/>
    </row>
    <row r="1230" spans="1:10" x14ac:dyDescent="0.35">
      <c r="A1230">
        <v>1237</v>
      </c>
      <c r="B1230" s="2">
        <v>41321</v>
      </c>
      <c r="C1230">
        <v>1</v>
      </c>
      <c r="D1230" s="1">
        <v>35.9</v>
      </c>
      <c r="E1230">
        <f t="shared" si="56"/>
        <v>1</v>
      </c>
      <c r="F1230">
        <v>1</v>
      </c>
      <c r="G1230">
        <v>2</v>
      </c>
      <c r="H1230" s="7">
        <v>0.72</v>
      </c>
      <c r="I1230" s="1">
        <f t="shared" si="57"/>
        <v>35.9</v>
      </c>
      <c r="J1230" s="1"/>
    </row>
    <row r="1231" spans="1:10" x14ac:dyDescent="0.35">
      <c r="A1231">
        <v>1238</v>
      </c>
      <c r="B1231" s="2">
        <v>41781</v>
      </c>
      <c r="C1231">
        <v>5</v>
      </c>
      <c r="D1231" s="1">
        <v>56.037999999999997</v>
      </c>
      <c r="E1231">
        <f t="shared" si="56"/>
        <v>5</v>
      </c>
      <c r="F1231">
        <v>1</v>
      </c>
      <c r="G1231">
        <v>3</v>
      </c>
      <c r="H1231" s="7">
        <v>0.16</v>
      </c>
      <c r="I1231" s="1">
        <f t="shared" si="57"/>
        <v>280.19</v>
      </c>
      <c r="J1231" s="1"/>
    </row>
    <row r="1232" spans="1:10" x14ac:dyDescent="0.35">
      <c r="A1232">
        <v>1239</v>
      </c>
      <c r="B1232" s="2">
        <v>41413</v>
      </c>
      <c r="C1232">
        <v>3</v>
      </c>
      <c r="D1232" s="1">
        <v>59.419999999999995</v>
      </c>
      <c r="E1232">
        <f t="shared" si="56"/>
        <v>2</v>
      </c>
      <c r="F1232">
        <v>1</v>
      </c>
      <c r="G1232">
        <v>3</v>
      </c>
      <c r="H1232" s="7">
        <v>0.78</v>
      </c>
      <c r="I1232" s="1">
        <f t="shared" si="57"/>
        <v>178.26</v>
      </c>
      <c r="J1232" s="1"/>
    </row>
    <row r="1233" spans="1:10" x14ac:dyDescent="0.35">
      <c r="A1233">
        <v>1240</v>
      </c>
      <c r="B1233" s="2">
        <v>41321</v>
      </c>
      <c r="C1233">
        <v>1</v>
      </c>
      <c r="D1233" s="1">
        <v>23.77</v>
      </c>
      <c r="E1233">
        <f t="shared" si="56"/>
        <v>1</v>
      </c>
      <c r="F1233">
        <v>1</v>
      </c>
      <c r="G1233">
        <v>1</v>
      </c>
      <c r="H1233" s="7">
        <v>0.15</v>
      </c>
      <c r="I1233" s="1">
        <f t="shared" si="57"/>
        <v>23.77</v>
      </c>
      <c r="J1233" s="1"/>
    </row>
    <row r="1234" spans="1:10" x14ac:dyDescent="0.35">
      <c r="A1234">
        <v>1241</v>
      </c>
      <c r="B1234" s="2">
        <v>41706</v>
      </c>
      <c r="C1234">
        <v>2</v>
      </c>
      <c r="D1234" s="1">
        <v>41.734999999999999</v>
      </c>
      <c r="E1234">
        <f t="shared" si="56"/>
        <v>5</v>
      </c>
      <c r="F1234">
        <v>1</v>
      </c>
      <c r="G1234">
        <v>2</v>
      </c>
      <c r="H1234" s="7">
        <v>0.41</v>
      </c>
      <c r="I1234" s="1">
        <f t="shared" si="57"/>
        <v>83.47</v>
      </c>
      <c r="J1234" s="1"/>
    </row>
    <row r="1235" spans="1:10" x14ac:dyDescent="0.35">
      <c r="A1235">
        <v>1242</v>
      </c>
      <c r="B1235" s="2">
        <v>41806</v>
      </c>
      <c r="C1235">
        <v>22</v>
      </c>
      <c r="D1235" s="1">
        <v>30.192272727272726</v>
      </c>
      <c r="E1235">
        <f t="shared" si="56"/>
        <v>5</v>
      </c>
      <c r="F1235">
        <v>3</v>
      </c>
      <c r="G1235">
        <v>2</v>
      </c>
      <c r="H1235" s="7">
        <v>0.25</v>
      </c>
      <c r="I1235" s="1">
        <f t="shared" si="57"/>
        <v>664.23</v>
      </c>
      <c r="J1235" s="1"/>
    </row>
    <row r="1236" spans="1:10" x14ac:dyDescent="0.35">
      <c r="A1236">
        <v>1243</v>
      </c>
      <c r="B1236" s="2">
        <v>41321</v>
      </c>
      <c r="C1236">
        <v>1</v>
      </c>
      <c r="D1236" s="1">
        <v>43.37</v>
      </c>
      <c r="E1236">
        <f t="shared" si="56"/>
        <v>1</v>
      </c>
      <c r="F1236">
        <v>1</v>
      </c>
      <c r="G1236">
        <v>2</v>
      </c>
      <c r="H1236" s="7">
        <v>0.63</v>
      </c>
      <c r="I1236" s="1">
        <f t="shared" si="57"/>
        <v>43.37</v>
      </c>
      <c r="J1236" s="1"/>
    </row>
    <row r="1237" spans="1:10" x14ac:dyDescent="0.35">
      <c r="A1237">
        <v>1244</v>
      </c>
      <c r="B1237" s="2">
        <v>41330</v>
      </c>
      <c r="C1237">
        <v>2</v>
      </c>
      <c r="D1237" s="1">
        <v>50.825000000000003</v>
      </c>
      <c r="E1237">
        <f t="shared" si="56"/>
        <v>1</v>
      </c>
      <c r="F1237">
        <v>1</v>
      </c>
      <c r="G1237">
        <v>3</v>
      </c>
      <c r="H1237" s="7">
        <v>0.67</v>
      </c>
      <c r="I1237" s="1">
        <f t="shared" si="57"/>
        <v>101.65</v>
      </c>
      <c r="J1237" s="1"/>
    </row>
    <row r="1238" spans="1:10" x14ac:dyDescent="0.35">
      <c r="A1238">
        <v>1245</v>
      </c>
      <c r="B1238" s="2">
        <v>41750</v>
      </c>
      <c r="C1238">
        <v>15</v>
      </c>
      <c r="D1238" s="1">
        <v>37.174000000000007</v>
      </c>
      <c r="E1238">
        <f t="shared" si="56"/>
        <v>5</v>
      </c>
      <c r="F1238">
        <v>2</v>
      </c>
      <c r="G1238">
        <v>2</v>
      </c>
      <c r="H1238" s="7">
        <v>0.37</v>
      </c>
      <c r="I1238" s="1">
        <f t="shared" si="57"/>
        <v>557.61000000000013</v>
      </c>
      <c r="J1238" s="1"/>
    </row>
    <row r="1239" spans="1:10" x14ac:dyDescent="0.35">
      <c r="A1239">
        <v>1246</v>
      </c>
      <c r="B1239" s="2">
        <v>41321</v>
      </c>
      <c r="C1239">
        <v>1</v>
      </c>
      <c r="D1239" s="1">
        <v>62.67</v>
      </c>
      <c r="E1239">
        <f t="shared" si="56"/>
        <v>1</v>
      </c>
      <c r="F1239">
        <v>1</v>
      </c>
      <c r="G1239">
        <v>3</v>
      </c>
      <c r="H1239" s="7">
        <v>0.06</v>
      </c>
      <c r="I1239" s="1">
        <f t="shared" si="57"/>
        <v>62.67</v>
      </c>
      <c r="J1239" s="1"/>
    </row>
    <row r="1240" spans="1:10" x14ac:dyDescent="0.35">
      <c r="A1240">
        <v>1247</v>
      </c>
      <c r="B1240" s="2">
        <v>41346</v>
      </c>
      <c r="C1240">
        <v>2</v>
      </c>
      <c r="D1240" s="1">
        <v>25.064999999999998</v>
      </c>
      <c r="E1240">
        <f t="shared" si="56"/>
        <v>1</v>
      </c>
      <c r="F1240">
        <v>1</v>
      </c>
      <c r="G1240">
        <v>2</v>
      </c>
      <c r="H1240" s="7">
        <v>0.4</v>
      </c>
      <c r="I1240" s="1">
        <f t="shared" si="57"/>
        <v>50.129999999999995</v>
      </c>
      <c r="J1240" s="1"/>
    </row>
    <row r="1241" spans="1:10" x14ac:dyDescent="0.35">
      <c r="A1241">
        <v>1248</v>
      </c>
      <c r="B1241" s="2">
        <v>41782</v>
      </c>
      <c r="C1241">
        <v>2</v>
      </c>
      <c r="D1241" s="1">
        <v>92.125</v>
      </c>
      <c r="E1241">
        <f t="shared" si="56"/>
        <v>5</v>
      </c>
      <c r="F1241">
        <v>1</v>
      </c>
      <c r="G1241">
        <v>4</v>
      </c>
      <c r="H1241" s="7">
        <v>0.2</v>
      </c>
      <c r="I1241" s="1">
        <f t="shared" si="57"/>
        <v>184.25</v>
      </c>
      <c r="J1241" s="1"/>
    </row>
    <row r="1242" spans="1:10" x14ac:dyDescent="0.35">
      <c r="A1242">
        <v>1249</v>
      </c>
      <c r="B1242" s="2">
        <v>41376</v>
      </c>
      <c r="C1242">
        <v>2</v>
      </c>
      <c r="D1242" s="1">
        <v>41.024999999999999</v>
      </c>
      <c r="E1242">
        <f t="shared" si="56"/>
        <v>2</v>
      </c>
      <c r="F1242">
        <v>1</v>
      </c>
      <c r="G1242">
        <v>2</v>
      </c>
      <c r="H1242" s="7">
        <v>0.67</v>
      </c>
      <c r="I1242" s="1">
        <f t="shared" si="57"/>
        <v>82.05</v>
      </c>
      <c r="J1242" s="1"/>
    </row>
    <row r="1243" spans="1:10" x14ac:dyDescent="0.35">
      <c r="A1243">
        <v>1250</v>
      </c>
      <c r="B1243" s="2">
        <v>41321</v>
      </c>
      <c r="C1243">
        <v>1</v>
      </c>
      <c r="D1243" s="1">
        <v>39.760000000000005</v>
      </c>
      <c r="E1243">
        <f t="shared" si="56"/>
        <v>1</v>
      </c>
      <c r="F1243">
        <v>1</v>
      </c>
      <c r="G1243">
        <v>2</v>
      </c>
      <c r="H1243" s="7">
        <v>0.69</v>
      </c>
      <c r="I1243" s="1">
        <f t="shared" si="57"/>
        <v>39.760000000000005</v>
      </c>
      <c r="J1243" s="1"/>
    </row>
    <row r="1244" spans="1:10" x14ac:dyDescent="0.35">
      <c r="A1244">
        <v>1251</v>
      </c>
      <c r="B1244" s="2">
        <v>41321</v>
      </c>
      <c r="C1244">
        <v>1</v>
      </c>
      <c r="D1244" s="1">
        <v>22.77</v>
      </c>
      <c r="E1244">
        <f t="shared" si="56"/>
        <v>1</v>
      </c>
      <c r="F1244">
        <v>1</v>
      </c>
      <c r="G1244">
        <v>1</v>
      </c>
      <c r="H1244" s="7">
        <v>0.72</v>
      </c>
      <c r="I1244" s="1">
        <f t="shared" si="57"/>
        <v>22.77</v>
      </c>
      <c r="J1244" s="1"/>
    </row>
    <row r="1245" spans="1:10" x14ac:dyDescent="0.35">
      <c r="A1245">
        <v>1252</v>
      </c>
      <c r="B1245" s="2">
        <v>41586</v>
      </c>
      <c r="C1245">
        <v>6</v>
      </c>
      <c r="D1245" s="1">
        <v>54.721666666666671</v>
      </c>
      <c r="E1245">
        <f t="shared" si="56"/>
        <v>4</v>
      </c>
      <c r="F1245">
        <v>1</v>
      </c>
      <c r="G1245">
        <v>3</v>
      </c>
      <c r="H1245" s="7">
        <v>0.32</v>
      </c>
      <c r="I1245" s="1">
        <f t="shared" si="57"/>
        <v>328.33000000000004</v>
      </c>
      <c r="J1245" s="1"/>
    </row>
    <row r="1246" spans="1:10" x14ac:dyDescent="0.35">
      <c r="A1246">
        <v>1253</v>
      </c>
      <c r="B1246" s="2">
        <v>41321</v>
      </c>
      <c r="C1246">
        <v>1</v>
      </c>
      <c r="D1246" s="1">
        <v>47.31</v>
      </c>
      <c r="E1246">
        <f t="shared" si="56"/>
        <v>1</v>
      </c>
      <c r="F1246">
        <v>1</v>
      </c>
      <c r="G1246">
        <v>2</v>
      </c>
      <c r="H1246" s="7">
        <v>0.49</v>
      </c>
      <c r="I1246" s="1">
        <f t="shared" si="57"/>
        <v>47.31</v>
      </c>
      <c r="J1246" s="1"/>
    </row>
    <row r="1247" spans="1:10" x14ac:dyDescent="0.35">
      <c r="A1247">
        <v>1254</v>
      </c>
      <c r="B1247" s="2">
        <v>41321</v>
      </c>
      <c r="C1247">
        <v>1</v>
      </c>
      <c r="D1247" s="1">
        <v>28.97</v>
      </c>
      <c r="E1247">
        <f t="shared" si="56"/>
        <v>1</v>
      </c>
      <c r="F1247">
        <v>1</v>
      </c>
      <c r="G1247">
        <v>2</v>
      </c>
      <c r="H1247" s="7">
        <v>0.68</v>
      </c>
      <c r="I1247" s="1">
        <f t="shared" si="57"/>
        <v>28.97</v>
      </c>
      <c r="J1247" s="1"/>
    </row>
    <row r="1248" spans="1:10" x14ac:dyDescent="0.35">
      <c r="A1248">
        <v>1255</v>
      </c>
      <c r="B1248" s="2">
        <v>41800</v>
      </c>
      <c r="C1248">
        <v>5</v>
      </c>
      <c r="D1248" s="1">
        <v>44.146000000000001</v>
      </c>
      <c r="E1248">
        <f t="shared" si="56"/>
        <v>5</v>
      </c>
      <c r="F1248">
        <v>1</v>
      </c>
      <c r="G1248">
        <v>2</v>
      </c>
      <c r="H1248" s="7">
        <v>0.79</v>
      </c>
      <c r="I1248" s="1">
        <f t="shared" si="57"/>
        <v>220.73000000000002</v>
      </c>
      <c r="J1248" s="1"/>
    </row>
    <row r="1249" spans="1:10" x14ac:dyDescent="0.35">
      <c r="A1249">
        <v>1256</v>
      </c>
      <c r="B1249" s="2">
        <v>41321</v>
      </c>
      <c r="C1249">
        <v>1</v>
      </c>
      <c r="D1249" s="1">
        <v>32.760000000000005</v>
      </c>
      <c r="E1249">
        <f t="shared" si="56"/>
        <v>1</v>
      </c>
      <c r="F1249">
        <v>1</v>
      </c>
      <c r="G1249">
        <v>2</v>
      </c>
      <c r="H1249" s="7">
        <v>0.86</v>
      </c>
      <c r="I1249" s="1">
        <f t="shared" si="57"/>
        <v>32.760000000000005</v>
      </c>
      <c r="J1249" s="1"/>
    </row>
    <row r="1250" spans="1:10" x14ac:dyDescent="0.35">
      <c r="A1250">
        <v>1257</v>
      </c>
      <c r="B1250" s="2">
        <v>41321</v>
      </c>
      <c r="C1250">
        <v>1</v>
      </c>
      <c r="D1250" s="1">
        <v>21.77</v>
      </c>
      <c r="E1250">
        <f t="shared" si="56"/>
        <v>1</v>
      </c>
      <c r="F1250">
        <v>1</v>
      </c>
      <c r="G1250">
        <v>1</v>
      </c>
      <c r="H1250" s="7">
        <v>0.86</v>
      </c>
      <c r="I1250" s="1">
        <f t="shared" si="57"/>
        <v>21.77</v>
      </c>
      <c r="J1250" s="1"/>
    </row>
    <row r="1251" spans="1:10" x14ac:dyDescent="0.35">
      <c r="A1251">
        <v>1258</v>
      </c>
      <c r="B1251" s="2">
        <v>41421</v>
      </c>
      <c r="C1251">
        <v>4</v>
      </c>
      <c r="D1251" s="1">
        <v>77.772500000000008</v>
      </c>
      <c r="E1251">
        <f t="shared" si="56"/>
        <v>2</v>
      </c>
      <c r="F1251">
        <v>1</v>
      </c>
      <c r="G1251">
        <v>4</v>
      </c>
      <c r="H1251" s="7">
        <v>0.62</v>
      </c>
      <c r="I1251" s="1">
        <f t="shared" si="57"/>
        <v>311.09000000000003</v>
      </c>
      <c r="J1251" s="1"/>
    </row>
    <row r="1252" spans="1:10" x14ac:dyDescent="0.35">
      <c r="A1252">
        <v>1259</v>
      </c>
      <c r="B1252" s="2">
        <v>41800</v>
      </c>
      <c r="C1252">
        <v>8</v>
      </c>
      <c r="D1252" s="1">
        <v>85.641249999999999</v>
      </c>
      <c r="E1252">
        <f t="shared" si="56"/>
        <v>5</v>
      </c>
      <c r="F1252">
        <v>1</v>
      </c>
      <c r="G1252">
        <v>4</v>
      </c>
      <c r="H1252" s="7">
        <v>0.47</v>
      </c>
      <c r="I1252" s="1">
        <f t="shared" si="57"/>
        <v>685.13</v>
      </c>
      <c r="J1252" s="1"/>
    </row>
    <row r="1253" spans="1:10" x14ac:dyDescent="0.35">
      <c r="A1253">
        <v>1260</v>
      </c>
      <c r="B1253" s="2">
        <v>41321</v>
      </c>
      <c r="C1253">
        <v>1</v>
      </c>
      <c r="D1253" s="1">
        <v>22.77</v>
      </c>
      <c r="E1253">
        <f t="shared" si="56"/>
        <v>1</v>
      </c>
      <c r="F1253">
        <v>1</v>
      </c>
      <c r="G1253">
        <v>1</v>
      </c>
      <c r="H1253" s="7">
        <v>0.14000000000000001</v>
      </c>
      <c r="I1253" s="1">
        <f t="shared" si="57"/>
        <v>22.77</v>
      </c>
      <c r="J1253" s="1"/>
    </row>
    <row r="1254" spans="1:10" x14ac:dyDescent="0.35">
      <c r="A1254">
        <v>1261</v>
      </c>
      <c r="B1254" s="2">
        <v>41460</v>
      </c>
      <c r="C1254">
        <v>2</v>
      </c>
      <c r="D1254" s="1">
        <v>25.28</v>
      </c>
      <c r="E1254">
        <f t="shared" si="56"/>
        <v>3</v>
      </c>
      <c r="F1254">
        <v>1</v>
      </c>
      <c r="G1254">
        <v>2</v>
      </c>
      <c r="H1254" s="7">
        <v>0.97</v>
      </c>
      <c r="I1254" s="1">
        <f t="shared" si="57"/>
        <v>50.56</v>
      </c>
      <c r="J1254" s="1"/>
    </row>
    <row r="1255" spans="1:10" x14ac:dyDescent="0.35">
      <c r="A1255">
        <v>1262</v>
      </c>
      <c r="B1255" s="2">
        <v>41496</v>
      </c>
      <c r="C1255">
        <v>7</v>
      </c>
      <c r="D1255" s="1">
        <v>81.01428571428572</v>
      </c>
      <c r="E1255">
        <f t="shared" si="56"/>
        <v>3</v>
      </c>
      <c r="F1255">
        <v>1</v>
      </c>
      <c r="G1255">
        <v>4</v>
      </c>
      <c r="H1255" s="7">
        <v>0.34</v>
      </c>
      <c r="I1255" s="1">
        <f t="shared" si="57"/>
        <v>567.1</v>
      </c>
      <c r="J1255" s="1"/>
    </row>
    <row r="1256" spans="1:10" x14ac:dyDescent="0.35">
      <c r="A1256">
        <v>1263</v>
      </c>
      <c r="B1256" s="2">
        <v>41321</v>
      </c>
      <c r="C1256">
        <v>1</v>
      </c>
      <c r="D1256" s="1">
        <v>26.36</v>
      </c>
      <c r="E1256">
        <f t="shared" si="56"/>
        <v>1</v>
      </c>
      <c r="F1256">
        <v>1</v>
      </c>
      <c r="G1256">
        <v>2</v>
      </c>
      <c r="H1256" s="7">
        <v>0.43</v>
      </c>
      <c r="I1256" s="1">
        <f t="shared" si="57"/>
        <v>26.36</v>
      </c>
      <c r="J1256" s="1"/>
    </row>
    <row r="1257" spans="1:10" x14ac:dyDescent="0.35">
      <c r="A1257">
        <v>1264</v>
      </c>
      <c r="B1257" s="2">
        <v>41738</v>
      </c>
      <c r="C1257">
        <v>6</v>
      </c>
      <c r="D1257" s="1">
        <v>26.695000000000004</v>
      </c>
      <c r="E1257">
        <f t="shared" si="56"/>
        <v>5</v>
      </c>
      <c r="F1257">
        <v>1</v>
      </c>
      <c r="G1257">
        <v>2</v>
      </c>
      <c r="H1257" s="7">
        <v>0.56000000000000005</v>
      </c>
      <c r="I1257" s="1">
        <f t="shared" si="57"/>
        <v>160.17000000000002</v>
      </c>
      <c r="J1257" s="1"/>
    </row>
    <row r="1258" spans="1:10" x14ac:dyDescent="0.35">
      <c r="A1258">
        <v>1265</v>
      </c>
      <c r="B1258" s="2">
        <v>41550</v>
      </c>
      <c r="C1258">
        <v>3</v>
      </c>
      <c r="D1258" s="1">
        <v>53.72</v>
      </c>
      <c r="E1258">
        <f t="shared" si="56"/>
        <v>3</v>
      </c>
      <c r="F1258">
        <v>1</v>
      </c>
      <c r="G1258">
        <v>3</v>
      </c>
      <c r="H1258" s="7">
        <v>0.7</v>
      </c>
      <c r="I1258" s="1">
        <f t="shared" si="57"/>
        <v>161.16</v>
      </c>
      <c r="J1258" s="1"/>
    </row>
    <row r="1259" spans="1:10" x14ac:dyDescent="0.35">
      <c r="A1259">
        <v>1266</v>
      </c>
      <c r="B1259" s="2">
        <v>41323</v>
      </c>
      <c r="C1259">
        <v>2</v>
      </c>
      <c r="D1259" s="1">
        <v>29.754999999999999</v>
      </c>
      <c r="E1259">
        <f t="shared" si="56"/>
        <v>1</v>
      </c>
      <c r="F1259">
        <v>1</v>
      </c>
      <c r="G1259">
        <v>2</v>
      </c>
      <c r="H1259" s="7">
        <v>0.92</v>
      </c>
      <c r="I1259" s="1">
        <f t="shared" si="57"/>
        <v>59.51</v>
      </c>
      <c r="J1259" s="1"/>
    </row>
    <row r="1260" spans="1:10" x14ac:dyDescent="0.35">
      <c r="A1260">
        <v>1267</v>
      </c>
      <c r="B1260" s="2">
        <v>41322</v>
      </c>
      <c r="C1260">
        <v>1</v>
      </c>
      <c r="D1260" s="1">
        <v>44.4</v>
      </c>
      <c r="E1260">
        <f t="shared" si="56"/>
        <v>1</v>
      </c>
      <c r="F1260">
        <v>1</v>
      </c>
      <c r="G1260">
        <v>2</v>
      </c>
      <c r="H1260" s="7">
        <v>0.75</v>
      </c>
      <c r="I1260" s="1">
        <f t="shared" si="57"/>
        <v>44.4</v>
      </c>
      <c r="J1260" s="1"/>
    </row>
    <row r="1261" spans="1:10" x14ac:dyDescent="0.35">
      <c r="A1261">
        <v>1268</v>
      </c>
      <c r="B1261" s="2">
        <v>41342</v>
      </c>
      <c r="C1261">
        <v>2</v>
      </c>
      <c r="D1261" s="1">
        <v>27.36</v>
      </c>
      <c r="E1261">
        <f t="shared" si="56"/>
        <v>1</v>
      </c>
      <c r="F1261">
        <v>1</v>
      </c>
      <c r="G1261">
        <v>2</v>
      </c>
      <c r="H1261" s="7">
        <v>0.51</v>
      </c>
      <c r="I1261" s="1">
        <f t="shared" si="57"/>
        <v>54.72</v>
      </c>
      <c r="J1261" s="1"/>
    </row>
    <row r="1262" spans="1:10" x14ac:dyDescent="0.35">
      <c r="A1262">
        <v>1269</v>
      </c>
      <c r="B1262" s="2">
        <v>41327</v>
      </c>
      <c r="C1262">
        <v>2</v>
      </c>
      <c r="D1262" s="1">
        <v>25.465</v>
      </c>
      <c r="E1262">
        <f t="shared" si="56"/>
        <v>1</v>
      </c>
      <c r="F1262">
        <v>1</v>
      </c>
      <c r="G1262">
        <v>2</v>
      </c>
      <c r="H1262" s="7">
        <v>0.85</v>
      </c>
      <c r="I1262" s="1">
        <f t="shared" si="57"/>
        <v>50.93</v>
      </c>
      <c r="J1262" s="1"/>
    </row>
    <row r="1263" spans="1:10" x14ac:dyDescent="0.35">
      <c r="A1263">
        <v>1270</v>
      </c>
      <c r="B1263" s="2">
        <v>41322</v>
      </c>
      <c r="C1263">
        <v>1</v>
      </c>
      <c r="D1263" s="1">
        <v>51.09</v>
      </c>
      <c r="E1263">
        <f t="shared" si="56"/>
        <v>1</v>
      </c>
      <c r="F1263">
        <v>1</v>
      </c>
      <c r="G1263">
        <v>3</v>
      </c>
      <c r="H1263" s="7">
        <v>0.66</v>
      </c>
      <c r="I1263" s="1">
        <f t="shared" si="57"/>
        <v>51.09</v>
      </c>
      <c r="J1263" s="1"/>
    </row>
    <row r="1264" spans="1:10" x14ac:dyDescent="0.35">
      <c r="A1264">
        <v>1271</v>
      </c>
      <c r="B1264" s="2">
        <v>41712</v>
      </c>
      <c r="C1264">
        <v>7</v>
      </c>
      <c r="D1264" s="1">
        <v>32.471428571428575</v>
      </c>
      <c r="E1264">
        <f t="shared" si="56"/>
        <v>5</v>
      </c>
      <c r="F1264">
        <v>1</v>
      </c>
      <c r="G1264">
        <v>2</v>
      </c>
      <c r="H1264" s="7">
        <v>0.75</v>
      </c>
      <c r="I1264" s="1">
        <f t="shared" si="57"/>
        <v>227.3</v>
      </c>
      <c r="J1264" s="1"/>
    </row>
    <row r="1265" spans="1:10" x14ac:dyDescent="0.35">
      <c r="A1265">
        <v>1272</v>
      </c>
      <c r="B1265" s="2">
        <v>41684</v>
      </c>
      <c r="C1265">
        <v>5</v>
      </c>
      <c r="D1265" s="1">
        <v>48.692000000000007</v>
      </c>
      <c r="E1265">
        <f t="shared" si="56"/>
        <v>5</v>
      </c>
      <c r="F1265">
        <v>1</v>
      </c>
      <c r="G1265">
        <v>2</v>
      </c>
      <c r="H1265" s="7">
        <v>0.36</v>
      </c>
      <c r="I1265" s="1">
        <f t="shared" si="57"/>
        <v>243.46000000000004</v>
      </c>
      <c r="J1265" s="1"/>
    </row>
    <row r="1266" spans="1:10" x14ac:dyDescent="0.35">
      <c r="A1266">
        <v>1273</v>
      </c>
      <c r="B1266" s="2">
        <v>41322</v>
      </c>
      <c r="C1266">
        <v>1</v>
      </c>
      <c r="D1266" s="1">
        <v>37.56</v>
      </c>
      <c r="E1266">
        <f t="shared" si="56"/>
        <v>1</v>
      </c>
      <c r="F1266">
        <v>1</v>
      </c>
      <c r="G1266">
        <v>2</v>
      </c>
      <c r="H1266" s="7">
        <v>0.65</v>
      </c>
      <c r="I1266" s="1">
        <f t="shared" si="57"/>
        <v>37.56</v>
      </c>
      <c r="J1266" s="1"/>
    </row>
    <row r="1267" spans="1:10" x14ac:dyDescent="0.35">
      <c r="A1267">
        <v>1274</v>
      </c>
      <c r="B1267" s="2">
        <v>41322</v>
      </c>
      <c r="C1267">
        <v>1</v>
      </c>
      <c r="D1267" s="1">
        <v>24.97</v>
      </c>
      <c r="E1267">
        <f t="shared" si="56"/>
        <v>1</v>
      </c>
      <c r="F1267">
        <v>1</v>
      </c>
      <c r="G1267">
        <v>1</v>
      </c>
      <c r="H1267" s="7">
        <v>0.28999999999999998</v>
      </c>
      <c r="I1267" s="1">
        <f t="shared" si="57"/>
        <v>24.97</v>
      </c>
      <c r="J1267" s="1"/>
    </row>
    <row r="1268" spans="1:10" x14ac:dyDescent="0.35">
      <c r="A1268">
        <v>1275</v>
      </c>
      <c r="B1268" s="2">
        <v>41322</v>
      </c>
      <c r="C1268">
        <v>1</v>
      </c>
      <c r="D1268" s="1">
        <v>100.74</v>
      </c>
      <c r="E1268">
        <f t="shared" si="56"/>
        <v>1</v>
      </c>
      <c r="F1268">
        <v>1</v>
      </c>
      <c r="G1268">
        <v>5</v>
      </c>
      <c r="H1268" s="7">
        <v>0.1</v>
      </c>
      <c r="I1268" s="1">
        <f t="shared" si="57"/>
        <v>100.74</v>
      </c>
      <c r="J1268" s="1"/>
    </row>
    <row r="1269" spans="1:10" x14ac:dyDescent="0.35">
      <c r="A1269">
        <v>1276</v>
      </c>
      <c r="B1269" s="2">
        <v>41339</v>
      </c>
      <c r="C1269">
        <v>3</v>
      </c>
      <c r="D1269" s="1">
        <v>52.513333333333328</v>
      </c>
      <c r="E1269">
        <f t="shared" si="56"/>
        <v>1</v>
      </c>
      <c r="F1269">
        <v>1</v>
      </c>
      <c r="G1269">
        <v>3</v>
      </c>
      <c r="H1269" s="7">
        <v>0.89</v>
      </c>
      <c r="I1269" s="1">
        <f t="shared" si="57"/>
        <v>157.54</v>
      </c>
      <c r="J1269" s="1"/>
    </row>
    <row r="1270" spans="1:10" x14ac:dyDescent="0.35">
      <c r="A1270">
        <v>1277</v>
      </c>
      <c r="B1270" s="2">
        <v>41373</v>
      </c>
      <c r="C1270">
        <v>2</v>
      </c>
      <c r="D1270" s="1">
        <v>29.99</v>
      </c>
      <c r="E1270">
        <f t="shared" si="56"/>
        <v>2</v>
      </c>
      <c r="F1270">
        <v>1</v>
      </c>
      <c r="G1270">
        <v>2</v>
      </c>
      <c r="H1270" s="7">
        <v>0.73</v>
      </c>
      <c r="I1270" s="1">
        <f t="shared" si="57"/>
        <v>59.98</v>
      </c>
      <c r="J1270" s="1"/>
    </row>
    <row r="1271" spans="1:10" x14ac:dyDescent="0.35">
      <c r="A1271">
        <v>1278</v>
      </c>
      <c r="B1271" s="2">
        <v>41433</v>
      </c>
      <c r="C1271">
        <v>2</v>
      </c>
      <c r="D1271" s="1">
        <v>40.1</v>
      </c>
      <c r="E1271">
        <f t="shared" si="56"/>
        <v>2</v>
      </c>
      <c r="F1271">
        <v>1</v>
      </c>
      <c r="G1271">
        <v>2</v>
      </c>
      <c r="H1271" s="7">
        <v>0.09</v>
      </c>
      <c r="I1271" s="1">
        <f t="shared" si="57"/>
        <v>80.2</v>
      </c>
      <c r="J1271" s="1"/>
    </row>
    <row r="1272" spans="1:10" x14ac:dyDescent="0.35">
      <c r="A1272">
        <v>1279</v>
      </c>
      <c r="B1272" s="2">
        <v>41560</v>
      </c>
      <c r="C1272">
        <v>2</v>
      </c>
      <c r="D1272" s="1">
        <v>26.229999999999997</v>
      </c>
      <c r="E1272">
        <f t="shared" si="56"/>
        <v>3</v>
      </c>
      <c r="F1272">
        <v>1</v>
      </c>
      <c r="G1272">
        <v>2</v>
      </c>
      <c r="H1272" s="7">
        <v>0.66</v>
      </c>
      <c r="I1272" s="1">
        <f t="shared" si="57"/>
        <v>52.459999999999994</v>
      </c>
      <c r="J1272" s="1"/>
    </row>
    <row r="1273" spans="1:10" x14ac:dyDescent="0.35">
      <c r="A1273">
        <v>1280</v>
      </c>
      <c r="B1273" s="2">
        <v>41322</v>
      </c>
      <c r="C1273">
        <v>1</v>
      </c>
      <c r="D1273" s="1">
        <v>25.79</v>
      </c>
      <c r="E1273">
        <f t="shared" si="56"/>
        <v>1</v>
      </c>
      <c r="F1273">
        <v>1</v>
      </c>
      <c r="G1273">
        <v>2</v>
      </c>
      <c r="H1273" s="7">
        <v>0.03</v>
      </c>
      <c r="I1273" s="1">
        <f t="shared" si="57"/>
        <v>25.79</v>
      </c>
      <c r="J1273" s="1"/>
    </row>
    <row r="1274" spans="1:10" x14ac:dyDescent="0.35">
      <c r="A1274">
        <v>1281</v>
      </c>
      <c r="B1274" s="2">
        <v>41322</v>
      </c>
      <c r="C1274">
        <v>1</v>
      </c>
      <c r="D1274" s="1">
        <v>22.77</v>
      </c>
      <c r="E1274">
        <f t="shared" si="56"/>
        <v>1</v>
      </c>
      <c r="F1274">
        <v>1</v>
      </c>
      <c r="G1274">
        <v>1</v>
      </c>
      <c r="H1274" s="7">
        <v>0.89</v>
      </c>
      <c r="I1274" s="1">
        <f t="shared" si="57"/>
        <v>22.77</v>
      </c>
      <c r="J1274" s="1"/>
    </row>
    <row r="1275" spans="1:10" x14ac:dyDescent="0.35">
      <c r="A1275">
        <v>1282</v>
      </c>
      <c r="B1275" s="2">
        <v>41322</v>
      </c>
      <c r="C1275">
        <v>1</v>
      </c>
      <c r="D1275" s="1">
        <v>26.96</v>
      </c>
      <c r="E1275">
        <f t="shared" si="56"/>
        <v>1</v>
      </c>
      <c r="F1275">
        <v>1</v>
      </c>
      <c r="G1275">
        <v>2</v>
      </c>
      <c r="H1275" s="7">
        <v>0.19</v>
      </c>
      <c r="I1275" s="1">
        <f t="shared" si="57"/>
        <v>26.96</v>
      </c>
      <c r="J1275" s="1"/>
    </row>
    <row r="1276" spans="1:10" x14ac:dyDescent="0.35">
      <c r="A1276">
        <v>1283</v>
      </c>
      <c r="B1276" s="2">
        <v>41332</v>
      </c>
      <c r="C1276">
        <v>4</v>
      </c>
      <c r="D1276" s="1">
        <v>38.21</v>
      </c>
      <c r="E1276">
        <f t="shared" si="56"/>
        <v>1</v>
      </c>
      <c r="F1276">
        <v>1</v>
      </c>
      <c r="G1276">
        <v>2</v>
      </c>
      <c r="H1276" s="7">
        <v>0.67</v>
      </c>
      <c r="I1276" s="1">
        <f t="shared" si="57"/>
        <v>152.84</v>
      </c>
      <c r="J1276" s="1"/>
    </row>
    <row r="1277" spans="1:10" x14ac:dyDescent="0.35">
      <c r="A1277">
        <v>1284</v>
      </c>
      <c r="B1277" s="2">
        <v>41380</v>
      </c>
      <c r="C1277">
        <v>3</v>
      </c>
      <c r="D1277" s="1">
        <v>25.429999999999996</v>
      </c>
      <c r="E1277">
        <f t="shared" si="56"/>
        <v>2</v>
      </c>
      <c r="F1277">
        <v>1</v>
      </c>
      <c r="G1277">
        <v>2</v>
      </c>
      <c r="H1277" s="7">
        <v>0.6</v>
      </c>
      <c r="I1277" s="1">
        <f t="shared" si="57"/>
        <v>76.289999999999992</v>
      </c>
      <c r="J1277" s="1"/>
    </row>
    <row r="1278" spans="1:10" x14ac:dyDescent="0.35">
      <c r="A1278">
        <v>1285</v>
      </c>
      <c r="B1278" s="2">
        <v>41322</v>
      </c>
      <c r="C1278">
        <v>1</v>
      </c>
      <c r="D1278" s="1">
        <v>55.69</v>
      </c>
      <c r="E1278">
        <f t="shared" si="56"/>
        <v>1</v>
      </c>
      <c r="F1278">
        <v>1</v>
      </c>
      <c r="G1278">
        <v>3</v>
      </c>
      <c r="H1278" s="7">
        <v>0.97</v>
      </c>
      <c r="I1278" s="1">
        <f t="shared" si="57"/>
        <v>55.69</v>
      </c>
      <c r="J1278" s="1"/>
    </row>
    <row r="1279" spans="1:10" x14ac:dyDescent="0.35">
      <c r="A1279">
        <v>1286</v>
      </c>
      <c r="B1279" s="2">
        <v>41456</v>
      </c>
      <c r="C1279">
        <v>4</v>
      </c>
      <c r="D1279" s="1">
        <v>28.477499999999999</v>
      </c>
      <c r="E1279">
        <f t="shared" si="56"/>
        <v>3</v>
      </c>
      <c r="F1279">
        <v>1</v>
      </c>
      <c r="G1279">
        <v>2</v>
      </c>
      <c r="H1279" s="7">
        <v>0.99</v>
      </c>
      <c r="I1279" s="1">
        <f t="shared" si="57"/>
        <v>113.91</v>
      </c>
      <c r="J1279" s="1"/>
    </row>
    <row r="1280" spans="1:10" x14ac:dyDescent="0.35">
      <c r="A1280">
        <v>1287</v>
      </c>
      <c r="B1280" s="2">
        <v>41322</v>
      </c>
      <c r="C1280">
        <v>1</v>
      </c>
      <c r="D1280" s="1">
        <v>42.72</v>
      </c>
      <c r="E1280">
        <f t="shared" si="56"/>
        <v>1</v>
      </c>
      <c r="F1280">
        <v>1</v>
      </c>
      <c r="G1280">
        <v>2</v>
      </c>
      <c r="H1280" s="7">
        <v>0.09</v>
      </c>
      <c r="I1280" s="1">
        <f t="shared" si="57"/>
        <v>42.72</v>
      </c>
      <c r="J1280" s="1"/>
    </row>
    <row r="1281" spans="1:10" x14ac:dyDescent="0.35">
      <c r="A1281">
        <v>1288</v>
      </c>
      <c r="B1281" s="2">
        <v>41790</v>
      </c>
      <c r="C1281">
        <v>2</v>
      </c>
      <c r="D1281" s="1">
        <v>44.344999999999999</v>
      </c>
      <c r="E1281">
        <f t="shared" si="56"/>
        <v>5</v>
      </c>
      <c r="F1281">
        <v>1</v>
      </c>
      <c r="G1281">
        <v>2</v>
      </c>
      <c r="H1281" s="7">
        <v>0.28000000000000003</v>
      </c>
      <c r="I1281" s="1">
        <f t="shared" si="57"/>
        <v>88.69</v>
      </c>
      <c r="J1281" s="1"/>
    </row>
    <row r="1282" spans="1:10" x14ac:dyDescent="0.35">
      <c r="A1282">
        <v>1289</v>
      </c>
      <c r="B1282" s="2">
        <v>41366</v>
      </c>
      <c r="C1282">
        <v>2</v>
      </c>
      <c r="D1282" s="1">
        <v>54.17</v>
      </c>
      <c r="E1282">
        <f t="shared" si="56"/>
        <v>2</v>
      </c>
      <c r="F1282">
        <v>1</v>
      </c>
      <c r="G1282">
        <v>3</v>
      </c>
      <c r="H1282" s="7">
        <v>0.28999999999999998</v>
      </c>
      <c r="I1282" s="1">
        <f t="shared" si="57"/>
        <v>108.34</v>
      </c>
      <c r="J1282" s="1"/>
    </row>
    <row r="1283" spans="1:10" x14ac:dyDescent="0.35">
      <c r="A1283">
        <v>1290</v>
      </c>
      <c r="B1283" s="2">
        <v>41813</v>
      </c>
      <c r="C1283">
        <v>17</v>
      </c>
      <c r="D1283" s="1">
        <v>68.362352941176482</v>
      </c>
      <c r="E1283">
        <f t="shared" ref="E1283:E1346" si="58">VLOOKUP(B1283,$K$3:$L$7,2)</f>
        <v>5</v>
      </c>
      <c r="F1283">
        <v>2</v>
      </c>
      <c r="G1283">
        <v>3</v>
      </c>
      <c r="H1283" s="7">
        <v>0.96</v>
      </c>
      <c r="I1283" s="1">
        <f t="shared" ref="I1283:I1346" si="59">D1283*C1283</f>
        <v>1162.1600000000003</v>
      </c>
      <c r="J1283" s="1"/>
    </row>
    <row r="1284" spans="1:10" x14ac:dyDescent="0.35">
      <c r="A1284">
        <v>1291</v>
      </c>
      <c r="B1284" s="2">
        <v>41322</v>
      </c>
      <c r="C1284">
        <v>1</v>
      </c>
      <c r="D1284" s="1">
        <v>25.79</v>
      </c>
      <c r="E1284">
        <f t="shared" si="58"/>
        <v>1</v>
      </c>
      <c r="F1284">
        <v>1</v>
      </c>
      <c r="G1284">
        <v>2</v>
      </c>
      <c r="H1284" s="7">
        <v>0.1</v>
      </c>
      <c r="I1284" s="1">
        <f t="shared" si="59"/>
        <v>25.79</v>
      </c>
      <c r="J1284" s="1"/>
    </row>
    <row r="1285" spans="1:10" x14ac:dyDescent="0.35">
      <c r="A1285">
        <v>1292</v>
      </c>
      <c r="B1285" s="2">
        <v>41809</v>
      </c>
      <c r="C1285">
        <v>22</v>
      </c>
      <c r="D1285" s="1">
        <v>40.227727272727279</v>
      </c>
      <c r="E1285">
        <f t="shared" si="58"/>
        <v>5</v>
      </c>
      <c r="F1285">
        <v>3</v>
      </c>
      <c r="G1285">
        <v>2</v>
      </c>
      <c r="H1285" s="7">
        <v>0.69</v>
      </c>
      <c r="I1285" s="1">
        <f t="shared" si="59"/>
        <v>885.0100000000001</v>
      </c>
      <c r="J1285" s="1"/>
    </row>
    <row r="1286" spans="1:10" x14ac:dyDescent="0.35">
      <c r="A1286">
        <v>1293</v>
      </c>
      <c r="B1286" s="2">
        <v>41322</v>
      </c>
      <c r="C1286">
        <v>1</v>
      </c>
      <c r="D1286" s="1">
        <v>11</v>
      </c>
      <c r="E1286">
        <f t="shared" si="58"/>
        <v>1</v>
      </c>
      <c r="F1286">
        <v>1</v>
      </c>
      <c r="G1286">
        <v>1</v>
      </c>
      <c r="H1286" s="7">
        <v>0.56000000000000005</v>
      </c>
      <c r="I1286" s="1">
        <f t="shared" si="59"/>
        <v>11</v>
      </c>
      <c r="J1286" s="1"/>
    </row>
    <row r="1287" spans="1:10" x14ac:dyDescent="0.35">
      <c r="A1287">
        <v>1294</v>
      </c>
      <c r="B1287" s="2">
        <v>41363</v>
      </c>
      <c r="C1287">
        <v>2</v>
      </c>
      <c r="D1287" s="1">
        <v>27.72</v>
      </c>
      <c r="E1287">
        <f t="shared" si="58"/>
        <v>1</v>
      </c>
      <c r="F1287">
        <v>1</v>
      </c>
      <c r="G1287">
        <v>2</v>
      </c>
      <c r="H1287" s="7">
        <v>0.84</v>
      </c>
      <c r="I1287" s="1">
        <f t="shared" si="59"/>
        <v>55.44</v>
      </c>
      <c r="J1287" s="1"/>
    </row>
    <row r="1288" spans="1:10" x14ac:dyDescent="0.35">
      <c r="A1288">
        <v>1295</v>
      </c>
      <c r="B1288" s="2">
        <v>41684</v>
      </c>
      <c r="C1288">
        <v>3</v>
      </c>
      <c r="D1288" s="1">
        <v>60.843333333333334</v>
      </c>
      <c r="E1288">
        <f t="shared" si="58"/>
        <v>5</v>
      </c>
      <c r="F1288">
        <v>1</v>
      </c>
      <c r="G1288">
        <v>3</v>
      </c>
      <c r="H1288" s="7">
        <v>0.37</v>
      </c>
      <c r="I1288" s="1">
        <f t="shared" si="59"/>
        <v>182.53</v>
      </c>
      <c r="J1288" s="1"/>
    </row>
    <row r="1289" spans="1:10" x14ac:dyDescent="0.35">
      <c r="A1289">
        <v>1296</v>
      </c>
      <c r="B1289" s="2">
        <v>41810</v>
      </c>
      <c r="C1289">
        <v>8</v>
      </c>
      <c r="D1289" s="1">
        <v>56.824999999999996</v>
      </c>
      <c r="E1289">
        <f t="shared" si="58"/>
        <v>5</v>
      </c>
      <c r="F1289">
        <v>1</v>
      </c>
      <c r="G1289">
        <v>3</v>
      </c>
      <c r="H1289" s="7">
        <v>0.84</v>
      </c>
      <c r="I1289" s="1">
        <f t="shared" si="59"/>
        <v>454.59999999999997</v>
      </c>
      <c r="J1289" s="1"/>
    </row>
    <row r="1290" spans="1:10" x14ac:dyDescent="0.35">
      <c r="A1290">
        <v>1297</v>
      </c>
      <c r="B1290" s="2">
        <v>41624</v>
      </c>
      <c r="C1290">
        <v>3</v>
      </c>
      <c r="D1290" s="1">
        <v>31.33666666666667</v>
      </c>
      <c r="E1290">
        <f t="shared" si="58"/>
        <v>4</v>
      </c>
      <c r="F1290">
        <v>1</v>
      </c>
      <c r="G1290">
        <v>2</v>
      </c>
      <c r="H1290" s="7">
        <v>0.56999999999999995</v>
      </c>
      <c r="I1290" s="1">
        <f t="shared" si="59"/>
        <v>94.01</v>
      </c>
      <c r="J1290" s="1"/>
    </row>
    <row r="1291" spans="1:10" x14ac:dyDescent="0.35">
      <c r="A1291">
        <v>1298</v>
      </c>
      <c r="B1291" s="2">
        <v>41698</v>
      </c>
      <c r="C1291">
        <v>7</v>
      </c>
      <c r="D1291" s="1">
        <v>39.847142857142856</v>
      </c>
      <c r="E1291">
        <f t="shared" si="58"/>
        <v>5</v>
      </c>
      <c r="F1291">
        <v>1</v>
      </c>
      <c r="G1291">
        <v>2</v>
      </c>
      <c r="H1291" s="7">
        <v>0.26</v>
      </c>
      <c r="I1291" s="1">
        <f t="shared" si="59"/>
        <v>278.93</v>
      </c>
      <c r="J1291" s="1"/>
    </row>
    <row r="1292" spans="1:10" x14ac:dyDescent="0.35">
      <c r="A1292">
        <v>1299</v>
      </c>
      <c r="B1292" s="2">
        <v>41322</v>
      </c>
      <c r="C1292">
        <v>1</v>
      </c>
      <c r="D1292" s="1">
        <v>156.74</v>
      </c>
      <c r="E1292">
        <f t="shared" si="58"/>
        <v>1</v>
      </c>
      <c r="F1292">
        <v>1</v>
      </c>
      <c r="G1292">
        <v>5</v>
      </c>
      <c r="H1292" s="7">
        <v>0.85</v>
      </c>
      <c r="I1292" s="1">
        <f t="shared" si="59"/>
        <v>156.74</v>
      </c>
      <c r="J1292" s="1"/>
    </row>
    <row r="1293" spans="1:10" x14ac:dyDescent="0.35">
      <c r="A1293">
        <v>1300</v>
      </c>
      <c r="B1293" s="2">
        <v>41543</v>
      </c>
      <c r="C1293">
        <v>5</v>
      </c>
      <c r="D1293" s="1">
        <v>40.624000000000002</v>
      </c>
      <c r="E1293">
        <f t="shared" si="58"/>
        <v>3</v>
      </c>
      <c r="F1293">
        <v>1</v>
      </c>
      <c r="G1293">
        <v>2</v>
      </c>
      <c r="H1293" s="7">
        <v>0.63</v>
      </c>
      <c r="I1293" s="1">
        <f t="shared" si="59"/>
        <v>203.12</v>
      </c>
      <c r="J1293" s="1"/>
    </row>
    <row r="1294" spans="1:10" x14ac:dyDescent="0.35">
      <c r="A1294">
        <v>1301</v>
      </c>
      <c r="B1294" s="2">
        <v>41323</v>
      </c>
      <c r="C1294">
        <v>1</v>
      </c>
      <c r="D1294" s="1">
        <v>28.3</v>
      </c>
      <c r="E1294">
        <f t="shared" si="58"/>
        <v>1</v>
      </c>
      <c r="F1294">
        <v>1</v>
      </c>
      <c r="G1294">
        <v>2</v>
      </c>
      <c r="H1294" s="7">
        <v>0.91</v>
      </c>
      <c r="I1294" s="1">
        <f t="shared" si="59"/>
        <v>28.3</v>
      </c>
      <c r="J1294" s="1"/>
    </row>
    <row r="1295" spans="1:10" x14ac:dyDescent="0.35">
      <c r="A1295">
        <v>1302</v>
      </c>
      <c r="B1295" s="2">
        <v>41323</v>
      </c>
      <c r="C1295">
        <v>1</v>
      </c>
      <c r="D1295" s="1">
        <v>504.91</v>
      </c>
      <c r="E1295">
        <f t="shared" si="58"/>
        <v>1</v>
      </c>
      <c r="F1295">
        <v>1</v>
      </c>
      <c r="G1295">
        <v>5</v>
      </c>
      <c r="H1295" s="7">
        <v>0.26</v>
      </c>
      <c r="I1295" s="1">
        <f t="shared" si="59"/>
        <v>504.91</v>
      </c>
      <c r="J1295" s="1"/>
    </row>
    <row r="1296" spans="1:10" x14ac:dyDescent="0.35">
      <c r="A1296">
        <v>1303</v>
      </c>
      <c r="B1296" s="2">
        <v>41323</v>
      </c>
      <c r="C1296">
        <v>1</v>
      </c>
      <c r="D1296" s="1">
        <v>34.94</v>
      </c>
      <c r="E1296">
        <f t="shared" si="58"/>
        <v>1</v>
      </c>
      <c r="F1296">
        <v>1</v>
      </c>
      <c r="G1296">
        <v>2</v>
      </c>
      <c r="H1296" s="7">
        <v>0.82</v>
      </c>
      <c r="I1296" s="1">
        <f t="shared" si="59"/>
        <v>34.94</v>
      </c>
      <c r="J1296" s="1"/>
    </row>
    <row r="1297" spans="1:10" x14ac:dyDescent="0.35">
      <c r="A1297">
        <v>1304</v>
      </c>
      <c r="B1297" s="2">
        <v>41323</v>
      </c>
      <c r="C1297">
        <v>1</v>
      </c>
      <c r="D1297" s="1">
        <v>151.93</v>
      </c>
      <c r="E1297">
        <f t="shared" si="58"/>
        <v>1</v>
      </c>
      <c r="F1297">
        <v>1</v>
      </c>
      <c r="G1297">
        <v>5</v>
      </c>
      <c r="H1297" s="7">
        <v>0.26</v>
      </c>
      <c r="I1297" s="1">
        <f t="shared" si="59"/>
        <v>151.93</v>
      </c>
      <c r="J1297" s="1"/>
    </row>
    <row r="1298" spans="1:10" x14ac:dyDescent="0.35">
      <c r="A1298">
        <v>1305</v>
      </c>
      <c r="B1298" s="2">
        <v>41474</v>
      </c>
      <c r="C1298">
        <v>3</v>
      </c>
      <c r="D1298" s="1">
        <v>51.48</v>
      </c>
      <c r="E1298">
        <f t="shared" si="58"/>
        <v>3</v>
      </c>
      <c r="F1298">
        <v>1</v>
      </c>
      <c r="G1298">
        <v>3</v>
      </c>
      <c r="H1298" s="7">
        <v>0.56000000000000005</v>
      </c>
      <c r="I1298" s="1">
        <f t="shared" si="59"/>
        <v>154.44</v>
      </c>
      <c r="J1298" s="1"/>
    </row>
    <row r="1299" spans="1:10" x14ac:dyDescent="0.35">
      <c r="A1299">
        <v>1306</v>
      </c>
      <c r="B1299" s="2">
        <v>41323</v>
      </c>
      <c r="C1299">
        <v>1</v>
      </c>
      <c r="D1299" s="1">
        <v>27.76</v>
      </c>
      <c r="E1299">
        <f t="shared" si="58"/>
        <v>1</v>
      </c>
      <c r="F1299">
        <v>1</v>
      </c>
      <c r="G1299">
        <v>2</v>
      </c>
      <c r="H1299" s="7">
        <v>0.75</v>
      </c>
      <c r="I1299" s="1">
        <f t="shared" si="59"/>
        <v>27.76</v>
      </c>
      <c r="J1299" s="1"/>
    </row>
    <row r="1300" spans="1:10" x14ac:dyDescent="0.35">
      <c r="A1300">
        <v>1307</v>
      </c>
      <c r="B1300" s="2">
        <v>41531</v>
      </c>
      <c r="C1300">
        <v>2</v>
      </c>
      <c r="D1300" s="1">
        <v>43.454999999999998</v>
      </c>
      <c r="E1300">
        <f t="shared" si="58"/>
        <v>3</v>
      </c>
      <c r="F1300">
        <v>1</v>
      </c>
      <c r="G1300">
        <v>2</v>
      </c>
      <c r="H1300" s="7">
        <v>0.44</v>
      </c>
      <c r="I1300" s="1">
        <f t="shared" si="59"/>
        <v>86.91</v>
      </c>
      <c r="J1300" s="1"/>
    </row>
    <row r="1301" spans="1:10" x14ac:dyDescent="0.35">
      <c r="A1301">
        <v>1308</v>
      </c>
      <c r="B1301" s="2">
        <v>41323</v>
      </c>
      <c r="C1301">
        <v>1</v>
      </c>
      <c r="D1301" s="1">
        <v>117.18</v>
      </c>
      <c r="E1301">
        <f t="shared" si="58"/>
        <v>1</v>
      </c>
      <c r="F1301">
        <v>1</v>
      </c>
      <c r="G1301">
        <v>5</v>
      </c>
      <c r="H1301" s="7">
        <v>0.34</v>
      </c>
      <c r="I1301" s="1">
        <f t="shared" si="59"/>
        <v>117.18</v>
      </c>
      <c r="J1301" s="1"/>
    </row>
    <row r="1302" spans="1:10" x14ac:dyDescent="0.35">
      <c r="A1302">
        <v>1309</v>
      </c>
      <c r="B1302" s="2">
        <v>41449</v>
      </c>
      <c r="C1302">
        <v>2</v>
      </c>
      <c r="D1302" s="1">
        <v>26.66</v>
      </c>
      <c r="E1302">
        <f t="shared" si="58"/>
        <v>2</v>
      </c>
      <c r="F1302">
        <v>1</v>
      </c>
      <c r="G1302">
        <v>2</v>
      </c>
      <c r="H1302" s="7">
        <v>0.18</v>
      </c>
      <c r="I1302" s="1">
        <f t="shared" si="59"/>
        <v>53.32</v>
      </c>
      <c r="J1302" s="1"/>
    </row>
    <row r="1303" spans="1:10" x14ac:dyDescent="0.35">
      <c r="A1303">
        <v>1310</v>
      </c>
      <c r="B1303" s="2">
        <v>41379</v>
      </c>
      <c r="C1303">
        <v>3</v>
      </c>
      <c r="D1303" s="1">
        <v>141.11666666666667</v>
      </c>
      <c r="E1303">
        <f t="shared" si="58"/>
        <v>2</v>
      </c>
      <c r="F1303">
        <v>1</v>
      </c>
      <c r="G1303">
        <v>5</v>
      </c>
      <c r="H1303" s="7">
        <v>0.89</v>
      </c>
      <c r="I1303" s="1">
        <f t="shared" si="59"/>
        <v>423.35</v>
      </c>
      <c r="J1303" s="1"/>
    </row>
    <row r="1304" spans="1:10" x14ac:dyDescent="0.35">
      <c r="A1304">
        <v>1311</v>
      </c>
      <c r="B1304" s="2">
        <v>41323</v>
      </c>
      <c r="C1304">
        <v>1</v>
      </c>
      <c r="D1304" s="1">
        <v>137.37</v>
      </c>
      <c r="E1304">
        <f t="shared" si="58"/>
        <v>1</v>
      </c>
      <c r="F1304">
        <v>1</v>
      </c>
      <c r="G1304">
        <v>5</v>
      </c>
      <c r="H1304" s="7">
        <v>0.52</v>
      </c>
      <c r="I1304" s="1">
        <f t="shared" si="59"/>
        <v>137.37</v>
      </c>
      <c r="J1304" s="1"/>
    </row>
    <row r="1305" spans="1:10" x14ac:dyDescent="0.35">
      <c r="A1305">
        <v>1312</v>
      </c>
      <c r="B1305" s="2">
        <v>41323</v>
      </c>
      <c r="C1305">
        <v>1</v>
      </c>
      <c r="D1305" s="1">
        <v>61.97</v>
      </c>
      <c r="E1305">
        <f t="shared" si="58"/>
        <v>1</v>
      </c>
      <c r="F1305">
        <v>1</v>
      </c>
      <c r="G1305">
        <v>3</v>
      </c>
      <c r="H1305" s="7">
        <v>0.42</v>
      </c>
      <c r="I1305" s="1">
        <f t="shared" si="59"/>
        <v>61.97</v>
      </c>
      <c r="J1305" s="1"/>
    </row>
    <row r="1306" spans="1:10" x14ac:dyDescent="0.35">
      <c r="A1306">
        <v>1313</v>
      </c>
      <c r="B1306" s="2">
        <v>41769</v>
      </c>
      <c r="C1306">
        <v>3</v>
      </c>
      <c r="D1306" s="1">
        <v>24.826666666666664</v>
      </c>
      <c r="E1306">
        <f t="shared" si="58"/>
        <v>5</v>
      </c>
      <c r="F1306">
        <v>1</v>
      </c>
      <c r="G1306">
        <v>1</v>
      </c>
      <c r="H1306" s="7">
        <v>0.75</v>
      </c>
      <c r="I1306" s="1">
        <f t="shared" si="59"/>
        <v>74.47999999999999</v>
      </c>
      <c r="J1306" s="1"/>
    </row>
    <row r="1307" spans="1:10" x14ac:dyDescent="0.35">
      <c r="A1307">
        <v>1314</v>
      </c>
      <c r="B1307" s="2">
        <v>41323</v>
      </c>
      <c r="C1307">
        <v>1</v>
      </c>
      <c r="D1307" s="1">
        <v>31.55</v>
      </c>
      <c r="E1307">
        <f t="shared" si="58"/>
        <v>1</v>
      </c>
      <c r="F1307">
        <v>1</v>
      </c>
      <c r="G1307">
        <v>2</v>
      </c>
      <c r="H1307" s="7">
        <v>0.01</v>
      </c>
      <c r="I1307" s="1">
        <f t="shared" si="59"/>
        <v>31.55</v>
      </c>
      <c r="J1307" s="1"/>
    </row>
    <row r="1308" spans="1:10" x14ac:dyDescent="0.35">
      <c r="A1308">
        <v>1315</v>
      </c>
      <c r="B1308" s="2">
        <v>41323</v>
      </c>
      <c r="C1308">
        <v>1</v>
      </c>
      <c r="D1308" s="1">
        <v>52.9</v>
      </c>
      <c r="E1308">
        <f t="shared" si="58"/>
        <v>1</v>
      </c>
      <c r="F1308">
        <v>1</v>
      </c>
      <c r="G1308">
        <v>3</v>
      </c>
      <c r="H1308" s="7">
        <v>0.92</v>
      </c>
      <c r="I1308" s="1">
        <f t="shared" si="59"/>
        <v>52.9</v>
      </c>
      <c r="J1308" s="1"/>
    </row>
    <row r="1309" spans="1:10" x14ac:dyDescent="0.35">
      <c r="A1309">
        <v>1316</v>
      </c>
      <c r="B1309" s="2">
        <v>41794</v>
      </c>
      <c r="C1309">
        <v>5</v>
      </c>
      <c r="D1309" s="1">
        <v>46.902000000000001</v>
      </c>
      <c r="E1309">
        <f t="shared" si="58"/>
        <v>5</v>
      </c>
      <c r="F1309">
        <v>1</v>
      </c>
      <c r="G1309">
        <v>2</v>
      </c>
      <c r="H1309" s="7">
        <v>0.49</v>
      </c>
      <c r="I1309" s="1">
        <f t="shared" si="59"/>
        <v>234.51</v>
      </c>
      <c r="J1309" s="1"/>
    </row>
    <row r="1310" spans="1:10" x14ac:dyDescent="0.35">
      <c r="A1310">
        <v>1317</v>
      </c>
      <c r="B1310" s="2">
        <v>41387</v>
      </c>
      <c r="C1310">
        <v>2</v>
      </c>
      <c r="D1310" s="1">
        <v>55.585000000000001</v>
      </c>
      <c r="E1310">
        <f t="shared" si="58"/>
        <v>2</v>
      </c>
      <c r="F1310">
        <v>1</v>
      </c>
      <c r="G1310">
        <v>3</v>
      </c>
      <c r="H1310" s="7">
        <v>0.28999999999999998</v>
      </c>
      <c r="I1310" s="1">
        <f t="shared" si="59"/>
        <v>111.17</v>
      </c>
      <c r="J1310" s="1"/>
    </row>
    <row r="1311" spans="1:10" x14ac:dyDescent="0.35">
      <c r="A1311">
        <v>1318</v>
      </c>
      <c r="B1311" s="2">
        <v>41323</v>
      </c>
      <c r="C1311">
        <v>1</v>
      </c>
      <c r="D1311" s="1">
        <v>47.73</v>
      </c>
      <c r="E1311">
        <f t="shared" si="58"/>
        <v>1</v>
      </c>
      <c r="F1311">
        <v>1</v>
      </c>
      <c r="G1311">
        <v>2</v>
      </c>
      <c r="H1311" s="7">
        <v>0.47</v>
      </c>
      <c r="I1311" s="1">
        <f t="shared" si="59"/>
        <v>47.73</v>
      </c>
      <c r="J1311" s="1"/>
    </row>
    <row r="1312" spans="1:10" x14ac:dyDescent="0.35">
      <c r="A1312">
        <v>1319</v>
      </c>
      <c r="B1312" s="2">
        <v>41323</v>
      </c>
      <c r="C1312">
        <v>1</v>
      </c>
      <c r="D1312" s="1">
        <v>43.72</v>
      </c>
      <c r="E1312">
        <f t="shared" si="58"/>
        <v>1</v>
      </c>
      <c r="F1312">
        <v>1</v>
      </c>
      <c r="G1312">
        <v>2</v>
      </c>
      <c r="H1312" s="7">
        <v>0.22</v>
      </c>
      <c r="I1312" s="1">
        <f t="shared" si="59"/>
        <v>43.72</v>
      </c>
      <c r="J1312" s="1"/>
    </row>
    <row r="1313" spans="1:10" x14ac:dyDescent="0.35">
      <c r="A1313">
        <v>1320</v>
      </c>
      <c r="B1313" s="2">
        <v>41367</v>
      </c>
      <c r="C1313">
        <v>4</v>
      </c>
      <c r="D1313" s="1">
        <v>32.447499999999998</v>
      </c>
      <c r="E1313">
        <f t="shared" si="58"/>
        <v>2</v>
      </c>
      <c r="F1313">
        <v>1</v>
      </c>
      <c r="G1313">
        <v>2</v>
      </c>
      <c r="H1313" s="7">
        <v>0.47</v>
      </c>
      <c r="I1313" s="1">
        <f t="shared" si="59"/>
        <v>129.79</v>
      </c>
      <c r="J1313" s="1"/>
    </row>
    <row r="1314" spans="1:10" x14ac:dyDescent="0.35">
      <c r="A1314">
        <v>1321</v>
      </c>
      <c r="B1314" s="2">
        <v>41323</v>
      </c>
      <c r="C1314">
        <v>1</v>
      </c>
      <c r="D1314" s="1">
        <v>40.980000000000004</v>
      </c>
      <c r="E1314">
        <f t="shared" si="58"/>
        <v>1</v>
      </c>
      <c r="F1314">
        <v>1</v>
      </c>
      <c r="G1314">
        <v>2</v>
      </c>
      <c r="H1314" s="7">
        <v>0.99</v>
      </c>
      <c r="I1314" s="1">
        <f t="shared" si="59"/>
        <v>40.980000000000004</v>
      </c>
      <c r="J1314" s="1"/>
    </row>
    <row r="1315" spans="1:10" x14ac:dyDescent="0.35">
      <c r="A1315">
        <v>1322</v>
      </c>
      <c r="B1315" s="2">
        <v>41323</v>
      </c>
      <c r="C1315">
        <v>1</v>
      </c>
      <c r="D1315" s="1">
        <v>24.97</v>
      </c>
      <c r="E1315">
        <f t="shared" si="58"/>
        <v>1</v>
      </c>
      <c r="F1315">
        <v>1</v>
      </c>
      <c r="G1315">
        <v>1</v>
      </c>
      <c r="H1315" s="7">
        <v>0.31</v>
      </c>
      <c r="I1315" s="1">
        <f t="shared" si="59"/>
        <v>24.97</v>
      </c>
      <c r="J1315" s="1"/>
    </row>
    <row r="1316" spans="1:10" x14ac:dyDescent="0.35">
      <c r="A1316">
        <v>1323</v>
      </c>
      <c r="B1316" s="2">
        <v>41323</v>
      </c>
      <c r="C1316">
        <v>1</v>
      </c>
      <c r="D1316" s="1">
        <v>40.269999999999996</v>
      </c>
      <c r="E1316">
        <f t="shared" si="58"/>
        <v>1</v>
      </c>
      <c r="F1316">
        <v>1</v>
      </c>
      <c r="G1316">
        <v>2</v>
      </c>
      <c r="H1316" s="7">
        <v>0.38</v>
      </c>
      <c r="I1316" s="1">
        <f t="shared" si="59"/>
        <v>40.269999999999996</v>
      </c>
      <c r="J1316" s="1"/>
    </row>
    <row r="1317" spans="1:10" x14ac:dyDescent="0.35">
      <c r="A1317">
        <v>1324</v>
      </c>
      <c r="B1317" s="2">
        <v>41323</v>
      </c>
      <c r="C1317">
        <v>1</v>
      </c>
      <c r="D1317" s="1">
        <v>97.11</v>
      </c>
      <c r="E1317">
        <f t="shared" si="58"/>
        <v>1</v>
      </c>
      <c r="F1317">
        <v>1</v>
      </c>
      <c r="G1317">
        <v>4</v>
      </c>
      <c r="H1317" s="7">
        <v>0.16</v>
      </c>
      <c r="I1317" s="1">
        <f t="shared" si="59"/>
        <v>97.11</v>
      </c>
      <c r="J1317" s="1"/>
    </row>
    <row r="1318" spans="1:10" x14ac:dyDescent="0.35">
      <c r="A1318">
        <v>1325</v>
      </c>
      <c r="B1318" s="2">
        <v>41323</v>
      </c>
      <c r="C1318">
        <v>1</v>
      </c>
      <c r="D1318" s="1">
        <v>40.980000000000004</v>
      </c>
      <c r="E1318">
        <f t="shared" si="58"/>
        <v>1</v>
      </c>
      <c r="F1318">
        <v>1</v>
      </c>
      <c r="G1318">
        <v>2</v>
      </c>
      <c r="H1318" s="7">
        <v>0.13</v>
      </c>
      <c r="I1318" s="1">
        <f t="shared" si="59"/>
        <v>40.980000000000004</v>
      </c>
      <c r="J1318" s="1"/>
    </row>
    <row r="1319" spans="1:10" x14ac:dyDescent="0.35">
      <c r="A1319">
        <v>1326</v>
      </c>
      <c r="B1319" s="2">
        <v>41323</v>
      </c>
      <c r="C1319">
        <v>1</v>
      </c>
      <c r="D1319" s="1">
        <v>46.77</v>
      </c>
      <c r="E1319">
        <f t="shared" si="58"/>
        <v>1</v>
      </c>
      <c r="F1319">
        <v>1</v>
      </c>
      <c r="G1319">
        <v>2</v>
      </c>
      <c r="H1319" s="7">
        <v>0.96</v>
      </c>
      <c r="I1319" s="1">
        <f t="shared" si="59"/>
        <v>46.77</v>
      </c>
      <c r="J1319" s="1"/>
    </row>
    <row r="1320" spans="1:10" x14ac:dyDescent="0.35">
      <c r="A1320">
        <v>1327</v>
      </c>
      <c r="B1320" s="2">
        <v>41813</v>
      </c>
      <c r="C1320">
        <v>3</v>
      </c>
      <c r="D1320" s="1">
        <v>31.503333333333334</v>
      </c>
      <c r="E1320">
        <f t="shared" si="58"/>
        <v>5</v>
      </c>
      <c r="F1320">
        <v>1</v>
      </c>
      <c r="G1320">
        <v>2</v>
      </c>
      <c r="H1320" s="7">
        <v>0.82</v>
      </c>
      <c r="I1320" s="1">
        <f t="shared" si="59"/>
        <v>94.51</v>
      </c>
      <c r="J1320" s="1"/>
    </row>
    <row r="1321" spans="1:10" x14ac:dyDescent="0.35">
      <c r="A1321">
        <v>1328</v>
      </c>
      <c r="B1321" s="2">
        <v>41807</v>
      </c>
      <c r="C1321">
        <v>6</v>
      </c>
      <c r="D1321" s="1">
        <v>32.233333333333341</v>
      </c>
      <c r="E1321">
        <f t="shared" si="58"/>
        <v>5</v>
      </c>
      <c r="F1321">
        <v>1</v>
      </c>
      <c r="G1321">
        <v>2</v>
      </c>
      <c r="H1321" s="7">
        <v>0.47</v>
      </c>
      <c r="I1321" s="1">
        <f t="shared" si="59"/>
        <v>193.40000000000003</v>
      </c>
      <c r="J1321" s="1"/>
    </row>
    <row r="1322" spans="1:10" x14ac:dyDescent="0.35">
      <c r="A1322">
        <v>1329</v>
      </c>
      <c r="B1322" s="2">
        <v>41760</v>
      </c>
      <c r="C1322">
        <v>7</v>
      </c>
      <c r="D1322" s="1">
        <v>47.982857142857149</v>
      </c>
      <c r="E1322">
        <f t="shared" si="58"/>
        <v>5</v>
      </c>
      <c r="F1322">
        <v>1</v>
      </c>
      <c r="G1322">
        <v>2</v>
      </c>
      <c r="H1322" s="7">
        <v>0.36</v>
      </c>
      <c r="I1322" s="1">
        <f t="shared" si="59"/>
        <v>335.88000000000005</v>
      </c>
      <c r="J1322" s="1"/>
    </row>
    <row r="1323" spans="1:10" x14ac:dyDescent="0.35">
      <c r="A1323">
        <v>1330</v>
      </c>
      <c r="B1323" s="2">
        <v>41665</v>
      </c>
      <c r="C1323">
        <v>5</v>
      </c>
      <c r="D1323" s="1">
        <v>44.7</v>
      </c>
      <c r="E1323">
        <f t="shared" si="58"/>
        <v>4</v>
      </c>
      <c r="F1323">
        <v>1</v>
      </c>
      <c r="G1323">
        <v>2</v>
      </c>
      <c r="H1323" s="7">
        <v>0.44</v>
      </c>
      <c r="I1323" s="1">
        <f t="shared" si="59"/>
        <v>223.5</v>
      </c>
      <c r="J1323" s="1"/>
    </row>
    <row r="1324" spans="1:10" x14ac:dyDescent="0.35">
      <c r="A1324">
        <v>1331</v>
      </c>
      <c r="B1324" s="2">
        <v>41323</v>
      </c>
      <c r="C1324">
        <v>1</v>
      </c>
      <c r="D1324" s="1">
        <v>35.989999999999995</v>
      </c>
      <c r="E1324">
        <f t="shared" si="58"/>
        <v>1</v>
      </c>
      <c r="F1324">
        <v>1</v>
      </c>
      <c r="G1324">
        <v>2</v>
      </c>
      <c r="H1324" s="7">
        <v>0.23</v>
      </c>
      <c r="I1324" s="1">
        <f t="shared" si="59"/>
        <v>35.989999999999995</v>
      </c>
      <c r="J1324" s="1"/>
    </row>
    <row r="1325" spans="1:10" x14ac:dyDescent="0.35">
      <c r="A1325">
        <v>1332</v>
      </c>
      <c r="B1325" s="2">
        <v>41323</v>
      </c>
      <c r="C1325">
        <v>1</v>
      </c>
      <c r="D1325" s="1">
        <v>22.77</v>
      </c>
      <c r="E1325">
        <f t="shared" si="58"/>
        <v>1</v>
      </c>
      <c r="F1325">
        <v>1</v>
      </c>
      <c r="G1325">
        <v>1</v>
      </c>
      <c r="H1325" s="7">
        <v>0.45</v>
      </c>
      <c r="I1325" s="1">
        <f t="shared" si="59"/>
        <v>22.77</v>
      </c>
      <c r="J1325" s="1"/>
    </row>
    <row r="1326" spans="1:10" x14ac:dyDescent="0.35">
      <c r="A1326">
        <v>1333</v>
      </c>
      <c r="B1326" s="2">
        <v>41323</v>
      </c>
      <c r="C1326">
        <v>1</v>
      </c>
      <c r="D1326" s="1">
        <v>16.78</v>
      </c>
      <c r="E1326">
        <f t="shared" si="58"/>
        <v>1</v>
      </c>
      <c r="F1326">
        <v>1</v>
      </c>
      <c r="G1326">
        <v>1</v>
      </c>
      <c r="H1326" s="7">
        <v>0.06</v>
      </c>
      <c r="I1326" s="1">
        <f t="shared" si="59"/>
        <v>16.78</v>
      </c>
      <c r="J1326" s="1"/>
    </row>
    <row r="1327" spans="1:10" x14ac:dyDescent="0.35">
      <c r="A1327">
        <v>1334</v>
      </c>
      <c r="B1327" s="2">
        <v>41355</v>
      </c>
      <c r="C1327">
        <v>2</v>
      </c>
      <c r="D1327" s="1">
        <v>26.3</v>
      </c>
      <c r="E1327">
        <f t="shared" si="58"/>
        <v>1</v>
      </c>
      <c r="F1327">
        <v>1</v>
      </c>
      <c r="G1327">
        <v>2</v>
      </c>
      <c r="H1327" s="7">
        <v>0.97</v>
      </c>
      <c r="I1327" s="1">
        <f t="shared" si="59"/>
        <v>52.6</v>
      </c>
      <c r="J1327" s="1"/>
    </row>
    <row r="1328" spans="1:10" x14ac:dyDescent="0.35">
      <c r="A1328">
        <v>1335</v>
      </c>
      <c r="B1328" s="2">
        <v>41324</v>
      </c>
      <c r="C1328">
        <v>1</v>
      </c>
      <c r="D1328" s="1">
        <v>61.94</v>
      </c>
      <c r="E1328">
        <f t="shared" si="58"/>
        <v>1</v>
      </c>
      <c r="F1328">
        <v>1</v>
      </c>
      <c r="G1328">
        <v>3</v>
      </c>
      <c r="H1328" s="7">
        <v>0.25</v>
      </c>
      <c r="I1328" s="1">
        <f t="shared" si="59"/>
        <v>61.94</v>
      </c>
      <c r="J1328" s="1"/>
    </row>
    <row r="1329" spans="1:10" x14ac:dyDescent="0.35">
      <c r="A1329">
        <v>1336</v>
      </c>
      <c r="B1329" s="2">
        <v>41324</v>
      </c>
      <c r="C1329">
        <v>1</v>
      </c>
      <c r="D1329" s="1">
        <v>52.23</v>
      </c>
      <c r="E1329">
        <f t="shared" si="58"/>
        <v>1</v>
      </c>
      <c r="F1329">
        <v>1</v>
      </c>
      <c r="G1329">
        <v>3</v>
      </c>
      <c r="H1329" s="7">
        <v>0.75</v>
      </c>
      <c r="I1329" s="1">
        <f t="shared" si="59"/>
        <v>52.23</v>
      </c>
      <c r="J1329" s="1"/>
    </row>
    <row r="1330" spans="1:10" x14ac:dyDescent="0.35">
      <c r="A1330">
        <v>1337</v>
      </c>
      <c r="B1330" s="2">
        <v>41324</v>
      </c>
      <c r="C1330">
        <v>1</v>
      </c>
      <c r="D1330" s="1">
        <v>26.36</v>
      </c>
      <c r="E1330">
        <f t="shared" si="58"/>
        <v>1</v>
      </c>
      <c r="F1330">
        <v>1</v>
      </c>
      <c r="G1330">
        <v>2</v>
      </c>
      <c r="H1330" s="7">
        <v>0.23</v>
      </c>
      <c r="I1330" s="1">
        <f t="shared" si="59"/>
        <v>26.36</v>
      </c>
      <c r="J1330" s="1"/>
    </row>
    <row r="1331" spans="1:10" x14ac:dyDescent="0.35">
      <c r="A1331">
        <v>1338</v>
      </c>
      <c r="B1331" s="2">
        <v>41591</v>
      </c>
      <c r="C1331">
        <v>6</v>
      </c>
      <c r="D1331" s="1">
        <v>34.698333333333331</v>
      </c>
      <c r="E1331">
        <f t="shared" si="58"/>
        <v>4</v>
      </c>
      <c r="F1331">
        <v>1</v>
      </c>
      <c r="G1331">
        <v>2</v>
      </c>
      <c r="H1331" s="7">
        <v>0.95</v>
      </c>
      <c r="I1331" s="1">
        <f t="shared" si="59"/>
        <v>208.19</v>
      </c>
      <c r="J1331" s="1"/>
    </row>
    <row r="1332" spans="1:10" x14ac:dyDescent="0.35">
      <c r="A1332">
        <v>1339</v>
      </c>
      <c r="B1332" s="2">
        <v>41324</v>
      </c>
      <c r="C1332">
        <v>1</v>
      </c>
      <c r="D1332" s="1">
        <v>40.58</v>
      </c>
      <c r="E1332">
        <f t="shared" si="58"/>
        <v>1</v>
      </c>
      <c r="F1332">
        <v>1</v>
      </c>
      <c r="G1332">
        <v>2</v>
      </c>
      <c r="H1332" s="7">
        <v>0.23</v>
      </c>
      <c r="I1332" s="1">
        <f t="shared" si="59"/>
        <v>40.58</v>
      </c>
      <c r="J1332" s="1"/>
    </row>
    <row r="1333" spans="1:10" x14ac:dyDescent="0.35">
      <c r="A1333">
        <v>1340</v>
      </c>
      <c r="B1333" s="2">
        <v>41335</v>
      </c>
      <c r="C1333">
        <v>2</v>
      </c>
      <c r="D1333" s="1">
        <v>38.94</v>
      </c>
      <c r="E1333">
        <f t="shared" si="58"/>
        <v>1</v>
      </c>
      <c r="F1333">
        <v>1</v>
      </c>
      <c r="G1333">
        <v>2</v>
      </c>
      <c r="H1333" s="7">
        <v>0.82</v>
      </c>
      <c r="I1333" s="1">
        <f t="shared" si="59"/>
        <v>77.88</v>
      </c>
      <c r="J1333" s="1"/>
    </row>
    <row r="1334" spans="1:10" x14ac:dyDescent="0.35">
      <c r="A1334">
        <v>1341</v>
      </c>
      <c r="B1334" s="2">
        <v>41347</v>
      </c>
      <c r="C1334">
        <v>4</v>
      </c>
      <c r="D1334" s="1">
        <v>29.959999999999997</v>
      </c>
      <c r="E1334">
        <f t="shared" si="58"/>
        <v>1</v>
      </c>
      <c r="F1334">
        <v>1</v>
      </c>
      <c r="G1334">
        <v>2</v>
      </c>
      <c r="H1334" s="7">
        <v>0.98</v>
      </c>
      <c r="I1334" s="1">
        <f t="shared" si="59"/>
        <v>119.83999999999999</v>
      </c>
      <c r="J1334" s="1"/>
    </row>
    <row r="1335" spans="1:10" x14ac:dyDescent="0.35">
      <c r="A1335">
        <v>1342</v>
      </c>
      <c r="B1335" s="2">
        <v>41324</v>
      </c>
      <c r="C1335">
        <v>1</v>
      </c>
      <c r="D1335" s="1">
        <v>22.77</v>
      </c>
      <c r="E1335">
        <f t="shared" si="58"/>
        <v>1</v>
      </c>
      <c r="F1335">
        <v>1</v>
      </c>
      <c r="G1335">
        <v>1</v>
      </c>
      <c r="H1335" s="7">
        <v>0.72</v>
      </c>
      <c r="I1335" s="1">
        <f t="shared" si="59"/>
        <v>22.77</v>
      </c>
      <c r="J1335" s="1"/>
    </row>
    <row r="1336" spans="1:10" x14ac:dyDescent="0.35">
      <c r="A1336">
        <v>1343</v>
      </c>
      <c r="B1336" s="2">
        <v>41324</v>
      </c>
      <c r="C1336">
        <v>1</v>
      </c>
      <c r="D1336" s="1">
        <v>30.99</v>
      </c>
      <c r="E1336">
        <f t="shared" si="58"/>
        <v>1</v>
      </c>
      <c r="F1336">
        <v>1</v>
      </c>
      <c r="G1336">
        <v>2</v>
      </c>
      <c r="H1336" s="7">
        <v>0.18</v>
      </c>
      <c r="I1336" s="1">
        <f t="shared" si="59"/>
        <v>30.99</v>
      </c>
      <c r="J1336" s="1"/>
    </row>
    <row r="1337" spans="1:10" x14ac:dyDescent="0.35">
      <c r="A1337">
        <v>1344</v>
      </c>
      <c r="B1337" s="2">
        <v>41660</v>
      </c>
      <c r="C1337">
        <v>3</v>
      </c>
      <c r="D1337" s="1">
        <v>61.383333333333326</v>
      </c>
      <c r="E1337">
        <f t="shared" si="58"/>
        <v>4</v>
      </c>
      <c r="F1337">
        <v>1</v>
      </c>
      <c r="G1337">
        <v>3</v>
      </c>
      <c r="H1337" s="7">
        <v>7.0000000000000007E-2</v>
      </c>
      <c r="I1337" s="1">
        <f t="shared" si="59"/>
        <v>184.14999999999998</v>
      </c>
      <c r="J1337" s="1"/>
    </row>
    <row r="1338" spans="1:10" x14ac:dyDescent="0.35">
      <c r="A1338">
        <v>1345</v>
      </c>
      <c r="B1338" s="2">
        <v>41324</v>
      </c>
      <c r="C1338">
        <v>1</v>
      </c>
      <c r="D1338" s="1">
        <v>37.14</v>
      </c>
      <c r="E1338">
        <f t="shared" si="58"/>
        <v>1</v>
      </c>
      <c r="F1338">
        <v>1</v>
      </c>
      <c r="G1338">
        <v>2</v>
      </c>
      <c r="H1338" s="7">
        <v>0.57999999999999996</v>
      </c>
      <c r="I1338" s="1">
        <f t="shared" si="59"/>
        <v>37.14</v>
      </c>
      <c r="J1338" s="1"/>
    </row>
    <row r="1339" spans="1:10" x14ac:dyDescent="0.35">
      <c r="A1339">
        <v>1346</v>
      </c>
      <c r="B1339" s="2">
        <v>41324</v>
      </c>
      <c r="C1339">
        <v>1</v>
      </c>
      <c r="D1339" s="1">
        <v>23.79</v>
      </c>
      <c r="E1339">
        <f t="shared" si="58"/>
        <v>1</v>
      </c>
      <c r="F1339">
        <v>1</v>
      </c>
      <c r="G1339">
        <v>1</v>
      </c>
      <c r="H1339" s="7">
        <v>0.78</v>
      </c>
      <c r="I1339" s="1">
        <f t="shared" si="59"/>
        <v>23.79</v>
      </c>
      <c r="J1339" s="1"/>
    </row>
    <row r="1340" spans="1:10" x14ac:dyDescent="0.35">
      <c r="A1340">
        <v>1347</v>
      </c>
      <c r="B1340" s="2">
        <v>41324</v>
      </c>
      <c r="C1340">
        <v>1</v>
      </c>
      <c r="D1340" s="1">
        <v>24.97</v>
      </c>
      <c r="E1340">
        <f t="shared" si="58"/>
        <v>1</v>
      </c>
      <c r="F1340">
        <v>1</v>
      </c>
      <c r="G1340">
        <v>1</v>
      </c>
      <c r="H1340" s="7">
        <v>0.36</v>
      </c>
      <c r="I1340" s="1">
        <f t="shared" si="59"/>
        <v>24.97</v>
      </c>
      <c r="J1340" s="1"/>
    </row>
    <row r="1341" spans="1:10" x14ac:dyDescent="0.35">
      <c r="A1341">
        <v>1348</v>
      </c>
      <c r="B1341" s="2">
        <v>41676</v>
      </c>
      <c r="C1341">
        <v>8</v>
      </c>
      <c r="D1341" s="1">
        <v>37.522500000000008</v>
      </c>
      <c r="E1341">
        <f t="shared" si="58"/>
        <v>5</v>
      </c>
      <c r="F1341">
        <v>1</v>
      </c>
      <c r="G1341">
        <v>2</v>
      </c>
      <c r="H1341" s="7">
        <v>0.67</v>
      </c>
      <c r="I1341" s="1">
        <f t="shared" si="59"/>
        <v>300.18000000000006</v>
      </c>
      <c r="J1341" s="1"/>
    </row>
    <row r="1342" spans="1:10" x14ac:dyDescent="0.35">
      <c r="A1342">
        <v>1349</v>
      </c>
      <c r="B1342" s="2">
        <v>41799</v>
      </c>
      <c r="C1342">
        <v>4</v>
      </c>
      <c r="D1342" s="1">
        <v>66.827500000000001</v>
      </c>
      <c r="E1342">
        <f t="shared" si="58"/>
        <v>5</v>
      </c>
      <c r="F1342">
        <v>1</v>
      </c>
      <c r="G1342">
        <v>3</v>
      </c>
      <c r="H1342" s="7">
        <v>0.28000000000000003</v>
      </c>
      <c r="I1342" s="1">
        <f t="shared" si="59"/>
        <v>267.31</v>
      </c>
      <c r="J1342" s="1"/>
    </row>
    <row r="1343" spans="1:10" x14ac:dyDescent="0.35">
      <c r="A1343">
        <v>1350</v>
      </c>
      <c r="B1343" s="2">
        <v>41324</v>
      </c>
      <c r="C1343">
        <v>1</v>
      </c>
      <c r="D1343" s="1">
        <v>31.97</v>
      </c>
      <c r="E1343">
        <f t="shared" si="58"/>
        <v>1</v>
      </c>
      <c r="F1343">
        <v>1</v>
      </c>
      <c r="G1343">
        <v>2</v>
      </c>
      <c r="H1343" s="7">
        <v>0.05</v>
      </c>
      <c r="I1343" s="1">
        <f t="shared" si="59"/>
        <v>31.97</v>
      </c>
      <c r="J1343" s="1"/>
    </row>
    <row r="1344" spans="1:10" x14ac:dyDescent="0.35">
      <c r="A1344">
        <v>1351</v>
      </c>
      <c r="B1344" s="2">
        <v>41331</v>
      </c>
      <c r="C1344">
        <v>2</v>
      </c>
      <c r="D1344" s="1">
        <v>32.924999999999997</v>
      </c>
      <c r="E1344">
        <f t="shared" si="58"/>
        <v>1</v>
      </c>
      <c r="F1344">
        <v>1</v>
      </c>
      <c r="G1344">
        <v>2</v>
      </c>
      <c r="H1344" s="7">
        <v>0.94</v>
      </c>
      <c r="I1344" s="1">
        <f t="shared" si="59"/>
        <v>65.849999999999994</v>
      </c>
      <c r="J1344" s="1"/>
    </row>
    <row r="1345" spans="1:10" x14ac:dyDescent="0.35">
      <c r="A1345">
        <v>1352</v>
      </c>
      <c r="B1345" s="2">
        <v>41806</v>
      </c>
      <c r="C1345">
        <v>5</v>
      </c>
      <c r="D1345" s="1">
        <v>47.494</v>
      </c>
      <c r="E1345">
        <f t="shared" si="58"/>
        <v>5</v>
      </c>
      <c r="F1345">
        <v>1</v>
      </c>
      <c r="G1345">
        <v>2</v>
      </c>
      <c r="H1345" s="7">
        <v>0.12</v>
      </c>
      <c r="I1345" s="1">
        <f t="shared" si="59"/>
        <v>237.47</v>
      </c>
      <c r="J1345" s="1"/>
    </row>
    <row r="1346" spans="1:10" x14ac:dyDescent="0.35">
      <c r="A1346">
        <v>1353</v>
      </c>
      <c r="B1346" s="2">
        <v>41402</v>
      </c>
      <c r="C1346">
        <v>3</v>
      </c>
      <c r="D1346" s="1">
        <v>38.779999999999994</v>
      </c>
      <c r="E1346">
        <f t="shared" si="58"/>
        <v>2</v>
      </c>
      <c r="F1346">
        <v>1</v>
      </c>
      <c r="G1346">
        <v>2</v>
      </c>
      <c r="H1346" s="7">
        <v>0.56999999999999995</v>
      </c>
      <c r="I1346" s="1">
        <f t="shared" si="59"/>
        <v>116.33999999999997</v>
      </c>
      <c r="J1346" s="1"/>
    </row>
    <row r="1347" spans="1:10" x14ac:dyDescent="0.35">
      <c r="A1347">
        <v>1354</v>
      </c>
      <c r="B1347" s="2">
        <v>41549</v>
      </c>
      <c r="C1347">
        <v>2</v>
      </c>
      <c r="D1347" s="1">
        <v>37.97</v>
      </c>
      <c r="E1347">
        <f t="shared" ref="E1347:E1410" si="60">VLOOKUP(B1347,$K$3:$L$7,2)</f>
        <v>3</v>
      </c>
      <c r="F1347">
        <v>1</v>
      </c>
      <c r="G1347">
        <v>2</v>
      </c>
      <c r="H1347" s="7">
        <v>0.2</v>
      </c>
      <c r="I1347" s="1">
        <f t="shared" ref="I1347:I1410" si="61">D1347*C1347</f>
        <v>75.94</v>
      </c>
      <c r="J1347" s="1"/>
    </row>
    <row r="1348" spans="1:10" x14ac:dyDescent="0.35">
      <c r="A1348">
        <v>1355</v>
      </c>
      <c r="B1348" s="2">
        <v>41800</v>
      </c>
      <c r="C1348">
        <v>6</v>
      </c>
      <c r="D1348" s="1">
        <v>32.698333333333338</v>
      </c>
      <c r="E1348">
        <f t="shared" si="60"/>
        <v>5</v>
      </c>
      <c r="F1348">
        <v>1</v>
      </c>
      <c r="G1348">
        <v>2</v>
      </c>
      <c r="H1348" s="7">
        <v>0.93</v>
      </c>
      <c r="I1348" s="1">
        <f t="shared" si="61"/>
        <v>196.19000000000003</v>
      </c>
      <c r="J1348" s="1"/>
    </row>
    <row r="1349" spans="1:10" x14ac:dyDescent="0.35">
      <c r="A1349">
        <v>1356</v>
      </c>
      <c r="B1349" s="2">
        <v>41726</v>
      </c>
      <c r="C1349">
        <v>3</v>
      </c>
      <c r="D1349" s="1">
        <v>95.449999999999989</v>
      </c>
      <c r="E1349">
        <f t="shared" si="60"/>
        <v>5</v>
      </c>
      <c r="F1349">
        <v>1</v>
      </c>
      <c r="G1349">
        <v>4</v>
      </c>
      <c r="H1349" s="7">
        <v>0.22</v>
      </c>
      <c r="I1349" s="1">
        <f t="shared" si="61"/>
        <v>286.34999999999997</v>
      </c>
      <c r="J1349" s="1"/>
    </row>
    <row r="1350" spans="1:10" x14ac:dyDescent="0.35">
      <c r="A1350">
        <v>1357</v>
      </c>
      <c r="B1350" s="2">
        <v>41591</v>
      </c>
      <c r="C1350">
        <v>2</v>
      </c>
      <c r="D1350" s="1">
        <v>24.425000000000001</v>
      </c>
      <c r="E1350">
        <f t="shared" si="60"/>
        <v>4</v>
      </c>
      <c r="F1350">
        <v>1</v>
      </c>
      <c r="G1350">
        <v>1</v>
      </c>
      <c r="H1350" s="7">
        <v>0.96</v>
      </c>
      <c r="I1350" s="1">
        <f t="shared" si="61"/>
        <v>48.85</v>
      </c>
      <c r="J1350" s="1"/>
    </row>
    <row r="1351" spans="1:10" x14ac:dyDescent="0.35">
      <c r="A1351">
        <v>1358</v>
      </c>
      <c r="B1351" s="2">
        <v>41324</v>
      </c>
      <c r="C1351">
        <v>1</v>
      </c>
      <c r="D1351" s="1">
        <v>37</v>
      </c>
      <c r="E1351">
        <f t="shared" si="60"/>
        <v>1</v>
      </c>
      <c r="F1351">
        <v>1</v>
      </c>
      <c r="G1351">
        <v>2</v>
      </c>
      <c r="H1351" s="7">
        <v>0.1</v>
      </c>
      <c r="I1351" s="1">
        <f t="shared" si="61"/>
        <v>37</v>
      </c>
      <c r="J1351" s="1"/>
    </row>
    <row r="1352" spans="1:10" x14ac:dyDescent="0.35">
      <c r="A1352">
        <v>1359</v>
      </c>
      <c r="B1352" s="2">
        <v>41783</v>
      </c>
      <c r="C1352">
        <v>8</v>
      </c>
      <c r="D1352" s="1">
        <v>41.56</v>
      </c>
      <c r="E1352">
        <f t="shared" si="60"/>
        <v>5</v>
      </c>
      <c r="F1352">
        <v>1</v>
      </c>
      <c r="G1352">
        <v>2</v>
      </c>
      <c r="H1352" s="7">
        <v>0.39</v>
      </c>
      <c r="I1352" s="1">
        <f t="shared" si="61"/>
        <v>332.48</v>
      </c>
      <c r="J1352" s="1"/>
    </row>
    <row r="1353" spans="1:10" x14ac:dyDescent="0.35">
      <c r="A1353">
        <v>1360</v>
      </c>
      <c r="B1353" s="2">
        <v>41324</v>
      </c>
      <c r="C1353">
        <v>1</v>
      </c>
      <c r="D1353" s="1">
        <v>25.79</v>
      </c>
      <c r="E1353">
        <f t="shared" si="60"/>
        <v>1</v>
      </c>
      <c r="F1353">
        <v>1</v>
      </c>
      <c r="G1353">
        <v>2</v>
      </c>
      <c r="H1353" s="7">
        <v>0.67</v>
      </c>
      <c r="I1353" s="1">
        <f t="shared" si="61"/>
        <v>25.79</v>
      </c>
      <c r="J1353" s="1"/>
    </row>
    <row r="1354" spans="1:10" x14ac:dyDescent="0.35">
      <c r="A1354">
        <v>1361</v>
      </c>
      <c r="B1354" s="2">
        <v>41538</v>
      </c>
      <c r="C1354">
        <v>2</v>
      </c>
      <c r="D1354" s="1">
        <v>23.380000000000003</v>
      </c>
      <c r="E1354">
        <f t="shared" si="60"/>
        <v>3</v>
      </c>
      <c r="F1354">
        <v>1</v>
      </c>
      <c r="G1354">
        <v>1</v>
      </c>
      <c r="H1354" s="7">
        <v>0.39</v>
      </c>
      <c r="I1354" s="1">
        <f t="shared" si="61"/>
        <v>46.760000000000005</v>
      </c>
      <c r="J1354" s="1"/>
    </row>
    <row r="1355" spans="1:10" x14ac:dyDescent="0.35">
      <c r="A1355">
        <v>1362</v>
      </c>
      <c r="B1355" s="2">
        <v>41324</v>
      </c>
      <c r="C1355">
        <v>1</v>
      </c>
      <c r="D1355" s="1">
        <v>48.97</v>
      </c>
      <c r="E1355">
        <f t="shared" si="60"/>
        <v>1</v>
      </c>
      <c r="F1355">
        <v>1</v>
      </c>
      <c r="G1355">
        <v>2</v>
      </c>
      <c r="H1355" s="7">
        <v>0.6</v>
      </c>
      <c r="I1355" s="1">
        <f t="shared" si="61"/>
        <v>48.97</v>
      </c>
      <c r="J1355" s="1"/>
    </row>
    <row r="1356" spans="1:10" x14ac:dyDescent="0.35">
      <c r="A1356">
        <v>1363</v>
      </c>
      <c r="B1356" s="2">
        <v>41459</v>
      </c>
      <c r="C1356">
        <v>2</v>
      </c>
      <c r="D1356" s="1">
        <v>24.07</v>
      </c>
      <c r="E1356">
        <f t="shared" si="60"/>
        <v>3</v>
      </c>
      <c r="F1356">
        <v>1</v>
      </c>
      <c r="G1356">
        <v>1</v>
      </c>
      <c r="H1356" s="7">
        <v>0.27</v>
      </c>
      <c r="I1356" s="1">
        <f t="shared" si="61"/>
        <v>48.14</v>
      </c>
      <c r="J1356" s="1"/>
    </row>
    <row r="1357" spans="1:10" x14ac:dyDescent="0.35">
      <c r="A1357">
        <v>1364</v>
      </c>
      <c r="B1357" s="2">
        <v>41324</v>
      </c>
      <c r="C1357">
        <v>1</v>
      </c>
      <c r="D1357" s="1">
        <v>25.369999999999997</v>
      </c>
      <c r="E1357">
        <f t="shared" si="60"/>
        <v>1</v>
      </c>
      <c r="F1357">
        <v>1</v>
      </c>
      <c r="G1357">
        <v>2</v>
      </c>
      <c r="H1357" s="7">
        <v>0.45</v>
      </c>
      <c r="I1357" s="1">
        <f t="shared" si="61"/>
        <v>25.369999999999997</v>
      </c>
      <c r="J1357" s="1"/>
    </row>
    <row r="1358" spans="1:10" x14ac:dyDescent="0.35">
      <c r="A1358">
        <v>1365</v>
      </c>
      <c r="B1358" s="2">
        <v>41649</v>
      </c>
      <c r="C1358">
        <v>16</v>
      </c>
      <c r="D1358" s="1">
        <v>76.03</v>
      </c>
      <c r="E1358">
        <f t="shared" si="60"/>
        <v>4</v>
      </c>
      <c r="F1358">
        <v>2</v>
      </c>
      <c r="G1358">
        <v>4</v>
      </c>
      <c r="H1358" s="7">
        <v>0.88</v>
      </c>
      <c r="I1358" s="1">
        <f t="shared" si="61"/>
        <v>1216.48</v>
      </c>
      <c r="J1358" s="1"/>
    </row>
    <row r="1359" spans="1:10" x14ac:dyDescent="0.35">
      <c r="A1359">
        <v>1366</v>
      </c>
      <c r="B1359" s="2">
        <v>41325</v>
      </c>
      <c r="C1359">
        <v>1</v>
      </c>
      <c r="D1359" s="1">
        <v>39.93</v>
      </c>
      <c r="E1359">
        <f t="shared" si="60"/>
        <v>1</v>
      </c>
      <c r="F1359">
        <v>1</v>
      </c>
      <c r="G1359">
        <v>2</v>
      </c>
      <c r="H1359" s="7">
        <v>0.56000000000000005</v>
      </c>
      <c r="I1359" s="1">
        <f t="shared" si="61"/>
        <v>39.93</v>
      </c>
      <c r="J1359" s="1"/>
    </row>
    <row r="1360" spans="1:10" x14ac:dyDescent="0.35">
      <c r="A1360">
        <v>1367</v>
      </c>
      <c r="B1360" s="2">
        <v>41325</v>
      </c>
      <c r="C1360">
        <v>1</v>
      </c>
      <c r="D1360" s="1">
        <v>24.97</v>
      </c>
      <c r="E1360">
        <f t="shared" si="60"/>
        <v>1</v>
      </c>
      <c r="F1360">
        <v>1</v>
      </c>
      <c r="G1360">
        <v>1</v>
      </c>
      <c r="H1360" s="7">
        <v>0.85</v>
      </c>
      <c r="I1360" s="1">
        <f t="shared" si="61"/>
        <v>24.97</v>
      </c>
      <c r="J1360" s="1"/>
    </row>
    <row r="1361" spans="1:10" x14ac:dyDescent="0.35">
      <c r="A1361">
        <v>1368</v>
      </c>
      <c r="B1361" s="2">
        <v>41675</v>
      </c>
      <c r="C1361">
        <v>6</v>
      </c>
      <c r="D1361" s="1">
        <v>55.673333333333339</v>
      </c>
      <c r="E1361">
        <f t="shared" si="60"/>
        <v>5</v>
      </c>
      <c r="F1361">
        <v>1</v>
      </c>
      <c r="G1361">
        <v>3</v>
      </c>
      <c r="H1361" s="7">
        <v>0.08</v>
      </c>
      <c r="I1361" s="1">
        <f t="shared" si="61"/>
        <v>334.04</v>
      </c>
      <c r="J1361" s="1"/>
    </row>
    <row r="1362" spans="1:10" x14ac:dyDescent="0.35">
      <c r="A1362">
        <v>1369</v>
      </c>
      <c r="B1362" s="2">
        <v>41325</v>
      </c>
      <c r="C1362">
        <v>1</v>
      </c>
      <c r="D1362" s="1">
        <v>26.96</v>
      </c>
      <c r="E1362">
        <f t="shared" si="60"/>
        <v>1</v>
      </c>
      <c r="F1362">
        <v>1</v>
      </c>
      <c r="G1362">
        <v>2</v>
      </c>
      <c r="H1362" s="7">
        <v>0.3</v>
      </c>
      <c r="I1362" s="1">
        <f t="shared" si="61"/>
        <v>26.96</v>
      </c>
      <c r="J1362" s="1"/>
    </row>
    <row r="1363" spans="1:10" x14ac:dyDescent="0.35">
      <c r="A1363">
        <v>1370</v>
      </c>
      <c r="B1363" s="2">
        <v>41489</v>
      </c>
      <c r="C1363">
        <v>3</v>
      </c>
      <c r="D1363" s="1">
        <v>26.959999999999997</v>
      </c>
      <c r="E1363">
        <f t="shared" si="60"/>
        <v>3</v>
      </c>
      <c r="F1363">
        <v>1</v>
      </c>
      <c r="G1363">
        <v>2</v>
      </c>
      <c r="H1363" s="7">
        <v>0.23</v>
      </c>
      <c r="I1363" s="1">
        <f t="shared" si="61"/>
        <v>80.88</v>
      </c>
      <c r="J1363" s="1"/>
    </row>
    <row r="1364" spans="1:10" x14ac:dyDescent="0.35">
      <c r="A1364">
        <v>1371</v>
      </c>
      <c r="B1364" s="2">
        <v>41325</v>
      </c>
      <c r="C1364">
        <v>1</v>
      </c>
      <c r="D1364" s="1">
        <v>27.7</v>
      </c>
      <c r="E1364">
        <f t="shared" si="60"/>
        <v>1</v>
      </c>
      <c r="F1364">
        <v>1</v>
      </c>
      <c r="G1364">
        <v>2</v>
      </c>
      <c r="H1364" s="7">
        <v>0.54</v>
      </c>
      <c r="I1364" s="1">
        <f t="shared" si="61"/>
        <v>27.7</v>
      </c>
      <c r="J1364" s="1"/>
    </row>
    <row r="1365" spans="1:10" x14ac:dyDescent="0.35">
      <c r="A1365">
        <v>1372</v>
      </c>
      <c r="B1365" s="2">
        <v>41802</v>
      </c>
      <c r="C1365">
        <v>13</v>
      </c>
      <c r="D1365" s="1">
        <v>44.231538461538463</v>
      </c>
      <c r="E1365">
        <f t="shared" si="60"/>
        <v>5</v>
      </c>
      <c r="F1365">
        <v>2</v>
      </c>
      <c r="G1365">
        <v>2</v>
      </c>
      <c r="H1365" s="7">
        <v>0.06</v>
      </c>
      <c r="I1365" s="1">
        <f t="shared" si="61"/>
        <v>575.01</v>
      </c>
      <c r="J1365" s="1"/>
    </row>
    <row r="1366" spans="1:10" x14ac:dyDescent="0.35">
      <c r="A1366">
        <v>1373</v>
      </c>
      <c r="B1366" s="2">
        <v>41325</v>
      </c>
      <c r="C1366">
        <v>1</v>
      </c>
      <c r="D1366" s="1">
        <v>26.36</v>
      </c>
      <c r="E1366">
        <f t="shared" si="60"/>
        <v>1</v>
      </c>
      <c r="F1366">
        <v>1</v>
      </c>
      <c r="G1366">
        <v>2</v>
      </c>
      <c r="H1366" s="7">
        <v>0.28999999999999998</v>
      </c>
      <c r="I1366" s="1">
        <f t="shared" si="61"/>
        <v>26.36</v>
      </c>
      <c r="J1366" s="1"/>
    </row>
    <row r="1367" spans="1:10" x14ac:dyDescent="0.35">
      <c r="A1367">
        <v>1374</v>
      </c>
      <c r="B1367" s="2">
        <v>41325</v>
      </c>
      <c r="C1367">
        <v>1</v>
      </c>
      <c r="D1367" s="1">
        <v>38.71</v>
      </c>
      <c r="E1367">
        <f t="shared" si="60"/>
        <v>1</v>
      </c>
      <c r="F1367">
        <v>1</v>
      </c>
      <c r="G1367">
        <v>2</v>
      </c>
      <c r="H1367" s="7">
        <v>0.82</v>
      </c>
      <c r="I1367" s="1">
        <f t="shared" si="61"/>
        <v>38.71</v>
      </c>
      <c r="J1367" s="1"/>
    </row>
    <row r="1368" spans="1:10" x14ac:dyDescent="0.35">
      <c r="A1368">
        <v>1375</v>
      </c>
      <c r="B1368" s="2">
        <v>41362</v>
      </c>
      <c r="C1368">
        <v>2</v>
      </c>
      <c r="D1368" s="1">
        <v>39.14</v>
      </c>
      <c r="E1368">
        <f t="shared" si="60"/>
        <v>1</v>
      </c>
      <c r="F1368">
        <v>1</v>
      </c>
      <c r="G1368">
        <v>2</v>
      </c>
      <c r="H1368" s="7">
        <v>0.9</v>
      </c>
      <c r="I1368" s="1">
        <f t="shared" si="61"/>
        <v>78.28</v>
      </c>
      <c r="J1368" s="1"/>
    </row>
    <row r="1369" spans="1:10" x14ac:dyDescent="0.35">
      <c r="A1369">
        <v>1376</v>
      </c>
      <c r="B1369" s="2">
        <v>41325</v>
      </c>
      <c r="C1369">
        <v>1</v>
      </c>
      <c r="D1369" s="1">
        <v>24.97</v>
      </c>
      <c r="E1369">
        <f t="shared" si="60"/>
        <v>1</v>
      </c>
      <c r="F1369">
        <v>1</v>
      </c>
      <c r="G1369">
        <v>1</v>
      </c>
      <c r="H1369" s="7">
        <v>0.17</v>
      </c>
      <c r="I1369" s="1">
        <f t="shared" si="61"/>
        <v>24.97</v>
      </c>
      <c r="J1369" s="1"/>
    </row>
    <row r="1370" spans="1:10" x14ac:dyDescent="0.35">
      <c r="A1370">
        <v>1377</v>
      </c>
      <c r="B1370" s="2">
        <v>41325</v>
      </c>
      <c r="C1370">
        <v>1</v>
      </c>
      <c r="D1370" s="1">
        <v>38.989999999999995</v>
      </c>
      <c r="E1370">
        <f t="shared" si="60"/>
        <v>1</v>
      </c>
      <c r="F1370">
        <v>1</v>
      </c>
      <c r="G1370">
        <v>2</v>
      </c>
      <c r="H1370" s="7">
        <v>0.5</v>
      </c>
      <c r="I1370" s="1">
        <f t="shared" si="61"/>
        <v>38.989999999999995</v>
      </c>
      <c r="J1370" s="1"/>
    </row>
    <row r="1371" spans="1:10" x14ac:dyDescent="0.35">
      <c r="A1371">
        <v>1378</v>
      </c>
      <c r="B1371" s="2">
        <v>41486</v>
      </c>
      <c r="C1371">
        <v>2</v>
      </c>
      <c r="D1371" s="1">
        <v>21.34</v>
      </c>
      <c r="E1371">
        <f t="shared" si="60"/>
        <v>3</v>
      </c>
      <c r="F1371">
        <v>1</v>
      </c>
      <c r="G1371">
        <v>1</v>
      </c>
      <c r="H1371" s="7">
        <v>0.31</v>
      </c>
      <c r="I1371" s="1">
        <f t="shared" si="61"/>
        <v>42.68</v>
      </c>
      <c r="J1371" s="1"/>
    </row>
    <row r="1372" spans="1:10" x14ac:dyDescent="0.35">
      <c r="A1372">
        <v>1379</v>
      </c>
      <c r="B1372" s="2">
        <v>41325</v>
      </c>
      <c r="C1372">
        <v>1</v>
      </c>
      <c r="D1372" s="1">
        <v>44.8</v>
      </c>
      <c r="E1372">
        <f t="shared" si="60"/>
        <v>1</v>
      </c>
      <c r="F1372">
        <v>1</v>
      </c>
      <c r="G1372">
        <v>2</v>
      </c>
      <c r="H1372" s="7">
        <v>0.54</v>
      </c>
      <c r="I1372" s="1">
        <f t="shared" si="61"/>
        <v>44.8</v>
      </c>
      <c r="J1372" s="1"/>
    </row>
    <row r="1373" spans="1:10" x14ac:dyDescent="0.35">
      <c r="A1373">
        <v>1380</v>
      </c>
      <c r="B1373" s="2">
        <v>41325</v>
      </c>
      <c r="C1373">
        <v>1</v>
      </c>
      <c r="D1373" s="1">
        <v>92.96</v>
      </c>
      <c r="E1373">
        <f t="shared" si="60"/>
        <v>1</v>
      </c>
      <c r="F1373">
        <v>1</v>
      </c>
      <c r="G1373">
        <v>4</v>
      </c>
      <c r="H1373" s="7">
        <v>0.44</v>
      </c>
      <c r="I1373" s="1">
        <f t="shared" si="61"/>
        <v>92.96</v>
      </c>
      <c r="J1373" s="1"/>
    </row>
    <row r="1374" spans="1:10" x14ac:dyDescent="0.35">
      <c r="A1374">
        <v>1381</v>
      </c>
      <c r="B1374" s="2">
        <v>41744</v>
      </c>
      <c r="C1374">
        <v>4</v>
      </c>
      <c r="D1374" s="1">
        <v>34.452500000000001</v>
      </c>
      <c r="E1374">
        <f t="shared" si="60"/>
        <v>5</v>
      </c>
      <c r="F1374">
        <v>1</v>
      </c>
      <c r="G1374">
        <v>2</v>
      </c>
      <c r="H1374" s="7">
        <v>0.12</v>
      </c>
      <c r="I1374" s="1">
        <f t="shared" si="61"/>
        <v>137.81</v>
      </c>
      <c r="J1374" s="1"/>
    </row>
    <row r="1375" spans="1:10" x14ac:dyDescent="0.35">
      <c r="A1375">
        <v>1382</v>
      </c>
      <c r="B1375" s="2">
        <v>41588</v>
      </c>
      <c r="C1375">
        <v>2</v>
      </c>
      <c r="D1375" s="1">
        <v>25.240000000000002</v>
      </c>
      <c r="E1375">
        <f t="shared" si="60"/>
        <v>4</v>
      </c>
      <c r="F1375">
        <v>1</v>
      </c>
      <c r="G1375">
        <v>2</v>
      </c>
      <c r="H1375" s="7">
        <v>0.96</v>
      </c>
      <c r="I1375" s="1">
        <f t="shared" si="61"/>
        <v>50.480000000000004</v>
      </c>
      <c r="J1375" s="1"/>
    </row>
    <row r="1376" spans="1:10" x14ac:dyDescent="0.35">
      <c r="A1376">
        <v>1383</v>
      </c>
      <c r="B1376" s="2">
        <v>41325</v>
      </c>
      <c r="C1376">
        <v>1</v>
      </c>
      <c r="D1376" s="1">
        <v>21.990000000000002</v>
      </c>
      <c r="E1376">
        <f t="shared" si="60"/>
        <v>1</v>
      </c>
      <c r="F1376">
        <v>1</v>
      </c>
      <c r="G1376">
        <v>1</v>
      </c>
      <c r="H1376" s="7">
        <v>0.5</v>
      </c>
      <c r="I1376" s="1">
        <f t="shared" si="61"/>
        <v>21.990000000000002</v>
      </c>
      <c r="J1376" s="1"/>
    </row>
    <row r="1377" spans="1:10" x14ac:dyDescent="0.35">
      <c r="A1377">
        <v>1384</v>
      </c>
      <c r="B1377" s="2">
        <v>41325</v>
      </c>
      <c r="C1377">
        <v>1</v>
      </c>
      <c r="D1377" s="1">
        <v>69.28</v>
      </c>
      <c r="E1377">
        <f t="shared" si="60"/>
        <v>1</v>
      </c>
      <c r="F1377">
        <v>1</v>
      </c>
      <c r="G1377">
        <v>3</v>
      </c>
      <c r="H1377" s="7">
        <v>0.22</v>
      </c>
      <c r="I1377" s="1">
        <f t="shared" si="61"/>
        <v>69.28</v>
      </c>
      <c r="J1377" s="1"/>
    </row>
    <row r="1378" spans="1:10" x14ac:dyDescent="0.35">
      <c r="A1378">
        <v>1385</v>
      </c>
      <c r="B1378" s="2">
        <v>41325</v>
      </c>
      <c r="C1378">
        <v>1</v>
      </c>
      <c r="D1378" s="1">
        <v>22.77</v>
      </c>
      <c r="E1378">
        <f t="shared" si="60"/>
        <v>1</v>
      </c>
      <c r="F1378">
        <v>1</v>
      </c>
      <c r="G1378">
        <v>1</v>
      </c>
      <c r="H1378" s="7">
        <v>0.24</v>
      </c>
      <c r="I1378" s="1">
        <f t="shared" si="61"/>
        <v>22.77</v>
      </c>
      <c r="J1378" s="1"/>
    </row>
    <row r="1379" spans="1:10" x14ac:dyDescent="0.35">
      <c r="A1379">
        <v>1386</v>
      </c>
      <c r="B1379" s="2">
        <v>41325</v>
      </c>
      <c r="C1379">
        <v>1</v>
      </c>
      <c r="D1379" s="1">
        <v>26.759999999999998</v>
      </c>
      <c r="E1379">
        <f t="shared" si="60"/>
        <v>1</v>
      </c>
      <c r="F1379">
        <v>1</v>
      </c>
      <c r="G1379">
        <v>2</v>
      </c>
      <c r="H1379" s="7">
        <v>0.25</v>
      </c>
      <c r="I1379" s="1">
        <f t="shared" si="61"/>
        <v>26.759999999999998</v>
      </c>
      <c r="J1379" s="1"/>
    </row>
    <row r="1380" spans="1:10" x14ac:dyDescent="0.35">
      <c r="A1380">
        <v>1387</v>
      </c>
      <c r="B1380" s="2">
        <v>41817</v>
      </c>
      <c r="C1380">
        <v>9</v>
      </c>
      <c r="D1380" s="1">
        <v>58.273333333333341</v>
      </c>
      <c r="E1380">
        <f t="shared" si="60"/>
        <v>5</v>
      </c>
      <c r="F1380">
        <v>1</v>
      </c>
      <c r="G1380">
        <v>3</v>
      </c>
      <c r="H1380" s="7">
        <v>0.27</v>
      </c>
      <c r="I1380" s="1">
        <f t="shared" si="61"/>
        <v>524.46</v>
      </c>
      <c r="J1380" s="1"/>
    </row>
    <row r="1381" spans="1:10" x14ac:dyDescent="0.35">
      <c r="A1381">
        <v>1388</v>
      </c>
      <c r="B1381" s="2">
        <v>41789</v>
      </c>
      <c r="C1381">
        <v>5</v>
      </c>
      <c r="D1381" s="1">
        <v>39.555999999999997</v>
      </c>
      <c r="E1381">
        <f t="shared" si="60"/>
        <v>5</v>
      </c>
      <c r="F1381">
        <v>1</v>
      </c>
      <c r="G1381">
        <v>2</v>
      </c>
      <c r="H1381" s="7">
        <v>0.12</v>
      </c>
      <c r="I1381" s="1">
        <f t="shared" si="61"/>
        <v>197.77999999999997</v>
      </c>
      <c r="J1381" s="1"/>
    </row>
    <row r="1382" spans="1:10" x14ac:dyDescent="0.35">
      <c r="A1382">
        <v>1389</v>
      </c>
      <c r="B1382" s="2">
        <v>41325</v>
      </c>
      <c r="C1382">
        <v>1</v>
      </c>
      <c r="D1382" s="1">
        <v>27.99</v>
      </c>
      <c r="E1382">
        <f t="shared" si="60"/>
        <v>1</v>
      </c>
      <c r="F1382">
        <v>1</v>
      </c>
      <c r="G1382">
        <v>2</v>
      </c>
      <c r="H1382" s="7">
        <v>0.28000000000000003</v>
      </c>
      <c r="I1382" s="1">
        <f t="shared" si="61"/>
        <v>27.99</v>
      </c>
      <c r="J1382" s="1"/>
    </row>
    <row r="1383" spans="1:10" x14ac:dyDescent="0.35">
      <c r="A1383">
        <v>1390</v>
      </c>
      <c r="B1383" s="2">
        <v>41326</v>
      </c>
      <c r="C1383">
        <v>1</v>
      </c>
      <c r="D1383" s="1">
        <v>83.5</v>
      </c>
      <c r="E1383">
        <f t="shared" si="60"/>
        <v>1</v>
      </c>
      <c r="F1383">
        <v>1</v>
      </c>
      <c r="G1383">
        <v>4</v>
      </c>
      <c r="H1383" s="7">
        <v>0.61</v>
      </c>
      <c r="I1383" s="1">
        <f t="shared" si="61"/>
        <v>83.5</v>
      </c>
      <c r="J1383" s="1"/>
    </row>
    <row r="1384" spans="1:10" x14ac:dyDescent="0.35">
      <c r="A1384">
        <v>1391</v>
      </c>
      <c r="B1384" s="2">
        <v>41333</v>
      </c>
      <c r="C1384">
        <v>2</v>
      </c>
      <c r="D1384" s="1">
        <v>32.65</v>
      </c>
      <c r="E1384">
        <f t="shared" si="60"/>
        <v>1</v>
      </c>
      <c r="F1384">
        <v>1</v>
      </c>
      <c r="G1384">
        <v>2</v>
      </c>
      <c r="H1384" s="7">
        <v>0.38</v>
      </c>
      <c r="I1384" s="1">
        <f t="shared" si="61"/>
        <v>65.3</v>
      </c>
      <c r="J1384" s="1"/>
    </row>
    <row r="1385" spans="1:10" x14ac:dyDescent="0.35">
      <c r="A1385">
        <v>1392</v>
      </c>
      <c r="B1385" s="2">
        <v>41486</v>
      </c>
      <c r="C1385">
        <v>6</v>
      </c>
      <c r="D1385" s="1">
        <v>33.92166666666666</v>
      </c>
      <c r="E1385">
        <f t="shared" si="60"/>
        <v>3</v>
      </c>
      <c r="F1385">
        <v>1</v>
      </c>
      <c r="G1385">
        <v>2</v>
      </c>
      <c r="H1385" s="7">
        <v>0.79</v>
      </c>
      <c r="I1385" s="1">
        <f t="shared" si="61"/>
        <v>203.52999999999997</v>
      </c>
      <c r="J1385" s="1"/>
    </row>
    <row r="1386" spans="1:10" x14ac:dyDescent="0.35">
      <c r="A1386">
        <v>1393</v>
      </c>
      <c r="B1386" s="2">
        <v>41326</v>
      </c>
      <c r="C1386">
        <v>1</v>
      </c>
      <c r="D1386" s="1">
        <v>35.370000000000005</v>
      </c>
      <c r="E1386">
        <f t="shared" si="60"/>
        <v>1</v>
      </c>
      <c r="F1386">
        <v>1</v>
      </c>
      <c r="G1386">
        <v>2</v>
      </c>
      <c r="H1386" s="7">
        <v>0.05</v>
      </c>
      <c r="I1386" s="1">
        <f t="shared" si="61"/>
        <v>35.370000000000005</v>
      </c>
      <c r="J1386" s="1"/>
    </row>
    <row r="1387" spans="1:10" x14ac:dyDescent="0.35">
      <c r="A1387">
        <v>1394</v>
      </c>
      <c r="B1387" s="2">
        <v>41326</v>
      </c>
      <c r="C1387">
        <v>1</v>
      </c>
      <c r="D1387" s="1">
        <v>23.490000000000002</v>
      </c>
      <c r="E1387">
        <f t="shared" si="60"/>
        <v>1</v>
      </c>
      <c r="F1387">
        <v>1</v>
      </c>
      <c r="G1387">
        <v>1</v>
      </c>
      <c r="H1387" s="7">
        <v>0.82</v>
      </c>
      <c r="I1387" s="1">
        <f t="shared" si="61"/>
        <v>23.490000000000002</v>
      </c>
      <c r="J1387" s="1"/>
    </row>
    <row r="1388" spans="1:10" x14ac:dyDescent="0.35">
      <c r="A1388">
        <v>1395</v>
      </c>
      <c r="B1388" s="2">
        <v>41326</v>
      </c>
      <c r="C1388">
        <v>1</v>
      </c>
      <c r="D1388" s="1">
        <v>46.31</v>
      </c>
      <c r="E1388">
        <f t="shared" si="60"/>
        <v>1</v>
      </c>
      <c r="F1388">
        <v>1</v>
      </c>
      <c r="G1388">
        <v>2</v>
      </c>
      <c r="H1388" s="7">
        <v>0.71</v>
      </c>
      <c r="I1388" s="1">
        <f t="shared" si="61"/>
        <v>46.31</v>
      </c>
      <c r="J1388" s="1"/>
    </row>
    <row r="1389" spans="1:10" x14ac:dyDescent="0.35">
      <c r="A1389">
        <v>1396</v>
      </c>
      <c r="B1389" s="2">
        <v>41379</v>
      </c>
      <c r="C1389">
        <v>2</v>
      </c>
      <c r="D1389" s="1">
        <v>91.77000000000001</v>
      </c>
      <c r="E1389">
        <f t="shared" si="60"/>
        <v>2</v>
      </c>
      <c r="F1389">
        <v>1</v>
      </c>
      <c r="G1389">
        <v>4</v>
      </c>
      <c r="H1389" s="7">
        <v>0.43</v>
      </c>
      <c r="I1389" s="1">
        <f t="shared" si="61"/>
        <v>183.54000000000002</v>
      </c>
      <c r="J1389" s="1"/>
    </row>
    <row r="1390" spans="1:10" x14ac:dyDescent="0.35">
      <c r="A1390">
        <v>1397</v>
      </c>
      <c r="B1390" s="2">
        <v>41326</v>
      </c>
      <c r="C1390">
        <v>1</v>
      </c>
      <c r="D1390" s="1">
        <v>39.340000000000003</v>
      </c>
      <c r="E1390">
        <f t="shared" si="60"/>
        <v>1</v>
      </c>
      <c r="F1390">
        <v>1</v>
      </c>
      <c r="G1390">
        <v>2</v>
      </c>
      <c r="H1390" s="7">
        <v>0.42</v>
      </c>
      <c r="I1390" s="1">
        <f t="shared" si="61"/>
        <v>39.340000000000003</v>
      </c>
      <c r="J1390" s="1"/>
    </row>
    <row r="1391" spans="1:10" x14ac:dyDescent="0.35">
      <c r="A1391">
        <v>1398</v>
      </c>
      <c r="B1391" s="2">
        <v>41794</v>
      </c>
      <c r="C1391">
        <v>4</v>
      </c>
      <c r="D1391" s="1">
        <v>40.502499999999998</v>
      </c>
      <c r="E1391">
        <f t="shared" si="60"/>
        <v>5</v>
      </c>
      <c r="F1391">
        <v>1</v>
      </c>
      <c r="G1391">
        <v>2</v>
      </c>
      <c r="H1391" s="7">
        <v>0.3</v>
      </c>
      <c r="I1391" s="1">
        <f t="shared" si="61"/>
        <v>162.01</v>
      </c>
      <c r="J1391" s="1"/>
    </row>
    <row r="1392" spans="1:10" x14ac:dyDescent="0.35">
      <c r="A1392">
        <v>1399</v>
      </c>
      <c r="B1392" s="2">
        <v>41326</v>
      </c>
      <c r="C1392">
        <v>1</v>
      </c>
      <c r="D1392" s="1">
        <v>22.77</v>
      </c>
      <c r="E1392">
        <f t="shared" si="60"/>
        <v>1</v>
      </c>
      <c r="F1392">
        <v>1</v>
      </c>
      <c r="G1392">
        <v>1</v>
      </c>
      <c r="H1392" s="7">
        <v>0.49</v>
      </c>
      <c r="I1392" s="1">
        <f t="shared" si="61"/>
        <v>22.77</v>
      </c>
      <c r="J1392" s="1"/>
    </row>
    <row r="1393" spans="1:10" x14ac:dyDescent="0.35">
      <c r="A1393">
        <v>1400</v>
      </c>
      <c r="B1393" s="2">
        <v>41382</v>
      </c>
      <c r="C1393">
        <v>2</v>
      </c>
      <c r="D1393" s="1">
        <v>32.65</v>
      </c>
      <c r="E1393">
        <f t="shared" si="60"/>
        <v>2</v>
      </c>
      <c r="F1393">
        <v>1</v>
      </c>
      <c r="G1393">
        <v>2</v>
      </c>
      <c r="H1393" s="7">
        <v>0.47</v>
      </c>
      <c r="I1393" s="1">
        <f t="shared" si="61"/>
        <v>65.3</v>
      </c>
      <c r="J1393" s="1"/>
    </row>
    <row r="1394" spans="1:10" x14ac:dyDescent="0.35">
      <c r="A1394">
        <v>1401</v>
      </c>
      <c r="B1394" s="2">
        <v>41326</v>
      </c>
      <c r="C1394">
        <v>1</v>
      </c>
      <c r="D1394" s="1">
        <v>26.96</v>
      </c>
      <c r="E1394">
        <f t="shared" si="60"/>
        <v>1</v>
      </c>
      <c r="F1394">
        <v>1</v>
      </c>
      <c r="G1394">
        <v>2</v>
      </c>
      <c r="H1394" s="7">
        <v>0.86</v>
      </c>
      <c r="I1394" s="1">
        <f t="shared" si="61"/>
        <v>26.96</v>
      </c>
      <c r="J1394" s="1"/>
    </row>
    <row r="1395" spans="1:10" x14ac:dyDescent="0.35">
      <c r="A1395">
        <v>1402</v>
      </c>
      <c r="B1395" s="2">
        <v>41372</v>
      </c>
      <c r="C1395">
        <v>2</v>
      </c>
      <c r="D1395" s="1">
        <v>33.839999999999996</v>
      </c>
      <c r="E1395">
        <f t="shared" si="60"/>
        <v>2</v>
      </c>
      <c r="F1395">
        <v>1</v>
      </c>
      <c r="G1395">
        <v>2</v>
      </c>
      <c r="H1395" s="7">
        <v>0.84</v>
      </c>
      <c r="I1395" s="1">
        <f t="shared" si="61"/>
        <v>67.679999999999993</v>
      </c>
      <c r="J1395" s="1"/>
    </row>
    <row r="1396" spans="1:10" x14ac:dyDescent="0.35">
      <c r="A1396">
        <v>1403</v>
      </c>
      <c r="B1396" s="2">
        <v>41326</v>
      </c>
      <c r="C1396">
        <v>1</v>
      </c>
      <c r="D1396" s="1">
        <v>25.990000000000002</v>
      </c>
      <c r="E1396">
        <f t="shared" si="60"/>
        <v>1</v>
      </c>
      <c r="F1396">
        <v>1</v>
      </c>
      <c r="G1396">
        <v>2</v>
      </c>
      <c r="H1396" s="7">
        <v>0.56000000000000005</v>
      </c>
      <c r="I1396" s="1">
        <f t="shared" si="61"/>
        <v>25.990000000000002</v>
      </c>
      <c r="J1396" s="1"/>
    </row>
    <row r="1397" spans="1:10" x14ac:dyDescent="0.35">
      <c r="A1397">
        <v>1404</v>
      </c>
      <c r="B1397" s="2">
        <v>41326</v>
      </c>
      <c r="C1397">
        <v>1</v>
      </c>
      <c r="D1397" s="1">
        <v>23.490000000000002</v>
      </c>
      <c r="E1397">
        <f t="shared" si="60"/>
        <v>1</v>
      </c>
      <c r="F1397">
        <v>1</v>
      </c>
      <c r="G1397">
        <v>1</v>
      </c>
      <c r="H1397" s="7">
        <v>0.35</v>
      </c>
      <c r="I1397" s="1">
        <f t="shared" si="61"/>
        <v>23.490000000000002</v>
      </c>
      <c r="J1397" s="1"/>
    </row>
    <row r="1398" spans="1:10" x14ac:dyDescent="0.35">
      <c r="A1398">
        <v>1405</v>
      </c>
      <c r="B1398" s="2">
        <v>41326</v>
      </c>
      <c r="C1398">
        <v>1</v>
      </c>
      <c r="D1398" s="1">
        <v>25.79</v>
      </c>
      <c r="E1398">
        <f t="shared" si="60"/>
        <v>1</v>
      </c>
      <c r="F1398">
        <v>1</v>
      </c>
      <c r="G1398">
        <v>2</v>
      </c>
      <c r="H1398" s="7">
        <v>0.39</v>
      </c>
      <c r="I1398" s="1">
        <f t="shared" si="61"/>
        <v>25.79</v>
      </c>
      <c r="J1398" s="1"/>
    </row>
    <row r="1399" spans="1:10" x14ac:dyDescent="0.35">
      <c r="A1399">
        <v>1406</v>
      </c>
      <c r="B1399" s="2">
        <v>41326</v>
      </c>
      <c r="C1399">
        <v>1</v>
      </c>
      <c r="D1399" s="1">
        <v>46.99</v>
      </c>
      <c r="E1399">
        <f t="shared" si="60"/>
        <v>1</v>
      </c>
      <c r="F1399">
        <v>1</v>
      </c>
      <c r="G1399">
        <v>2</v>
      </c>
      <c r="H1399" s="7">
        <v>0.24</v>
      </c>
      <c r="I1399" s="1">
        <f t="shared" si="61"/>
        <v>46.99</v>
      </c>
      <c r="J1399" s="1"/>
    </row>
    <row r="1400" spans="1:10" x14ac:dyDescent="0.35">
      <c r="A1400">
        <v>1407</v>
      </c>
      <c r="B1400" s="2">
        <v>41332</v>
      </c>
      <c r="C1400">
        <v>2</v>
      </c>
      <c r="D1400" s="1">
        <v>32.67</v>
      </c>
      <c r="E1400">
        <f t="shared" si="60"/>
        <v>1</v>
      </c>
      <c r="F1400">
        <v>1</v>
      </c>
      <c r="G1400">
        <v>2</v>
      </c>
      <c r="H1400" s="7">
        <v>0.74</v>
      </c>
      <c r="I1400" s="1">
        <f t="shared" si="61"/>
        <v>65.34</v>
      </c>
      <c r="J1400" s="1"/>
    </row>
    <row r="1401" spans="1:10" x14ac:dyDescent="0.35">
      <c r="A1401">
        <v>1408</v>
      </c>
      <c r="B1401" s="2">
        <v>41620</v>
      </c>
      <c r="C1401">
        <v>7</v>
      </c>
      <c r="D1401" s="1">
        <v>25.165714285714284</v>
      </c>
      <c r="E1401">
        <f t="shared" si="60"/>
        <v>4</v>
      </c>
      <c r="F1401">
        <v>1</v>
      </c>
      <c r="G1401">
        <v>2</v>
      </c>
      <c r="H1401" s="7">
        <v>0.51</v>
      </c>
      <c r="I1401" s="1">
        <f t="shared" si="61"/>
        <v>176.16</v>
      </c>
      <c r="J1401" s="1"/>
    </row>
    <row r="1402" spans="1:10" x14ac:dyDescent="0.35">
      <c r="A1402">
        <v>1409</v>
      </c>
      <c r="B1402" s="2">
        <v>41326</v>
      </c>
      <c r="C1402">
        <v>1</v>
      </c>
      <c r="D1402" s="1">
        <v>25.990000000000002</v>
      </c>
      <c r="E1402">
        <f t="shared" si="60"/>
        <v>1</v>
      </c>
      <c r="F1402">
        <v>1</v>
      </c>
      <c r="G1402">
        <v>2</v>
      </c>
      <c r="H1402" s="7">
        <v>0.54</v>
      </c>
      <c r="I1402" s="1">
        <f t="shared" si="61"/>
        <v>25.990000000000002</v>
      </c>
      <c r="J1402" s="1"/>
    </row>
    <row r="1403" spans="1:10" x14ac:dyDescent="0.35">
      <c r="A1403">
        <v>1410</v>
      </c>
      <c r="B1403" s="2">
        <v>41326</v>
      </c>
      <c r="C1403">
        <v>1</v>
      </c>
      <c r="D1403" s="1">
        <v>22.77</v>
      </c>
      <c r="E1403">
        <f t="shared" si="60"/>
        <v>1</v>
      </c>
      <c r="F1403">
        <v>1</v>
      </c>
      <c r="G1403">
        <v>1</v>
      </c>
      <c r="H1403" s="7">
        <v>0.13</v>
      </c>
      <c r="I1403" s="1">
        <f t="shared" si="61"/>
        <v>22.77</v>
      </c>
      <c r="J1403" s="1"/>
    </row>
    <row r="1404" spans="1:10" x14ac:dyDescent="0.35">
      <c r="A1404">
        <v>1411</v>
      </c>
      <c r="B1404" s="2">
        <v>41424</v>
      </c>
      <c r="C1404">
        <v>3</v>
      </c>
      <c r="D1404" s="1">
        <v>26.236666666666668</v>
      </c>
      <c r="E1404">
        <f t="shared" si="60"/>
        <v>2</v>
      </c>
      <c r="F1404">
        <v>1</v>
      </c>
      <c r="G1404">
        <v>2</v>
      </c>
      <c r="H1404" s="7">
        <v>0.43</v>
      </c>
      <c r="I1404" s="1">
        <f t="shared" si="61"/>
        <v>78.710000000000008</v>
      </c>
      <c r="J1404" s="1"/>
    </row>
    <row r="1405" spans="1:10" x14ac:dyDescent="0.35">
      <c r="A1405">
        <v>1412</v>
      </c>
      <c r="B1405" s="2">
        <v>41326</v>
      </c>
      <c r="C1405">
        <v>1</v>
      </c>
      <c r="D1405" s="1">
        <v>20.98</v>
      </c>
      <c r="E1405">
        <f t="shared" si="60"/>
        <v>1</v>
      </c>
      <c r="F1405">
        <v>1</v>
      </c>
      <c r="G1405">
        <v>1</v>
      </c>
      <c r="H1405" s="7">
        <v>0.21</v>
      </c>
      <c r="I1405" s="1">
        <f t="shared" si="61"/>
        <v>20.98</v>
      </c>
      <c r="J1405" s="1"/>
    </row>
    <row r="1406" spans="1:10" x14ac:dyDescent="0.35">
      <c r="A1406">
        <v>1413</v>
      </c>
      <c r="B1406" s="2">
        <v>41706</v>
      </c>
      <c r="C1406">
        <v>21</v>
      </c>
      <c r="D1406" s="1">
        <v>31.304285714285719</v>
      </c>
      <c r="E1406">
        <f t="shared" si="60"/>
        <v>5</v>
      </c>
      <c r="F1406">
        <v>3</v>
      </c>
      <c r="G1406">
        <v>2</v>
      </c>
      <c r="H1406" s="7">
        <v>0.47</v>
      </c>
      <c r="I1406" s="1">
        <f t="shared" si="61"/>
        <v>657.3900000000001</v>
      </c>
      <c r="J1406" s="1"/>
    </row>
    <row r="1407" spans="1:10" x14ac:dyDescent="0.35">
      <c r="A1407">
        <v>1414</v>
      </c>
      <c r="B1407" s="2">
        <v>41677</v>
      </c>
      <c r="C1407">
        <v>9</v>
      </c>
      <c r="D1407" s="1">
        <v>95.198888888888902</v>
      </c>
      <c r="E1407">
        <f t="shared" si="60"/>
        <v>5</v>
      </c>
      <c r="F1407">
        <v>1</v>
      </c>
      <c r="G1407">
        <v>4</v>
      </c>
      <c r="H1407" s="7">
        <v>0.12</v>
      </c>
      <c r="I1407" s="1">
        <f t="shared" si="61"/>
        <v>856.79000000000008</v>
      </c>
      <c r="J1407" s="1"/>
    </row>
    <row r="1408" spans="1:10" x14ac:dyDescent="0.35">
      <c r="A1408">
        <v>1415</v>
      </c>
      <c r="B1408" s="2">
        <v>41327</v>
      </c>
      <c r="C1408">
        <v>1</v>
      </c>
      <c r="D1408" s="1">
        <v>23.77</v>
      </c>
      <c r="E1408">
        <f t="shared" si="60"/>
        <v>1</v>
      </c>
      <c r="F1408">
        <v>1</v>
      </c>
      <c r="G1408">
        <v>1</v>
      </c>
      <c r="H1408" s="7">
        <v>0.69</v>
      </c>
      <c r="I1408" s="1">
        <f t="shared" si="61"/>
        <v>23.77</v>
      </c>
      <c r="J1408" s="1"/>
    </row>
    <row r="1409" spans="1:10" x14ac:dyDescent="0.35">
      <c r="A1409">
        <v>1416</v>
      </c>
      <c r="B1409" s="2">
        <v>41327</v>
      </c>
      <c r="C1409">
        <v>1</v>
      </c>
      <c r="D1409" s="1">
        <v>40.980000000000004</v>
      </c>
      <c r="E1409">
        <f t="shared" si="60"/>
        <v>1</v>
      </c>
      <c r="F1409">
        <v>1</v>
      </c>
      <c r="G1409">
        <v>2</v>
      </c>
      <c r="H1409" s="7">
        <v>0.76</v>
      </c>
      <c r="I1409" s="1">
        <f t="shared" si="61"/>
        <v>40.980000000000004</v>
      </c>
      <c r="J1409" s="1"/>
    </row>
    <row r="1410" spans="1:10" x14ac:dyDescent="0.35">
      <c r="A1410">
        <v>1417</v>
      </c>
      <c r="B1410" s="2">
        <v>41327</v>
      </c>
      <c r="C1410">
        <v>1</v>
      </c>
      <c r="D1410" s="1">
        <v>23.490000000000002</v>
      </c>
      <c r="E1410">
        <f t="shared" si="60"/>
        <v>1</v>
      </c>
      <c r="F1410">
        <v>1</v>
      </c>
      <c r="G1410">
        <v>1</v>
      </c>
      <c r="H1410" s="7">
        <v>0.79</v>
      </c>
      <c r="I1410" s="1">
        <f t="shared" si="61"/>
        <v>23.490000000000002</v>
      </c>
      <c r="J1410" s="1"/>
    </row>
    <row r="1411" spans="1:10" x14ac:dyDescent="0.35">
      <c r="A1411">
        <v>1418</v>
      </c>
      <c r="B1411" s="2">
        <v>41798</v>
      </c>
      <c r="C1411">
        <v>5</v>
      </c>
      <c r="D1411" s="1">
        <v>53.646000000000001</v>
      </c>
      <c r="E1411">
        <f t="shared" ref="E1411:E1474" si="62">VLOOKUP(B1411,$K$3:$L$7,2)</f>
        <v>5</v>
      </c>
      <c r="F1411">
        <v>1</v>
      </c>
      <c r="G1411">
        <v>3</v>
      </c>
      <c r="H1411" s="7">
        <v>0.8</v>
      </c>
      <c r="I1411" s="1">
        <f t="shared" ref="I1411:I1474" si="63">D1411*C1411</f>
        <v>268.23</v>
      </c>
      <c r="J1411" s="1"/>
    </row>
    <row r="1412" spans="1:10" x14ac:dyDescent="0.35">
      <c r="A1412">
        <v>1419</v>
      </c>
      <c r="B1412" s="2">
        <v>41327</v>
      </c>
      <c r="C1412">
        <v>1</v>
      </c>
      <c r="D1412" s="1">
        <v>25.369999999999997</v>
      </c>
      <c r="E1412">
        <f t="shared" si="62"/>
        <v>1</v>
      </c>
      <c r="F1412">
        <v>1</v>
      </c>
      <c r="G1412">
        <v>2</v>
      </c>
      <c r="H1412" s="7">
        <v>0.88</v>
      </c>
      <c r="I1412" s="1">
        <f t="shared" si="63"/>
        <v>25.369999999999997</v>
      </c>
      <c r="J1412" s="1"/>
    </row>
    <row r="1413" spans="1:10" x14ac:dyDescent="0.35">
      <c r="A1413">
        <v>1420</v>
      </c>
      <c r="B1413" s="2">
        <v>41327</v>
      </c>
      <c r="C1413">
        <v>1</v>
      </c>
      <c r="D1413" s="1">
        <v>28.76</v>
      </c>
      <c r="E1413">
        <f t="shared" si="62"/>
        <v>1</v>
      </c>
      <c r="F1413">
        <v>1</v>
      </c>
      <c r="G1413">
        <v>2</v>
      </c>
      <c r="H1413" s="7">
        <v>0.49</v>
      </c>
      <c r="I1413" s="1">
        <f t="shared" si="63"/>
        <v>28.76</v>
      </c>
      <c r="J1413" s="1"/>
    </row>
    <row r="1414" spans="1:10" x14ac:dyDescent="0.35">
      <c r="A1414">
        <v>1421</v>
      </c>
      <c r="B1414" s="2">
        <v>41613</v>
      </c>
      <c r="C1414">
        <v>6</v>
      </c>
      <c r="D1414" s="1">
        <v>28.125</v>
      </c>
      <c r="E1414">
        <f t="shared" si="62"/>
        <v>4</v>
      </c>
      <c r="F1414">
        <v>1</v>
      </c>
      <c r="G1414">
        <v>2</v>
      </c>
      <c r="H1414" s="7">
        <v>0.68</v>
      </c>
      <c r="I1414" s="1">
        <f t="shared" si="63"/>
        <v>168.75</v>
      </c>
      <c r="J1414" s="1"/>
    </row>
    <row r="1415" spans="1:10" x14ac:dyDescent="0.35">
      <c r="A1415">
        <v>1422</v>
      </c>
      <c r="B1415" s="2">
        <v>41327</v>
      </c>
      <c r="C1415">
        <v>1</v>
      </c>
      <c r="D1415" s="1">
        <v>52.1</v>
      </c>
      <c r="E1415">
        <f t="shared" si="62"/>
        <v>1</v>
      </c>
      <c r="F1415">
        <v>1</v>
      </c>
      <c r="G1415">
        <v>3</v>
      </c>
      <c r="H1415" s="7">
        <v>0.59</v>
      </c>
      <c r="I1415" s="1">
        <f t="shared" si="63"/>
        <v>52.1</v>
      </c>
      <c r="J1415" s="1"/>
    </row>
    <row r="1416" spans="1:10" x14ac:dyDescent="0.35">
      <c r="A1416">
        <v>1423</v>
      </c>
      <c r="B1416" s="2">
        <v>41719</v>
      </c>
      <c r="C1416">
        <v>2</v>
      </c>
      <c r="D1416" s="1">
        <v>27.715</v>
      </c>
      <c r="E1416">
        <f t="shared" si="62"/>
        <v>5</v>
      </c>
      <c r="F1416">
        <v>1</v>
      </c>
      <c r="G1416">
        <v>2</v>
      </c>
      <c r="H1416" s="7">
        <v>0.8</v>
      </c>
      <c r="I1416" s="1">
        <f t="shared" si="63"/>
        <v>55.43</v>
      </c>
      <c r="J1416" s="1"/>
    </row>
    <row r="1417" spans="1:10" x14ac:dyDescent="0.35">
      <c r="A1417">
        <v>1424</v>
      </c>
      <c r="B1417" s="2">
        <v>41770</v>
      </c>
      <c r="C1417">
        <v>4</v>
      </c>
      <c r="D1417" s="1">
        <v>41.62</v>
      </c>
      <c r="E1417">
        <f t="shared" si="62"/>
        <v>5</v>
      </c>
      <c r="F1417">
        <v>1</v>
      </c>
      <c r="G1417">
        <v>2</v>
      </c>
      <c r="H1417" s="7">
        <v>0.32</v>
      </c>
      <c r="I1417" s="1">
        <f t="shared" si="63"/>
        <v>166.48</v>
      </c>
      <c r="J1417" s="1"/>
    </row>
    <row r="1418" spans="1:10" x14ac:dyDescent="0.35">
      <c r="A1418">
        <v>1425</v>
      </c>
      <c r="B1418" s="2">
        <v>41327</v>
      </c>
      <c r="C1418">
        <v>1</v>
      </c>
      <c r="D1418" s="1">
        <v>34.54</v>
      </c>
      <c r="E1418">
        <f t="shared" si="62"/>
        <v>1</v>
      </c>
      <c r="F1418">
        <v>1</v>
      </c>
      <c r="G1418">
        <v>2</v>
      </c>
      <c r="H1418" s="7">
        <v>0.09</v>
      </c>
      <c r="I1418" s="1">
        <f t="shared" si="63"/>
        <v>34.54</v>
      </c>
      <c r="J1418" s="1"/>
    </row>
    <row r="1419" spans="1:10" x14ac:dyDescent="0.35">
      <c r="A1419">
        <v>1426</v>
      </c>
      <c r="B1419" s="2">
        <v>41458</v>
      </c>
      <c r="C1419">
        <v>4</v>
      </c>
      <c r="D1419" s="1">
        <v>40.305</v>
      </c>
      <c r="E1419">
        <f t="shared" si="62"/>
        <v>3</v>
      </c>
      <c r="F1419">
        <v>1</v>
      </c>
      <c r="G1419">
        <v>2</v>
      </c>
      <c r="H1419" s="7">
        <v>0.65</v>
      </c>
      <c r="I1419" s="1">
        <f t="shared" si="63"/>
        <v>161.22</v>
      </c>
      <c r="J1419" s="1"/>
    </row>
    <row r="1420" spans="1:10" x14ac:dyDescent="0.35">
      <c r="A1420">
        <v>1427</v>
      </c>
      <c r="B1420" s="2">
        <v>41327</v>
      </c>
      <c r="C1420">
        <v>1</v>
      </c>
      <c r="D1420" s="1">
        <v>111.59</v>
      </c>
      <c r="E1420">
        <f t="shared" si="62"/>
        <v>1</v>
      </c>
      <c r="F1420">
        <v>1</v>
      </c>
      <c r="G1420">
        <v>5</v>
      </c>
      <c r="H1420" s="7">
        <v>0</v>
      </c>
      <c r="I1420" s="1">
        <f t="shared" si="63"/>
        <v>111.59</v>
      </c>
      <c r="J1420" s="1"/>
    </row>
    <row r="1421" spans="1:10" x14ac:dyDescent="0.35">
      <c r="A1421">
        <v>1428</v>
      </c>
      <c r="B1421" s="2">
        <v>41371</v>
      </c>
      <c r="C1421">
        <v>3</v>
      </c>
      <c r="D1421" s="1">
        <v>28.58</v>
      </c>
      <c r="E1421">
        <f t="shared" si="62"/>
        <v>2</v>
      </c>
      <c r="F1421">
        <v>1</v>
      </c>
      <c r="G1421">
        <v>2</v>
      </c>
      <c r="H1421" s="7">
        <v>0.32</v>
      </c>
      <c r="I1421" s="1">
        <f t="shared" si="63"/>
        <v>85.74</v>
      </c>
      <c r="J1421" s="1"/>
    </row>
    <row r="1422" spans="1:10" x14ac:dyDescent="0.35">
      <c r="A1422">
        <v>1429</v>
      </c>
      <c r="B1422" s="2">
        <v>41327</v>
      </c>
      <c r="C1422">
        <v>1</v>
      </c>
      <c r="D1422" s="1">
        <v>33.700000000000003</v>
      </c>
      <c r="E1422">
        <f t="shared" si="62"/>
        <v>1</v>
      </c>
      <c r="F1422">
        <v>1</v>
      </c>
      <c r="G1422">
        <v>2</v>
      </c>
      <c r="H1422" s="7">
        <v>0.26</v>
      </c>
      <c r="I1422" s="1">
        <f t="shared" si="63"/>
        <v>33.700000000000003</v>
      </c>
      <c r="J1422" s="1"/>
    </row>
    <row r="1423" spans="1:10" x14ac:dyDescent="0.35">
      <c r="A1423">
        <v>1430</v>
      </c>
      <c r="B1423" s="2">
        <v>41327</v>
      </c>
      <c r="C1423">
        <v>1</v>
      </c>
      <c r="D1423" s="1">
        <v>29.54</v>
      </c>
      <c r="E1423">
        <f t="shared" si="62"/>
        <v>1</v>
      </c>
      <c r="F1423">
        <v>1</v>
      </c>
      <c r="G1423">
        <v>2</v>
      </c>
      <c r="H1423" s="7">
        <v>0.45</v>
      </c>
      <c r="I1423" s="1">
        <f t="shared" si="63"/>
        <v>29.54</v>
      </c>
      <c r="J1423" s="1"/>
    </row>
    <row r="1424" spans="1:10" x14ac:dyDescent="0.35">
      <c r="A1424">
        <v>1431</v>
      </c>
      <c r="B1424" s="2">
        <v>41705</v>
      </c>
      <c r="C1424">
        <v>4</v>
      </c>
      <c r="D1424" s="1">
        <v>46.63000000000001</v>
      </c>
      <c r="E1424">
        <f t="shared" si="62"/>
        <v>5</v>
      </c>
      <c r="F1424">
        <v>1</v>
      </c>
      <c r="G1424">
        <v>2</v>
      </c>
      <c r="H1424" s="7">
        <v>0.74</v>
      </c>
      <c r="I1424" s="1">
        <f t="shared" si="63"/>
        <v>186.52000000000004</v>
      </c>
      <c r="J1424" s="1"/>
    </row>
    <row r="1425" spans="1:10" x14ac:dyDescent="0.35">
      <c r="A1425">
        <v>1432</v>
      </c>
      <c r="B1425" s="2">
        <v>41602</v>
      </c>
      <c r="C1425">
        <v>3</v>
      </c>
      <c r="D1425" s="1">
        <v>24.903333333333336</v>
      </c>
      <c r="E1425">
        <f t="shared" si="62"/>
        <v>4</v>
      </c>
      <c r="F1425">
        <v>1</v>
      </c>
      <c r="G1425">
        <v>1</v>
      </c>
      <c r="H1425" s="7">
        <v>0.5</v>
      </c>
      <c r="I1425" s="1">
        <f t="shared" si="63"/>
        <v>74.710000000000008</v>
      </c>
      <c r="J1425" s="1"/>
    </row>
    <row r="1426" spans="1:10" x14ac:dyDescent="0.35">
      <c r="A1426">
        <v>1433</v>
      </c>
      <c r="B1426" s="2">
        <v>41673</v>
      </c>
      <c r="C1426">
        <v>8</v>
      </c>
      <c r="D1426" s="1">
        <v>41.161250000000003</v>
      </c>
      <c r="E1426">
        <f t="shared" si="62"/>
        <v>5</v>
      </c>
      <c r="F1426">
        <v>1</v>
      </c>
      <c r="G1426">
        <v>2</v>
      </c>
      <c r="H1426" s="7">
        <v>0.06</v>
      </c>
      <c r="I1426" s="1">
        <f t="shared" si="63"/>
        <v>329.29</v>
      </c>
      <c r="J1426" s="1"/>
    </row>
    <row r="1427" spans="1:10" x14ac:dyDescent="0.35">
      <c r="A1427">
        <v>1434</v>
      </c>
      <c r="B1427" s="2">
        <v>41678</v>
      </c>
      <c r="C1427">
        <v>3</v>
      </c>
      <c r="D1427" s="1">
        <v>27.573333333333334</v>
      </c>
      <c r="E1427">
        <f t="shared" si="62"/>
        <v>5</v>
      </c>
      <c r="F1427">
        <v>1</v>
      </c>
      <c r="G1427">
        <v>2</v>
      </c>
      <c r="H1427" s="7">
        <v>0.49</v>
      </c>
      <c r="I1427" s="1">
        <f t="shared" si="63"/>
        <v>82.72</v>
      </c>
      <c r="J1427" s="1"/>
    </row>
    <row r="1428" spans="1:10" x14ac:dyDescent="0.35">
      <c r="A1428">
        <v>1435</v>
      </c>
      <c r="B1428" s="2">
        <v>41454</v>
      </c>
      <c r="C1428">
        <v>7</v>
      </c>
      <c r="D1428" s="1">
        <v>49.874285714285712</v>
      </c>
      <c r="E1428">
        <f t="shared" si="62"/>
        <v>2</v>
      </c>
      <c r="F1428">
        <v>1</v>
      </c>
      <c r="G1428">
        <v>2</v>
      </c>
      <c r="H1428" s="7">
        <v>0.37</v>
      </c>
      <c r="I1428" s="1">
        <f t="shared" si="63"/>
        <v>349.12</v>
      </c>
      <c r="J1428" s="1"/>
    </row>
    <row r="1429" spans="1:10" x14ac:dyDescent="0.35">
      <c r="A1429">
        <v>1436</v>
      </c>
      <c r="B1429" s="2">
        <v>41801</v>
      </c>
      <c r="C1429">
        <v>3</v>
      </c>
      <c r="D1429" s="1">
        <v>49.973333333333329</v>
      </c>
      <c r="E1429">
        <f t="shared" si="62"/>
        <v>5</v>
      </c>
      <c r="F1429">
        <v>1</v>
      </c>
      <c r="G1429">
        <v>2</v>
      </c>
      <c r="H1429" s="7">
        <v>0.36</v>
      </c>
      <c r="I1429" s="1">
        <f t="shared" si="63"/>
        <v>149.91999999999999</v>
      </c>
      <c r="J1429" s="1"/>
    </row>
    <row r="1430" spans="1:10" x14ac:dyDescent="0.35">
      <c r="A1430">
        <v>1437</v>
      </c>
      <c r="B1430" s="2">
        <v>41606</v>
      </c>
      <c r="C1430">
        <v>4</v>
      </c>
      <c r="D1430" s="1">
        <v>40.180000000000007</v>
      </c>
      <c r="E1430">
        <f t="shared" si="62"/>
        <v>4</v>
      </c>
      <c r="F1430">
        <v>1</v>
      </c>
      <c r="G1430">
        <v>2</v>
      </c>
      <c r="H1430" s="7">
        <v>0.24</v>
      </c>
      <c r="I1430" s="1">
        <f t="shared" si="63"/>
        <v>160.72000000000003</v>
      </c>
      <c r="J1430" s="1"/>
    </row>
    <row r="1431" spans="1:10" x14ac:dyDescent="0.35">
      <c r="A1431">
        <v>1438</v>
      </c>
      <c r="B1431" s="2">
        <v>41379</v>
      </c>
      <c r="C1431">
        <v>3</v>
      </c>
      <c r="D1431" s="1">
        <v>33.71</v>
      </c>
      <c r="E1431">
        <f t="shared" si="62"/>
        <v>2</v>
      </c>
      <c r="F1431">
        <v>1</v>
      </c>
      <c r="G1431">
        <v>2</v>
      </c>
      <c r="H1431" s="7">
        <v>0.79</v>
      </c>
      <c r="I1431" s="1">
        <f t="shared" si="63"/>
        <v>101.13</v>
      </c>
      <c r="J1431" s="1"/>
    </row>
    <row r="1432" spans="1:10" x14ac:dyDescent="0.35">
      <c r="A1432">
        <v>1439</v>
      </c>
      <c r="B1432" s="2">
        <v>41760</v>
      </c>
      <c r="C1432">
        <v>3</v>
      </c>
      <c r="D1432" s="1">
        <v>51.466666666666669</v>
      </c>
      <c r="E1432">
        <f t="shared" si="62"/>
        <v>5</v>
      </c>
      <c r="F1432">
        <v>1</v>
      </c>
      <c r="G1432">
        <v>3</v>
      </c>
      <c r="H1432" s="7">
        <v>0.91</v>
      </c>
      <c r="I1432" s="1">
        <f t="shared" si="63"/>
        <v>154.4</v>
      </c>
      <c r="J1432" s="1"/>
    </row>
    <row r="1433" spans="1:10" x14ac:dyDescent="0.35">
      <c r="A1433">
        <v>1440</v>
      </c>
      <c r="B1433" s="2">
        <v>41327</v>
      </c>
      <c r="C1433">
        <v>1</v>
      </c>
      <c r="D1433" s="1">
        <v>49.34</v>
      </c>
      <c r="E1433">
        <f t="shared" si="62"/>
        <v>1</v>
      </c>
      <c r="F1433">
        <v>1</v>
      </c>
      <c r="G1433">
        <v>2</v>
      </c>
      <c r="H1433" s="7">
        <v>0.55000000000000004</v>
      </c>
      <c r="I1433" s="1">
        <f t="shared" si="63"/>
        <v>49.34</v>
      </c>
      <c r="J1433" s="1"/>
    </row>
    <row r="1434" spans="1:10" x14ac:dyDescent="0.35">
      <c r="A1434">
        <v>1441</v>
      </c>
      <c r="B1434" s="2">
        <v>41812</v>
      </c>
      <c r="C1434">
        <v>5</v>
      </c>
      <c r="D1434" s="1">
        <v>41.11</v>
      </c>
      <c r="E1434">
        <f t="shared" si="62"/>
        <v>5</v>
      </c>
      <c r="F1434">
        <v>1</v>
      </c>
      <c r="G1434">
        <v>2</v>
      </c>
      <c r="H1434" s="7">
        <v>0.94</v>
      </c>
      <c r="I1434" s="1">
        <f t="shared" si="63"/>
        <v>205.55</v>
      </c>
      <c r="J1434" s="1"/>
    </row>
    <row r="1435" spans="1:10" x14ac:dyDescent="0.35">
      <c r="A1435">
        <v>1442</v>
      </c>
      <c r="B1435" s="2">
        <v>41793</v>
      </c>
      <c r="C1435">
        <v>3</v>
      </c>
      <c r="D1435" s="1">
        <v>61.026666666666664</v>
      </c>
      <c r="E1435">
        <f t="shared" si="62"/>
        <v>5</v>
      </c>
      <c r="F1435">
        <v>1</v>
      </c>
      <c r="G1435">
        <v>3</v>
      </c>
      <c r="H1435" s="7">
        <v>0.49</v>
      </c>
      <c r="I1435" s="1">
        <f t="shared" si="63"/>
        <v>183.07999999999998</v>
      </c>
      <c r="J1435" s="1"/>
    </row>
    <row r="1436" spans="1:10" x14ac:dyDescent="0.35">
      <c r="A1436">
        <v>1443</v>
      </c>
      <c r="B1436" s="2">
        <v>41327</v>
      </c>
      <c r="C1436">
        <v>1</v>
      </c>
      <c r="D1436" s="1">
        <v>44.14</v>
      </c>
      <c r="E1436">
        <f t="shared" si="62"/>
        <v>1</v>
      </c>
      <c r="F1436">
        <v>1</v>
      </c>
      <c r="G1436">
        <v>2</v>
      </c>
      <c r="H1436" s="7">
        <v>0.41</v>
      </c>
      <c r="I1436" s="1">
        <f t="shared" si="63"/>
        <v>44.14</v>
      </c>
      <c r="J1436" s="1"/>
    </row>
    <row r="1437" spans="1:10" x14ac:dyDescent="0.35">
      <c r="A1437">
        <v>1444</v>
      </c>
      <c r="B1437" s="2">
        <v>41477</v>
      </c>
      <c r="C1437">
        <v>3</v>
      </c>
      <c r="D1437" s="1">
        <v>45.116666666666674</v>
      </c>
      <c r="E1437">
        <f t="shared" si="62"/>
        <v>3</v>
      </c>
      <c r="F1437">
        <v>1</v>
      </c>
      <c r="G1437">
        <v>2</v>
      </c>
      <c r="H1437" s="7">
        <v>0.49</v>
      </c>
      <c r="I1437" s="1">
        <f t="shared" si="63"/>
        <v>135.35000000000002</v>
      </c>
      <c r="J1437" s="1"/>
    </row>
    <row r="1438" spans="1:10" x14ac:dyDescent="0.35">
      <c r="A1438">
        <v>1445</v>
      </c>
      <c r="B1438" s="2">
        <v>41552</v>
      </c>
      <c r="C1438">
        <v>4</v>
      </c>
      <c r="D1438" s="1">
        <v>30.557500000000001</v>
      </c>
      <c r="E1438">
        <f t="shared" si="62"/>
        <v>3</v>
      </c>
      <c r="F1438">
        <v>1</v>
      </c>
      <c r="G1438">
        <v>2</v>
      </c>
      <c r="H1438" s="7">
        <v>0.87</v>
      </c>
      <c r="I1438" s="1">
        <f t="shared" si="63"/>
        <v>122.23</v>
      </c>
      <c r="J1438" s="1"/>
    </row>
    <row r="1439" spans="1:10" x14ac:dyDescent="0.35">
      <c r="A1439">
        <v>1446</v>
      </c>
      <c r="B1439" s="2">
        <v>41327</v>
      </c>
      <c r="C1439">
        <v>1</v>
      </c>
      <c r="D1439" s="1">
        <v>53.9</v>
      </c>
      <c r="E1439">
        <f t="shared" si="62"/>
        <v>1</v>
      </c>
      <c r="F1439">
        <v>1</v>
      </c>
      <c r="G1439">
        <v>3</v>
      </c>
      <c r="H1439" s="7">
        <v>0.71</v>
      </c>
      <c r="I1439" s="1">
        <f t="shared" si="63"/>
        <v>53.9</v>
      </c>
      <c r="J1439" s="1"/>
    </row>
    <row r="1440" spans="1:10" x14ac:dyDescent="0.35">
      <c r="A1440">
        <v>1447</v>
      </c>
      <c r="B1440" s="2">
        <v>41706</v>
      </c>
      <c r="C1440">
        <v>5</v>
      </c>
      <c r="D1440" s="1">
        <v>86.622</v>
      </c>
      <c r="E1440">
        <f t="shared" si="62"/>
        <v>5</v>
      </c>
      <c r="F1440">
        <v>1</v>
      </c>
      <c r="G1440">
        <v>4</v>
      </c>
      <c r="H1440" s="7">
        <v>0.23</v>
      </c>
      <c r="I1440" s="1">
        <f t="shared" si="63"/>
        <v>433.11</v>
      </c>
      <c r="J1440" s="1"/>
    </row>
    <row r="1441" spans="1:10" x14ac:dyDescent="0.35">
      <c r="A1441">
        <v>1448</v>
      </c>
      <c r="B1441" s="2">
        <v>41328</v>
      </c>
      <c r="C1441">
        <v>1</v>
      </c>
      <c r="D1441" s="1">
        <v>53.13</v>
      </c>
      <c r="E1441">
        <f t="shared" si="62"/>
        <v>1</v>
      </c>
      <c r="F1441">
        <v>1</v>
      </c>
      <c r="G1441">
        <v>3</v>
      </c>
      <c r="H1441" s="7">
        <v>0.7</v>
      </c>
      <c r="I1441" s="1">
        <f t="shared" si="63"/>
        <v>53.13</v>
      </c>
      <c r="J1441" s="1"/>
    </row>
    <row r="1442" spans="1:10" x14ac:dyDescent="0.35">
      <c r="A1442">
        <v>1449</v>
      </c>
      <c r="B1442" s="2">
        <v>41475</v>
      </c>
      <c r="C1442">
        <v>3</v>
      </c>
      <c r="D1442" s="1">
        <v>37.606666666666662</v>
      </c>
      <c r="E1442">
        <f t="shared" si="62"/>
        <v>3</v>
      </c>
      <c r="F1442">
        <v>1</v>
      </c>
      <c r="G1442">
        <v>2</v>
      </c>
      <c r="H1442" s="7">
        <v>0.51</v>
      </c>
      <c r="I1442" s="1">
        <f t="shared" si="63"/>
        <v>112.82</v>
      </c>
      <c r="J1442" s="1"/>
    </row>
    <row r="1443" spans="1:10" x14ac:dyDescent="0.35">
      <c r="A1443">
        <v>1450</v>
      </c>
      <c r="B1443" s="2">
        <v>41328</v>
      </c>
      <c r="C1443">
        <v>1</v>
      </c>
      <c r="D1443" s="1">
        <v>32.54</v>
      </c>
      <c r="E1443">
        <f t="shared" si="62"/>
        <v>1</v>
      </c>
      <c r="F1443">
        <v>1</v>
      </c>
      <c r="G1443">
        <v>2</v>
      </c>
      <c r="H1443" s="7">
        <v>0.36</v>
      </c>
      <c r="I1443" s="1">
        <f t="shared" si="63"/>
        <v>32.54</v>
      </c>
      <c r="J1443" s="1"/>
    </row>
    <row r="1444" spans="1:10" x14ac:dyDescent="0.35">
      <c r="A1444">
        <v>1451</v>
      </c>
      <c r="B1444" s="2">
        <v>41328</v>
      </c>
      <c r="C1444">
        <v>1</v>
      </c>
      <c r="D1444" s="1">
        <v>21.77</v>
      </c>
      <c r="E1444">
        <f t="shared" si="62"/>
        <v>1</v>
      </c>
      <c r="F1444">
        <v>1</v>
      </c>
      <c r="G1444">
        <v>1</v>
      </c>
      <c r="H1444" s="7">
        <v>0.22</v>
      </c>
      <c r="I1444" s="1">
        <f t="shared" si="63"/>
        <v>21.77</v>
      </c>
      <c r="J1444" s="1"/>
    </row>
    <row r="1445" spans="1:10" x14ac:dyDescent="0.35">
      <c r="A1445">
        <v>1452</v>
      </c>
      <c r="B1445" s="2">
        <v>41605</v>
      </c>
      <c r="C1445">
        <v>5</v>
      </c>
      <c r="D1445" s="1">
        <v>34.571999999999996</v>
      </c>
      <c r="E1445">
        <f t="shared" si="62"/>
        <v>4</v>
      </c>
      <c r="F1445">
        <v>1</v>
      </c>
      <c r="G1445">
        <v>2</v>
      </c>
      <c r="H1445" s="7">
        <v>0.86</v>
      </c>
      <c r="I1445" s="1">
        <f t="shared" si="63"/>
        <v>172.85999999999999</v>
      </c>
      <c r="J1445" s="1"/>
    </row>
    <row r="1446" spans="1:10" x14ac:dyDescent="0.35">
      <c r="A1446">
        <v>1453</v>
      </c>
      <c r="B1446" s="2">
        <v>41738</v>
      </c>
      <c r="C1446">
        <v>2</v>
      </c>
      <c r="D1446" s="1">
        <v>41.454999999999998</v>
      </c>
      <c r="E1446">
        <f t="shared" si="62"/>
        <v>5</v>
      </c>
      <c r="F1446">
        <v>1</v>
      </c>
      <c r="G1446">
        <v>2</v>
      </c>
      <c r="H1446" s="7">
        <v>0.71</v>
      </c>
      <c r="I1446" s="1">
        <f t="shared" si="63"/>
        <v>82.91</v>
      </c>
      <c r="J1446" s="1"/>
    </row>
    <row r="1447" spans="1:10" x14ac:dyDescent="0.35">
      <c r="A1447">
        <v>1454</v>
      </c>
      <c r="B1447" s="2">
        <v>41328</v>
      </c>
      <c r="C1447">
        <v>1</v>
      </c>
      <c r="D1447" s="1">
        <v>36.340000000000003</v>
      </c>
      <c r="E1447">
        <f t="shared" si="62"/>
        <v>1</v>
      </c>
      <c r="F1447">
        <v>1</v>
      </c>
      <c r="G1447">
        <v>2</v>
      </c>
      <c r="H1447" s="7">
        <v>0.03</v>
      </c>
      <c r="I1447" s="1">
        <f t="shared" si="63"/>
        <v>36.340000000000003</v>
      </c>
      <c r="J1447" s="1"/>
    </row>
    <row r="1448" spans="1:10" x14ac:dyDescent="0.35">
      <c r="A1448">
        <v>1455</v>
      </c>
      <c r="B1448" s="2">
        <v>41328</v>
      </c>
      <c r="C1448">
        <v>1</v>
      </c>
      <c r="D1448" s="1">
        <v>22.77</v>
      </c>
      <c r="E1448">
        <f t="shared" si="62"/>
        <v>1</v>
      </c>
      <c r="F1448">
        <v>1</v>
      </c>
      <c r="G1448">
        <v>1</v>
      </c>
      <c r="H1448" s="7">
        <v>0.61</v>
      </c>
      <c r="I1448" s="1">
        <f t="shared" si="63"/>
        <v>22.77</v>
      </c>
      <c r="J1448" s="1"/>
    </row>
    <row r="1449" spans="1:10" x14ac:dyDescent="0.35">
      <c r="A1449">
        <v>1456</v>
      </c>
      <c r="B1449" s="2">
        <v>41328</v>
      </c>
      <c r="C1449">
        <v>1</v>
      </c>
      <c r="D1449" s="1">
        <v>28.76</v>
      </c>
      <c r="E1449">
        <f t="shared" si="62"/>
        <v>1</v>
      </c>
      <c r="F1449">
        <v>1</v>
      </c>
      <c r="G1449">
        <v>2</v>
      </c>
      <c r="H1449" s="7">
        <v>0.63</v>
      </c>
      <c r="I1449" s="1">
        <f t="shared" si="63"/>
        <v>28.76</v>
      </c>
      <c r="J1449" s="1"/>
    </row>
    <row r="1450" spans="1:10" x14ac:dyDescent="0.35">
      <c r="A1450">
        <v>1457</v>
      </c>
      <c r="B1450" s="2">
        <v>41328</v>
      </c>
      <c r="C1450">
        <v>1</v>
      </c>
      <c r="D1450" s="1">
        <v>22.77</v>
      </c>
      <c r="E1450">
        <f t="shared" si="62"/>
        <v>1</v>
      </c>
      <c r="F1450">
        <v>1</v>
      </c>
      <c r="G1450">
        <v>1</v>
      </c>
      <c r="H1450" s="7">
        <v>0.48</v>
      </c>
      <c r="I1450" s="1">
        <f t="shared" si="63"/>
        <v>22.77</v>
      </c>
      <c r="J1450" s="1"/>
    </row>
    <row r="1451" spans="1:10" x14ac:dyDescent="0.35">
      <c r="A1451">
        <v>1458</v>
      </c>
      <c r="B1451" s="2">
        <v>41328</v>
      </c>
      <c r="C1451">
        <v>1</v>
      </c>
      <c r="D1451" s="1">
        <v>517.97</v>
      </c>
      <c r="E1451">
        <f t="shared" si="62"/>
        <v>1</v>
      </c>
      <c r="F1451">
        <v>1</v>
      </c>
      <c r="G1451">
        <v>5</v>
      </c>
      <c r="H1451" s="7">
        <v>0.65</v>
      </c>
      <c r="I1451" s="1">
        <f t="shared" si="63"/>
        <v>517.97</v>
      </c>
      <c r="J1451" s="1"/>
    </row>
    <row r="1452" spans="1:10" x14ac:dyDescent="0.35">
      <c r="A1452">
        <v>1459</v>
      </c>
      <c r="B1452" s="2">
        <v>41741</v>
      </c>
      <c r="C1452">
        <v>3</v>
      </c>
      <c r="D1452" s="1">
        <v>19.353333333333332</v>
      </c>
      <c r="E1452">
        <f t="shared" si="62"/>
        <v>5</v>
      </c>
      <c r="F1452">
        <v>1</v>
      </c>
      <c r="G1452">
        <v>1</v>
      </c>
      <c r="H1452" s="7">
        <v>0.82</v>
      </c>
      <c r="I1452" s="1">
        <f t="shared" si="63"/>
        <v>58.059999999999995</v>
      </c>
      <c r="J1452" s="1"/>
    </row>
    <row r="1453" spans="1:10" x14ac:dyDescent="0.35">
      <c r="A1453">
        <v>1460</v>
      </c>
      <c r="B1453" s="2">
        <v>41617</v>
      </c>
      <c r="C1453">
        <v>6</v>
      </c>
      <c r="D1453" s="1">
        <v>46.686666666666667</v>
      </c>
      <c r="E1453">
        <f t="shared" si="62"/>
        <v>4</v>
      </c>
      <c r="F1453">
        <v>1</v>
      </c>
      <c r="G1453">
        <v>2</v>
      </c>
      <c r="H1453" s="7">
        <v>0.51</v>
      </c>
      <c r="I1453" s="1">
        <f t="shared" si="63"/>
        <v>280.12</v>
      </c>
      <c r="J1453" s="1"/>
    </row>
    <row r="1454" spans="1:10" x14ac:dyDescent="0.35">
      <c r="A1454">
        <v>1461</v>
      </c>
      <c r="B1454" s="2">
        <v>41328</v>
      </c>
      <c r="C1454">
        <v>1</v>
      </c>
      <c r="D1454" s="1">
        <v>30.99</v>
      </c>
      <c r="E1454">
        <f t="shared" si="62"/>
        <v>1</v>
      </c>
      <c r="F1454">
        <v>1</v>
      </c>
      <c r="G1454">
        <v>2</v>
      </c>
      <c r="H1454" s="7">
        <v>0.02</v>
      </c>
      <c r="I1454" s="1">
        <f t="shared" si="63"/>
        <v>30.99</v>
      </c>
      <c r="J1454" s="1"/>
    </row>
    <row r="1455" spans="1:10" x14ac:dyDescent="0.35">
      <c r="A1455">
        <v>1462</v>
      </c>
      <c r="B1455" s="2">
        <v>41709</v>
      </c>
      <c r="C1455">
        <v>6</v>
      </c>
      <c r="D1455" s="1">
        <v>42.938333333333333</v>
      </c>
      <c r="E1455">
        <f t="shared" si="62"/>
        <v>5</v>
      </c>
      <c r="F1455">
        <v>1</v>
      </c>
      <c r="G1455">
        <v>2</v>
      </c>
      <c r="H1455" s="7">
        <v>0.06</v>
      </c>
      <c r="I1455" s="1">
        <f t="shared" si="63"/>
        <v>257.63</v>
      </c>
      <c r="J1455" s="1"/>
    </row>
    <row r="1456" spans="1:10" x14ac:dyDescent="0.35">
      <c r="A1456">
        <v>1463</v>
      </c>
      <c r="B1456" s="2">
        <v>41328</v>
      </c>
      <c r="C1456">
        <v>1</v>
      </c>
      <c r="D1456" s="1">
        <v>17.79</v>
      </c>
      <c r="E1456">
        <f t="shared" si="62"/>
        <v>1</v>
      </c>
      <c r="F1456">
        <v>1</v>
      </c>
      <c r="G1456">
        <v>1</v>
      </c>
      <c r="H1456" s="7">
        <v>0.41</v>
      </c>
      <c r="I1456" s="1">
        <f t="shared" si="63"/>
        <v>17.79</v>
      </c>
      <c r="J1456" s="1"/>
    </row>
    <row r="1457" spans="1:10" x14ac:dyDescent="0.35">
      <c r="A1457">
        <v>1464</v>
      </c>
      <c r="B1457" s="2">
        <v>41727</v>
      </c>
      <c r="C1457">
        <v>4</v>
      </c>
      <c r="D1457" s="1">
        <v>37.112499999999997</v>
      </c>
      <c r="E1457">
        <f t="shared" si="62"/>
        <v>5</v>
      </c>
      <c r="F1457">
        <v>1</v>
      </c>
      <c r="G1457">
        <v>2</v>
      </c>
      <c r="H1457" s="7">
        <v>0.91</v>
      </c>
      <c r="I1457" s="1">
        <f t="shared" si="63"/>
        <v>148.44999999999999</v>
      </c>
      <c r="J1457" s="1"/>
    </row>
    <row r="1458" spans="1:10" x14ac:dyDescent="0.35">
      <c r="A1458">
        <v>1465</v>
      </c>
      <c r="B1458" s="2">
        <v>41328</v>
      </c>
      <c r="C1458">
        <v>1</v>
      </c>
      <c r="D1458" s="1">
        <v>40.730000000000004</v>
      </c>
      <c r="E1458">
        <f t="shared" si="62"/>
        <v>1</v>
      </c>
      <c r="F1458">
        <v>1</v>
      </c>
      <c r="G1458">
        <v>2</v>
      </c>
      <c r="H1458" s="7">
        <v>0.41</v>
      </c>
      <c r="I1458" s="1">
        <f t="shared" si="63"/>
        <v>40.730000000000004</v>
      </c>
      <c r="J1458" s="1"/>
    </row>
    <row r="1459" spans="1:10" x14ac:dyDescent="0.35">
      <c r="A1459">
        <v>1466</v>
      </c>
      <c r="B1459" s="2">
        <v>41328</v>
      </c>
      <c r="C1459">
        <v>1</v>
      </c>
      <c r="D1459" s="1">
        <v>21.78</v>
      </c>
      <c r="E1459">
        <f t="shared" si="62"/>
        <v>1</v>
      </c>
      <c r="F1459">
        <v>1</v>
      </c>
      <c r="G1459">
        <v>1</v>
      </c>
      <c r="H1459" s="7">
        <v>0.88</v>
      </c>
      <c r="I1459" s="1">
        <f t="shared" si="63"/>
        <v>21.78</v>
      </c>
      <c r="J1459" s="1"/>
    </row>
    <row r="1460" spans="1:10" x14ac:dyDescent="0.35">
      <c r="A1460">
        <v>1467</v>
      </c>
      <c r="B1460" s="2">
        <v>41763</v>
      </c>
      <c r="C1460">
        <v>9</v>
      </c>
      <c r="D1460" s="1">
        <v>140.52555555555557</v>
      </c>
      <c r="E1460">
        <f t="shared" si="62"/>
        <v>5</v>
      </c>
      <c r="F1460">
        <v>1</v>
      </c>
      <c r="G1460">
        <v>5</v>
      </c>
      <c r="H1460" s="7">
        <v>0.12</v>
      </c>
      <c r="I1460" s="1">
        <f t="shared" si="63"/>
        <v>1264.73</v>
      </c>
      <c r="J1460" s="1"/>
    </row>
    <row r="1461" spans="1:10" x14ac:dyDescent="0.35">
      <c r="A1461">
        <v>1468</v>
      </c>
      <c r="B1461" s="2">
        <v>41328</v>
      </c>
      <c r="C1461">
        <v>1</v>
      </c>
      <c r="D1461" s="1">
        <v>22.77</v>
      </c>
      <c r="E1461">
        <f t="shared" si="62"/>
        <v>1</v>
      </c>
      <c r="F1461">
        <v>1</v>
      </c>
      <c r="G1461">
        <v>1</v>
      </c>
      <c r="H1461" s="7">
        <v>0.66</v>
      </c>
      <c r="I1461" s="1">
        <f t="shared" si="63"/>
        <v>22.77</v>
      </c>
      <c r="J1461" s="1"/>
    </row>
    <row r="1462" spans="1:10" x14ac:dyDescent="0.35">
      <c r="A1462">
        <v>1469</v>
      </c>
      <c r="B1462" s="2">
        <v>41753</v>
      </c>
      <c r="C1462">
        <v>4</v>
      </c>
      <c r="D1462" s="1">
        <v>88.859999999999985</v>
      </c>
      <c r="E1462">
        <f t="shared" si="62"/>
        <v>5</v>
      </c>
      <c r="F1462">
        <v>1</v>
      </c>
      <c r="G1462">
        <v>4</v>
      </c>
      <c r="H1462" s="7">
        <v>7.0000000000000007E-2</v>
      </c>
      <c r="I1462" s="1">
        <f t="shared" si="63"/>
        <v>355.43999999999994</v>
      </c>
      <c r="J1462" s="1"/>
    </row>
    <row r="1463" spans="1:10" x14ac:dyDescent="0.35">
      <c r="A1463">
        <v>1470</v>
      </c>
      <c r="B1463" s="2">
        <v>41816</v>
      </c>
      <c r="C1463">
        <v>2</v>
      </c>
      <c r="D1463" s="1">
        <v>41.45</v>
      </c>
      <c r="E1463">
        <f t="shared" si="62"/>
        <v>5</v>
      </c>
      <c r="F1463">
        <v>1</v>
      </c>
      <c r="G1463">
        <v>2</v>
      </c>
      <c r="H1463" s="7">
        <v>0.95</v>
      </c>
      <c r="I1463" s="1">
        <f t="shared" si="63"/>
        <v>82.9</v>
      </c>
      <c r="J1463" s="1"/>
    </row>
    <row r="1464" spans="1:10" x14ac:dyDescent="0.35">
      <c r="A1464">
        <v>1471</v>
      </c>
      <c r="B1464" s="2">
        <v>41696</v>
      </c>
      <c r="C1464">
        <v>4</v>
      </c>
      <c r="D1464" s="1">
        <v>65.372500000000002</v>
      </c>
      <c r="E1464">
        <f t="shared" si="62"/>
        <v>5</v>
      </c>
      <c r="F1464">
        <v>1</v>
      </c>
      <c r="G1464">
        <v>3</v>
      </c>
      <c r="H1464" s="7">
        <v>0.63</v>
      </c>
      <c r="I1464" s="1">
        <f t="shared" si="63"/>
        <v>261.49</v>
      </c>
      <c r="J1464" s="1"/>
    </row>
    <row r="1465" spans="1:10" x14ac:dyDescent="0.35">
      <c r="A1465">
        <v>1472</v>
      </c>
      <c r="B1465" s="2">
        <v>41329</v>
      </c>
      <c r="C1465">
        <v>1</v>
      </c>
      <c r="D1465" s="1">
        <v>43.33</v>
      </c>
      <c r="E1465">
        <f t="shared" si="62"/>
        <v>1</v>
      </c>
      <c r="F1465">
        <v>1</v>
      </c>
      <c r="G1465">
        <v>2</v>
      </c>
      <c r="H1465" s="7">
        <v>0.85</v>
      </c>
      <c r="I1465" s="1">
        <f t="shared" si="63"/>
        <v>43.33</v>
      </c>
      <c r="J1465" s="1"/>
    </row>
    <row r="1466" spans="1:10" x14ac:dyDescent="0.35">
      <c r="A1466">
        <v>1473</v>
      </c>
      <c r="B1466" s="2">
        <v>41723</v>
      </c>
      <c r="C1466">
        <v>11</v>
      </c>
      <c r="D1466" s="1">
        <v>42.372727272727275</v>
      </c>
      <c r="E1466">
        <f t="shared" si="62"/>
        <v>5</v>
      </c>
      <c r="F1466">
        <v>2</v>
      </c>
      <c r="G1466">
        <v>2</v>
      </c>
      <c r="H1466" s="7">
        <v>0.1</v>
      </c>
      <c r="I1466" s="1">
        <f t="shared" si="63"/>
        <v>466.1</v>
      </c>
      <c r="J1466" s="1"/>
    </row>
    <row r="1467" spans="1:10" x14ac:dyDescent="0.35">
      <c r="A1467">
        <v>1474</v>
      </c>
      <c r="B1467" s="2">
        <v>41329</v>
      </c>
      <c r="C1467">
        <v>1</v>
      </c>
      <c r="D1467" s="1">
        <v>26.36</v>
      </c>
      <c r="E1467">
        <f t="shared" si="62"/>
        <v>1</v>
      </c>
      <c r="F1467">
        <v>1</v>
      </c>
      <c r="G1467">
        <v>2</v>
      </c>
      <c r="H1467" s="7">
        <v>0.12</v>
      </c>
      <c r="I1467" s="1">
        <f t="shared" si="63"/>
        <v>26.36</v>
      </c>
      <c r="J1467" s="1"/>
    </row>
    <row r="1468" spans="1:10" x14ac:dyDescent="0.35">
      <c r="A1468">
        <v>1475</v>
      </c>
      <c r="B1468" s="2">
        <v>41345</v>
      </c>
      <c r="C1468">
        <v>2</v>
      </c>
      <c r="D1468" s="1">
        <v>36.950000000000003</v>
      </c>
      <c r="E1468">
        <f t="shared" si="62"/>
        <v>1</v>
      </c>
      <c r="F1468">
        <v>1</v>
      </c>
      <c r="G1468">
        <v>2</v>
      </c>
      <c r="H1468" s="7">
        <v>0.85</v>
      </c>
      <c r="I1468" s="1">
        <f t="shared" si="63"/>
        <v>73.900000000000006</v>
      </c>
      <c r="J1468" s="1"/>
    </row>
    <row r="1469" spans="1:10" x14ac:dyDescent="0.35">
      <c r="A1469">
        <v>1476</v>
      </c>
      <c r="B1469" s="2">
        <v>41746</v>
      </c>
      <c r="C1469">
        <v>4</v>
      </c>
      <c r="D1469" s="1">
        <v>71.575000000000003</v>
      </c>
      <c r="E1469">
        <f t="shared" si="62"/>
        <v>5</v>
      </c>
      <c r="F1469">
        <v>1</v>
      </c>
      <c r="G1469">
        <v>3</v>
      </c>
      <c r="H1469" s="7">
        <v>0.2</v>
      </c>
      <c r="I1469" s="1">
        <f t="shared" si="63"/>
        <v>286.3</v>
      </c>
      <c r="J1469" s="1"/>
    </row>
    <row r="1470" spans="1:10" x14ac:dyDescent="0.35">
      <c r="A1470">
        <v>1477</v>
      </c>
      <c r="B1470" s="2">
        <v>41329</v>
      </c>
      <c r="C1470">
        <v>1</v>
      </c>
      <c r="D1470" s="1">
        <v>53.49</v>
      </c>
      <c r="E1470">
        <f t="shared" si="62"/>
        <v>1</v>
      </c>
      <c r="F1470">
        <v>1</v>
      </c>
      <c r="G1470">
        <v>3</v>
      </c>
      <c r="H1470" s="7">
        <v>0.06</v>
      </c>
      <c r="I1470" s="1">
        <f t="shared" si="63"/>
        <v>53.49</v>
      </c>
      <c r="J1470" s="1"/>
    </row>
    <row r="1471" spans="1:10" x14ac:dyDescent="0.35">
      <c r="A1471">
        <v>1478</v>
      </c>
      <c r="B1471" s="2">
        <v>41732</v>
      </c>
      <c r="C1471">
        <v>8</v>
      </c>
      <c r="D1471" s="1">
        <v>94.452500000000001</v>
      </c>
      <c r="E1471">
        <f t="shared" si="62"/>
        <v>5</v>
      </c>
      <c r="F1471">
        <v>1</v>
      </c>
      <c r="G1471">
        <v>4</v>
      </c>
      <c r="H1471" s="7">
        <v>0.86</v>
      </c>
      <c r="I1471" s="1">
        <f t="shared" si="63"/>
        <v>755.62</v>
      </c>
      <c r="J1471" s="1"/>
    </row>
    <row r="1472" spans="1:10" x14ac:dyDescent="0.35">
      <c r="A1472">
        <v>1479</v>
      </c>
      <c r="B1472" s="2">
        <v>41463</v>
      </c>
      <c r="C1472">
        <v>3</v>
      </c>
      <c r="D1472" s="1">
        <v>25.676666666666666</v>
      </c>
      <c r="E1472">
        <f t="shared" si="62"/>
        <v>3</v>
      </c>
      <c r="F1472">
        <v>1</v>
      </c>
      <c r="G1472">
        <v>2</v>
      </c>
      <c r="H1472" s="7">
        <v>0.09</v>
      </c>
      <c r="I1472" s="1">
        <f t="shared" si="63"/>
        <v>77.03</v>
      </c>
      <c r="J1472" s="1"/>
    </row>
    <row r="1473" spans="1:10" x14ac:dyDescent="0.35">
      <c r="A1473">
        <v>1480</v>
      </c>
      <c r="B1473" s="2">
        <v>41329</v>
      </c>
      <c r="C1473">
        <v>1</v>
      </c>
      <c r="D1473" s="1">
        <v>40.92</v>
      </c>
      <c r="E1473">
        <f t="shared" si="62"/>
        <v>1</v>
      </c>
      <c r="F1473">
        <v>1</v>
      </c>
      <c r="G1473">
        <v>2</v>
      </c>
      <c r="H1473" s="7">
        <v>0.02</v>
      </c>
      <c r="I1473" s="1">
        <f t="shared" si="63"/>
        <v>40.92</v>
      </c>
      <c r="J1473" s="1"/>
    </row>
    <row r="1474" spans="1:10" x14ac:dyDescent="0.35">
      <c r="A1474">
        <v>1481</v>
      </c>
      <c r="B1474" s="2">
        <v>41329</v>
      </c>
      <c r="C1474">
        <v>1</v>
      </c>
      <c r="D1474" s="1">
        <v>62.43</v>
      </c>
      <c r="E1474">
        <f t="shared" si="62"/>
        <v>1</v>
      </c>
      <c r="F1474">
        <v>1</v>
      </c>
      <c r="G1474">
        <v>3</v>
      </c>
      <c r="H1474" s="7">
        <v>0.56000000000000005</v>
      </c>
      <c r="I1474" s="1">
        <f t="shared" si="63"/>
        <v>62.43</v>
      </c>
      <c r="J1474" s="1"/>
    </row>
    <row r="1475" spans="1:10" x14ac:dyDescent="0.35">
      <c r="A1475">
        <v>1482</v>
      </c>
      <c r="B1475" s="2">
        <v>41793</v>
      </c>
      <c r="C1475">
        <v>4</v>
      </c>
      <c r="D1475" s="1">
        <v>32.495000000000005</v>
      </c>
      <c r="E1475">
        <f t="shared" ref="E1475:E1538" si="64">VLOOKUP(B1475,$K$3:$L$7,2)</f>
        <v>5</v>
      </c>
      <c r="F1475">
        <v>1</v>
      </c>
      <c r="G1475">
        <v>2</v>
      </c>
      <c r="H1475" s="7">
        <v>0.12</v>
      </c>
      <c r="I1475" s="1">
        <f t="shared" ref="I1475:I1538" si="65">D1475*C1475</f>
        <v>129.98000000000002</v>
      </c>
      <c r="J1475" s="1"/>
    </row>
    <row r="1476" spans="1:10" x14ac:dyDescent="0.35">
      <c r="A1476">
        <v>1483</v>
      </c>
      <c r="B1476" s="2">
        <v>41329</v>
      </c>
      <c r="C1476">
        <v>1</v>
      </c>
      <c r="D1476" s="1">
        <v>49.99</v>
      </c>
      <c r="E1476">
        <f t="shared" si="64"/>
        <v>1</v>
      </c>
      <c r="F1476">
        <v>1</v>
      </c>
      <c r="G1476">
        <v>2</v>
      </c>
      <c r="H1476" s="7">
        <v>0.54</v>
      </c>
      <c r="I1476" s="1">
        <f t="shared" si="65"/>
        <v>49.99</v>
      </c>
      <c r="J1476" s="1"/>
    </row>
    <row r="1477" spans="1:10" x14ac:dyDescent="0.35">
      <c r="A1477">
        <v>1484</v>
      </c>
      <c r="B1477" s="2">
        <v>41329</v>
      </c>
      <c r="C1477">
        <v>1</v>
      </c>
      <c r="D1477" s="1">
        <v>23.97</v>
      </c>
      <c r="E1477">
        <f t="shared" si="64"/>
        <v>1</v>
      </c>
      <c r="F1477">
        <v>1</v>
      </c>
      <c r="G1477">
        <v>1</v>
      </c>
      <c r="H1477" s="7">
        <v>0.98</v>
      </c>
      <c r="I1477" s="1">
        <f t="shared" si="65"/>
        <v>23.97</v>
      </c>
      <c r="J1477" s="1"/>
    </row>
    <row r="1478" spans="1:10" x14ac:dyDescent="0.35">
      <c r="A1478">
        <v>1485</v>
      </c>
      <c r="B1478" s="2">
        <v>41329</v>
      </c>
      <c r="C1478">
        <v>1</v>
      </c>
      <c r="D1478" s="1">
        <v>41.72</v>
      </c>
      <c r="E1478">
        <f t="shared" si="64"/>
        <v>1</v>
      </c>
      <c r="F1478">
        <v>1</v>
      </c>
      <c r="G1478">
        <v>2</v>
      </c>
      <c r="H1478" s="7">
        <v>0.05</v>
      </c>
      <c r="I1478" s="1">
        <f t="shared" si="65"/>
        <v>41.72</v>
      </c>
      <c r="J1478" s="1"/>
    </row>
    <row r="1479" spans="1:10" x14ac:dyDescent="0.35">
      <c r="A1479">
        <v>1486</v>
      </c>
      <c r="B1479" s="2">
        <v>41329</v>
      </c>
      <c r="C1479">
        <v>1</v>
      </c>
      <c r="D1479" s="1">
        <v>54.35</v>
      </c>
      <c r="E1479">
        <f t="shared" si="64"/>
        <v>1</v>
      </c>
      <c r="F1479">
        <v>1</v>
      </c>
      <c r="G1479">
        <v>3</v>
      </c>
      <c r="H1479" s="7">
        <v>0.66</v>
      </c>
      <c r="I1479" s="1">
        <f t="shared" si="65"/>
        <v>54.35</v>
      </c>
      <c r="J1479" s="1"/>
    </row>
    <row r="1480" spans="1:10" x14ac:dyDescent="0.35">
      <c r="A1480">
        <v>1487</v>
      </c>
      <c r="B1480" s="2">
        <v>41329</v>
      </c>
      <c r="C1480">
        <v>1</v>
      </c>
      <c r="D1480" s="1">
        <v>24.97</v>
      </c>
      <c r="E1480">
        <f t="shared" si="64"/>
        <v>1</v>
      </c>
      <c r="F1480">
        <v>1</v>
      </c>
      <c r="G1480">
        <v>1</v>
      </c>
      <c r="H1480" s="7">
        <v>0.38</v>
      </c>
      <c r="I1480" s="1">
        <f t="shared" si="65"/>
        <v>24.97</v>
      </c>
      <c r="J1480" s="1"/>
    </row>
    <row r="1481" spans="1:10" x14ac:dyDescent="0.35">
      <c r="A1481">
        <v>1488</v>
      </c>
      <c r="B1481" s="2">
        <v>41329</v>
      </c>
      <c r="C1481">
        <v>1</v>
      </c>
      <c r="D1481" s="1">
        <v>38.94</v>
      </c>
      <c r="E1481">
        <f t="shared" si="64"/>
        <v>1</v>
      </c>
      <c r="F1481">
        <v>1</v>
      </c>
      <c r="G1481">
        <v>2</v>
      </c>
      <c r="H1481" s="7">
        <v>0.99</v>
      </c>
      <c r="I1481" s="1">
        <f t="shared" si="65"/>
        <v>38.94</v>
      </c>
      <c r="J1481" s="1"/>
    </row>
    <row r="1482" spans="1:10" x14ac:dyDescent="0.35">
      <c r="A1482">
        <v>1489</v>
      </c>
      <c r="B1482" s="2">
        <v>41512</v>
      </c>
      <c r="C1482">
        <v>2</v>
      </c>
      <c r="D1482" s="1">
        <v>44.62</v>
      </c>
      <c r="E1482">
        <f t="shared" si="64"/>
        <v>3</v>
      </c>
      <c r="F1482">
        <v>1</v>
      </c>
      <c r="G1482">
        <v>2</v>
      </c>
      <c r="H1482" s="7">
        <v>0.85</v>
      </c>
      <c r="I1482" s="1">
        <f t="shared" si="65"/>
        <v>89.24</v>
      </c>
      <c r="J1482" s="1"/>
    </row>
    <row r="1483" spans="1:10" x14ac:dyDescent="0.35">
      <c r="A1483">
        <v>1490</v>
      </c>
      <c r="B1483" s="2">
        <v>41364</v>
      </c>
      <c r="C1483">
        <v>3</v>
      </c>
      <c r="D1483" s="1">
        <v>38.813333333333333</v>
      </c>
      <c r="E1483">
        <f t="shared" si="64"/>
        <v>1</v>
      </c>
      <c r="F1483">
        <v>1</v>
      </c>
      <c r="G1483">
        <v>2</v>
      </c>
      <c r="H1483" s="7">
        <v>0.89</v>
      </c>
      <c r="I1483" s="1">
        <f t="shared" si="65"/>
        <v>116.44</v>
      </c>
      <c r="J1483" s="1"/>
    </row>
    <row r="1484" spans="1:10" x14ac:dyDescent="0.35">
      <c r="A1484">
        <v>1491</v>
      </c>
      <c r="B1484" s="2">
        <v>41329</v>
      </c>
      <c r="C1484">
        <v>1</v>
      </c>
      <c r="D1484" s="1">
        <v>26.36</v>
      </c>
      <c r="E1484">
        <f t="shared" si="64"/>
        <v>1</v>
      </c>
      <c r="F1484">
        <v>1</v>
      </c>
      <c r="G1484">
        <v>2</v>
      </c>
      <c r="H1484" s="7">
        <v>0.84</v>
      </c>
      <c r="I1484" s="1">
        <f t="shared" si="65"/>
        <v>26.36</v>
      </c>
      <c r="J1484" s="1"/>
    </row>
    <row r="1485" spans="1:10" x14ac:dyDescent="0.35">
      <c r="A1485">
        <v>1492</v>
      </c>
      <c r="B1485" s="2">
        <v>41769</v>
      </c>
      <c r="C1485">
        <v>3</v>
      </c>
      <c r="D1485" s="1">
        <v>27.080000000000002</v>
      </c>
      <c r="E1485">
        <f t="shared" si="64"/>
        <v>5</v>
      </c>
      <c r="F1485">
        <v>1</v>
      </c>
      <c r="G1485">
        <v>2</v>
      </c>
      <c r="H1485" s="7">
        <v>0.62</v>
      </c>
      <c r="I1485" s="1">
        <f t="shared" si="65"/>
        <v>81.240000000000009</v>
      </c>
      <c r="J1485" s="1"/>
    </row>
    <row r="1486" spans="1:10" x14ac:dyDescent="0.35">
      <c r="A1486">
        <v>1493</v>
      </c>
      <c r="B1486" s="2">
        <v>41329</v>
      </c>
      <c r="C1486">
        <v>1</v>
      </c>
      <c r="D1486" s="1">
        <v>30.77</v>
      </c>
      <c r="E1486">
        <f t="shared" si="64"/>
        <v>1</v>
      </c>
      <c r="F1486">
        <v>1</v>
      </c>
      <c r="G1486">
        <v>2</v>
      </c>
      <c r="H1486" s="7">
        <v>0.68</v>
      </c>
      <c r="I1486" s="1">
        <f t="shared" si="65"/>
        <v>30.77</v>
      </c>
      <c r="J1486" s="1"/>
    </row>
    <row r="1487" spans="1:10" x14ac:dyDescent="0.35">
      <c r="A1487">
        <v>1494</v>
      </c>
      <c r="B1487" s="2">
        <v>41329</v>
      </c>
      <c r="C1487">
        <v>1</v>
      </c>
      <c r="D1487" s="1">
        <v>72.25</v>
      </c>
      <c r="E1487">
        <f t="shared" si="64"/>
        <v>1</v>
      </c>
      <c r="F1487">
        <v>1</v>
      </c>
      <c r="G1487">
        <v>3</v>
      </c>
      <c r="H1487" s="7">
        <v>0.82</v>
      </c>
      <c r="I1487" s="1">
        <f t="shared" si="65"/>
        <v>72.25</v>
      </c>
      <c r="J1487" s="1"/>
    </row>
    <row r="1488" spans="1:10" x14ac:dyDescent="0.35">
      <c r="A1488">
        <v>1495</v>
      </c>
      <c r="B1488" s="2">
        <v>41484</v>
      </c>
      <c r="C1488">
        <v>4</v>
      </c>
      <c r="D1488" s="1">
        <v>46.072499999999998</v>
      </c>
      <c r="E1488">
        <f t="shared" si="64"/>
        <v>3</v>
      </c>
      <c r="F1488">
        <v>1</v>
      </c>
      <c r="G1488">
        <v>2</v>
      </c>
      <c r="H1488" s="7">
        <v>0.48</v>
      </c>
      <c r="I1488" s="1">
        <f t="shared" si="65"/>
        <v>184.29</v>
      </c>
      <c r="J1488" s="1"/>
    </row>
    <row r="1489" spans="1:10" x14ac:dyDescent="0.35">
      <c r="A1489">
        <v>1496</v>
      </c>
      <c r="B1489" s="2">
        <v>41801</v>
      </c>
      <c r="C1489">
        <v>3</v>
      </c>
      <c r="D1489" s="1">
        <v>30.313333333333333</v>
      </c>
      <c r="E1489">
        <f t="shared" si="64"/>
        <v>5</v>
      </c>
      <c r="F1489">
        <v>1</v>
      </c>
      <c r="G1489">
        <v>2</v>
      </c>
      <c r="H1489" s="7">
        <v>0.32</v>
      </c>
      <c r="I1489" s="1">
        <f t="shared" si="65"/>
        <v>90.94</v>
      </c>
      <c r="J1489" s="1"/>
    </row>
    <row r="1490" spans="1:10" x14ac:dyDescent="0.35">
      <c r="A1490">
        <v>1497</v>
      </c>
      <c r="B1490" s="2">
        <v>41483</v>
      </c>
      <c r="C1490">
        <v>5</v>
      </c>
      <c r="D1490" s="1">
        <v>33.745999999999995</v>
      </c>
      <c r="E1490">
        <f t="shared" si="64"/>
        <v>3</v>
      </c>
      <c r="F1490">
        <v>1</v>
      </c>
      <c r="G1490">
        <v>2</v>
      </c>
      <c r="H1490" s="7">
        <v>0.56999999999999995</v>
      </c>
      <c r="I1490" s="1">
        <f t="shared" si="65"/>
        <v>168.72999999999996</v>
      </c>
      <c r="J1490" s="1"/>
    </row>
    <row r="1491" spans="1:10" x14ac:dyDescent="0.35">
      <c r="A1491">
        <v>1498</v>
      </c>
      <c r="B1491" s="2">
        <v>41329</v>
      </c>
      <c r="C1491">
        <v>1</v>
      </c>
      <c r="D1491" s="1">
        <v>43.32</v>
      </c>
      <c r="E1491">
        <f t="shared" si="64"/>
        <v>1</v>
      </c>
      <c r="F1491">
        <v>1</v>
      </c>
      <c r="G1491">
        <v>2</v>
      </c>
      <c r="H1491" s="7">
        <v>0.21</v>
      </c>
      <c r="I1491" s="1">
        <f t="shared" si="65"/>
        <v>43.32</v>
      </c>
      <c r="J1491" s="1"/>
    </row>
    <row r="1492" spans="1:10" x14ac:dyDescent="0.35">
      <c r="A1492">
        <v>1499</v>
      </c>
      <c r="B1492" s="2">
        <v>41343</v>
      </c>
      <c r="C1492">
        <v>2</v>
      </c>
      <c r="D1492" s="1">
        <v>28.47</v>
      </c>
      <c r="E1492">
        <f t="shared" si="64"/>
        <v>1</v>
      </c>
      <c r="F1492">
        <v>1</v>
      </c>
      <c r="G1492">
        <v>2</v>
      </c>
      <c r="H1492" s="7">
        <v>0.41</v>
      </c>
      <c r="I1492" s="1">
        <f t="shared" si="65"/>
        <v>56.94</v>
      </c>
      <c r="J1492" s="1"/>
    </row>
    <row r="1493" spans="1:10" x14ac:dyDescent="0.35">
      <c r="A1493">
        <v>1500</v>
      </c>
      <c r="B1493" s="2">
        <v>41329</v>
      </c>
      <c r="C1493">
        <v>1</v>
      </c>
      <c r="D1493" s="1">
        <v>30.99</v>
      </c>
      <c r="E1493">
        <f t="shared" si="64"/>
        <v>1</v>
      </c>
      <c r="F1493">
        <v>1</v>
      </c>
      <c r="G1493">
        <v>2</v>
      </c>
      <c r="H1493" s="7">
        <v>0.36</v>
      </c>
      <c r="I1493" s="1">
        <f t="shared" si="65"/>
        <v>30.99</v>
      </c>
      <c r="J1493" s="1"/>
    </row>
    <row r="1494" spans="1:10" x14ac:dyDescent="0.35">
      <c r="A1494">
        <v>1501</v>
      </c>
      <c r="B1494" s="2">
        <v>41329</v>
      </c>
      <c r="C1494">
        <v>1</v>
      </c>
      <c r="D1494" s="1">
        <v>23.79</v>
      </c>
      <c r="E1494">
        <f t="shared" si="64"/>
        <v>1</v>
      </c>
      <c r="F1494">
        <v>1</v>
      </c>
      <c r="G1494">
        <v>1</v>
      </c>
      <c r="H1494" s="7">
        <v>0.17</v>
      </c>
      <c r="I1494" s="1">
        <f t="shared" si="65"/>
        <v>23.79</v>
      </c>
      <c r="J1494" s="1"/>
    </row>
    <row r="1495" spans="1:10" x14ac:dyDescent="0.35">
      <c r="A1495">
        <v>1502</v>
      </c>
      <c r="B1495" s="2">
        <v>41818</v>
      </c>
      <c r="C1495">
        <v>10</v>
      </c>
      <c r="D1495" s="1">
        <v>77.956000000000003</v>
      </c>
      <c r="E1495">
        <f t="shared" si="64"/>
        <v>5</v>
      </c>
      <c r="F1495">
        <v>2</v>
      </c>
      <c r="G1495">
        <v>4</v>
      </c>
      <c r="H1495" s="7">
        <v>0.1</v>
      </c>
      <c r="I1495" s="1">
        <f t="shared" si="65"/>
        <v>779.56000000000006</v>
      </c>
      <c r="J1495" s="1"/>
    </row>
    <row r="1496" spans="1:10" x14ac:dyDescent="0.35">
      <c r="A1496">
        <v>1503</v>
      </c>
      <c r="B1496" s="2">
        <v>41351</v>
      </c>
      <c r="C1496">
        <v>2</v>
      </c>
      <c r="D1496" s="1">
        <v>53.290000000000006</v>
      </c>
      <c r="E1496">
        <f t="shared" si="64"/>
        <v>1</v>
      </c>
      <c r="F1496">
        <v>1</v>
      </c>
      <c r="G1496">
        <v>3</v>
      </c>
      <c r="H1496" s="7">
        <v>0.93</v>
      </c>
      <c r="I1496" s="1">
        <f t="shared" si="65"/>
        <v>106.58000000000001</v>
      </c>
      <c r="J1496" s="1"/>
    </row>
    <row r="1497" spans="1:10" x14ac:dyDescent="0.35">
      <c r="A1497">
        <v>1504</v>
      </c>
      <c r="B1497" s="2">
        <v>41329</v>
      </c>
      <c r="C1497">
        <v>1</v>
      </c>
      <c r="D1497" s="1">
        <v>67.289999999999992</v>
      </c>
      <c r="E1497">
        <f t="shared" si="64"/>
        <v>1</v>
      </c>
      <c r="F1497">
        <v>1</v>
      </c>
      <c r="G1497">
        <v>3</v>
      </c>
      <c r="H1497" s="7">
        <v>0.5</v>
      </c>
      <c r="I1497" s="1">
        <f t="shared" si="65"/>
        <v>67.289999999999992</v>
      </c>
      <c r="J1497" s="1"/>
    </row>
    <row r="1498" spans="1:10" x14ac:dyDescent="0.35">
      <c r="A1498">
        <v>1505</v>
      </c>
      <c r="B1498" s="2">
        <v>41728</v>
      </c>
      <c r="C1498">
        <v>5</v>
      </c>
      <c r="D1498" s="1">
        <v>83.714000000000013</v>
      </c>
      <c r="E1498">
        <f t="shared" si="64"/>
        <v>5</v>
      </c>
      <c r="F1498">
        <v>1</v>
      </c>
      <c r="G1498">
        <v>4</v>
      </c>
      <c r="H1498" s="7">
        <v>0.65</v>
      </c>
      <c r="I1498" s="1">
        <f t="shared" si="65"/>
        <v>418.57000000000005</v>
      </c>
      <c r="J1498" s="1"/>
    </row>
    <row r="1499" spans="1:10" x14ac:dyDescent="0.35">
      <c r="A1499">
        <v>1506</v>
      </c>
      <c r="B1499" s="2">
        <v>41329</v>
      </c>
      <c r="C1499">
        <v>1</v>
      </c>
      <c r="D1499" s="1">
        <v>16.78</v>
      </c>
      <c r="E1499">
        <f t="shared" si="64"/>
        <v>1</v>
      </c>
      <c r="F1499">
        <v>1</v>
      </c>
      <c r="G1499">
        <v>1</v>
      </c>
      <c r="H1499" s="7">
        <v>7.0000000000000007E-2</v>
      </c>
      <c r="I1499" s="1">
        <f t="shared" si="65"/>
        <v>16.78</v>
      </c>
      <c r="J1499" s="1"/>
    </row>
    <row r="1500" spans="1:10" x14ac:dyDescent="0.35">
      <c r="A1500">
        <v>1507</v>
      </c>
      <c r="B1500" s="2">
        <v>41357</v>
      </c>
      <c r="C1500">
        <v>3</v>
      </c>
      <c r="D1500" s="1">
        <v>25.566666666666666</v>
      </c>
      <c r="E1500">
        <f t="shared" si="64"/>
        <v>1</v>
      </c>
      <c r="F1500">
        <v>1</v>
      </c>
      <c r="G1500">
        <v>2</v>
      </c>
      <c r="H1500" s="7">
        <v>0.28999999999999998</v>
      </c>
      <c r="I1500" s="1">
        <f t="shared" si="65"/>
        <v>76.7</v>
      </c>
      <c r="J1500" s="1"/>
    </row>
    <row r="1501" spans="1:10" x14ac:dyDescent="0.35">
      <c r="A1501">
        <v>1508</v>
      </c>
      <c r="B1501" s="2">
        <v>41403</v>
      </c>
      <c r="C1501">
        <v>2</v>
      </c>
      <c r="D1501" s="1">
        <v>38.334999999999994</v>
      </c>
      <c r="E1501">
        <f t="shared" si="64"/>
        <v>2</v>
      </c>
      <c r="F1501">
        <v>1</v>
      </c>
      <c r="G1501">
        <v>2</v>
      </c>
      <c r="H1501" s="7">
        <v>0.99</v>
      </c>
      <c r="I1501" s="1">
        <f t="shared" si="65"/>
        <v>76.669999999999987</v>
      </c>
      <c r="J1501" s="1"/>
    </row>
    <row r="1502" spans="1:10" x14ac:dyDescent="0.35">
      <c r="A1502">
        <v>1509</v>
      </c>
      <c r="B1502" s="2">
        <v>41330</v>
      </c>
      <c r="C1502">
        <v>1</v>
      </c>
      <c r="D1502" s="1">
        <v>24.97</v>
      </c>
      <c r="E1502">
        <f t="shared" si="64"/>
        <v>1</v>
      </c>
      <c r="F1502">
        <v>1</v>
      </c>
      <c r="G1502">
        <v>1</v>
      </c>
      <c r="H1502" s="7">
        <v>0.44</v>
      </c>
      <c r="I1502" s="1">
        <f t="shared" si="65"/>
        <v>24.97</v>
      </c>
      <c r="J1502" s="1"/>
    </row>
    <row r="1503" spans="1:10" x14ac:dyDescent="0.35">
      <c r="A1503">
        <v>1510</v>
      </c>
      <c r="B1503" s="2">
        <v>41729</v>
      </c>
      <c r="C1503">
        <v>2</v>
      </c>
      <c r="D1503" s="1">
        <v>58.35</v>
      </c>
      <c r="E1503">
        <f t="shared" si="64"/>
        <v>5</v>
      </c>
      <c r="F1503">
        <v>1</v>
      </c>
      <c r="G1503">
        <v>3</v>
      </c>
      <c r="H1503" s="7">
        <v>0.43</v>
      </c>
      <c r="I1503" s="1">
        <f t="shared" si="65"/>
        <v>116.7</v>
      </c>
      <c r="J1503" s="1"/>
    </row>
    <row r="1504" spans="1:10" x14ac:dyDescent="0.35">
      <c r="A1504">
        <v>1511</v>
      </c>
      <c r="B1504" s="2">
        <v>41330</v>
      </c>
      <c r="C1504">
        <v>1</v>
      </c>
      <c r="D1504" s="1">
        <v>48.26</v>
      </c>
      <c r="E1504">
        <f t="shared" si="64"/>
        <v>1</v>
      </c>
      <c r="F1504">
        <v>1</v>
      </c>
      <c r="G1504">
        <v>2</v>
      </c>
      <c r="H1504" s="7">
        <v>0.06</v>
      </c>
      <c r="I1504" s="1">
        <f t="shared" si="65"/>
        <v>48.26</v>
      </c>
      <c r="J1504" s="1"/>
    </row>
    <row r="1505" spans="1:10" x14ac:dyDescent="0.35">
      <c r="A1505">
        <v>1512</v>
      </c>
      <c r="B1505" s="2">
        <v>41788</v>
      </c>
      <c r="C1505">
        <v>8</v>
      </c>
      <c r="D1505" s="1">
        <v>91.96875</v>
      </c>
      <c r="E1505">
        <f t="shared" si="64"/>
        <v>5</v>
      </c>
      <c r="F1505">
        <v>1</v>
      </c>
      <c r="G1505">
        <v>4</v>
      </c>
      <c r="H1505" s="7">
        <v>0.59</v>
      </c>
      <c r="I1505" s="1">
        <f t="shared" si="65"/>
        <v>735.75</v>
      </c>
      <c r="J1505" s="1"/>
    </row>
    <row r="1506" spans="1:10" x14ac:dyDescent="0.35">
      <c r="A1506">
        <v>1513</v>
      </c>
      <c r="B1506" s="2">
        <v>41330</v>
      </c>
      <c r="C1506">
        <v>1</v>
      </c>
      <c r="D1506" s="1">
        <v>23.77</v>
      </c>
      <c r="E1506">
        <f t="shared" si="64"/>
        <v>1</v>
      </c>
      <c r="F1506">
        <v>1</v>
      </c>
      <c r="G1506">
        <v>1</v>
      </c>
      <c r="H1506" s="7">
        <v>0.39</v>
      </c>
      <c r="I1506" s="1">
        <f t="shared" si="65"/>
        <v>23.77</v>
      </c>
      <c r="J1506" s="1"/>
    </row>
    <row r="1507" spans="1:10" x14ac:dyDescent="0.35">
      <c r="A1507">
        <v>1514</v>
      </c>
      <c r="B1507" s="2">
        <v>41788</v>
      </c>
      <c r="C1507">
        <v>2</v>
      </c>
      <c r="D1507" s="1">
        <v>50.725000000000001</v>
      </c>
      <c r="E1507">
        <f t="shared" si="64"/>
        <v>5</v>
      </c>
      <c r="F1507">
        <v>1</v>
      </c>
      <c r="G1507">
        <v>3</v>
      </c>
      <c r="H1507" s="7">
        <v>0.19</v>
      </c>
      <c r="I1507" s="1">
        <f t="shared" si="65"/>
        <v>101.45</v>
      </c>
      <c r="J1507" s="1"/>
    </row>
    <row r="1508" spans="1:10" x14ac:dyDescent="0.35">
      <c r="A1508">
        <v>1515</v>
      </c>
      <c r="B1508" s="2">
        <v>41330</v>
      </c>
      <c r="C1508">
        <v>1</v>
      </c>
      <c r="D1508" s="1">
        <v>25.96</v>
      </c>
      <c r="E1508">
        <f t="shared" si="64"/>
        <v>1</v>
      </c>
      <c r="F1508">
        <v>1</v>
      </c>
      <c r="G1508">
        <v>2</v>
      </c>
      <c r="H1508" s="7">
        <v>0.12</v>
      </c>
      <c r="I1508" s="1">
        <f t="shared" si="65"/>
        <v>25.96</v>
      </c>
      <c r="J1508" s="1"/>
    </row>
    <row r="1509" spans="1:10" x14ac:dyDescent="0.35">
      <c r="A1509">
        <v>1516</v>
      </c>
      <c r="B1509" s="2">
        <v>41800</v>
      </c>
      <c r="C1509">
        <v>42</v>
      </c>
      <c r="D1509" s="1">
        <v>46.240714285714283</v>
      </c>
      <c r="E1509">
        <f t="shared" si="64"/>
        <v>5</v>
      </c>
      <c r="F1509">
        <v>5</v>
      </c>
      <c r="G1509">
        <v>2</v>
      </c>
      <c r="H1509" s="7">
        <v>0.75</v>
      </c>
      <c r="I1509" s="1">
        <f t="shared" si="65"/>
        <v>1942.11</v>
      </c>
      <c r="J1509" s="1"/>
    </row>
    <row r="1510" spans="1:10" x14ac:dyDescent="0.35">
      <c r="A1510">
        <v>1517</v>
      </c>
      <c r="B1510" s="2">
        <v>41544</v>
      </c>
      <c r="C1510">
        <v>2</v>
      </c>
      <c r="D1510" s="1">
        <v>31.81</v>
      </c>
      <c r="E1510">
        <f t="shared" si="64"/>
        <v>3</v>
      </c>
      <c r="F1510">
        <v>1</v>
      </c>
      <c r="G1510">
        <v>2</v>
      </c>
      <c r="H1510" s="7">
        <v>0.06</v>
      </c>
      <c r="I1510" s="1">
        <f t="shared" si="65"/>
        <v>63.62</v>
      </c>
      <c r="J1510" s="1"/>
    </row>
    <row r="1511" spans="1:10" x14ac:dyDescent="0.35">
      <c r="A1511">
        <v>1518</v>
      </c>
      <c r="B1511" s="2">
        <v>41554</v>
      </c>
      <c r="C1511">
        <v>8</v>
      </c>
      <c r="D1511" s="1">
        <v>59.053750000000001</v>
      </c>
      <c r="E1511">
        <f t="shared" si="64"/>
        <v>3</v>
      </c>
      <c r="F1511">
        <v>1</v>
      </c>
      <c r="G1511">
        <v>3</v>
      </c>
      <c r="H1511" s="7">
        <v>0.65</v>
      </c>
      <c r="I1511" s="1">
        <f t="shared" si="65"/>
        <v>472.43</v>
      </c>
      <c r="J1511" s="1"/>
    </row>
    <row r="1512" spans="1:10" x14ac:dyDescent="0.35">
      <c r="A1512">
        <v>1519</v>
      </c>
      <c r="B1512" s="2">
        <v>41330</v>
      </c>
      <c r="C1512">
        <v>1</v>
      </c>
      <c r="D1512" s="1">
        <v>22.58</v>
      </c>
      <c r="E1512">
        <f t="shared" si="64"/>
        <v>1</v>
      </c>
      <c r="F1512">
        <v>1</v>
      </c>
      <c r="G1512">
        <v>1</v>
      </c>
      <c r="H1512" s="7">
        <v>0.41</v>
      </c>
      <c r="I1512" s="1">
        <f t="shared" si="65"/>
        <v>22.58</v>
      </c>
      <c r="J1512" s="1"/>
    </row>
    <row r="1513" spans="1:10" x14ac:dyDescent="0.35">
      <c r="A1513">
        <v>1520</v>
      </c>
      <c r="B1513" s="2">
        <v>41330</v>
      </c>
      <c r="C1513">
        <v>1</v>
      </c>
      <c r="D1513" s="1">
        <v>25.369999999999997</v>
      </c>
      <c r="E1513">
        <f t="shared" si="64"/>
        <v>1</v>
      </c>
      <c r="F1513">
        <v>1</v>
      </c>
      <c r="G1513">
        <v>2</v>
      </c>
      <c r="H1513" s="7">
        <v>0.65</v>
      </c>
      <c r="I1513" s="1">
        <f t="shared" si="65"/>
        <v>25.369999999999997</v>
      </c>
      <c r="J1513" s="1"/>
    </row>
    <row r="1514" spans="1:10" x14ac:dyDescent="0.35">
      <c r="A1514">
        <v>1521</v>
      </c>
      <c r="B1514" s="2">
        <v>41388</v>
      </c>
      <c r="C1514">
        <v>2</v>
      </c>
      <c r="D1514" s="1">
        <v>31.785</v>
      </c>
      <c r="E1514">
        <f t="shared" si="64"/>
        <v>2</v>
      </c>
      <c r="F1514">
        <v>1</v>
      </c>
      <c r="G1514">
        <v>2</v>
      </c>
      <c r="H1514" s="7">
        <v>0.93</v>
      </c>
      <c r="I1514" s="1">
        <f t="shared" si="65"/>
        <v>63.57</v>
      </c>
      <c r="J1514" s="1"/>
    </row>
    <row r="1515" spans="1:10" x14ac:dyDescent="0.35">
      <c r="A1515">
        <v>1522</v>
      </c>
      <c r="B1515" s="2">
        <v>41330</v>
      </c>
      <c r="C1515">
        <v>1</v>
      </c>
      <c r="D1515" s="1">
        <v>70.69</v>
      </c>
      <c r="E1515">
        <f t="shared" si="64"/>
        <v>1</v>
      </c>
      <c r="F1515">
        <v>1</v>
      </c>
      <c r="G1515">
        <v>3</v>
      </c>
      <c r="H1515" s="7">
        <v>0.16</v>
      </c>
      <c r="I1515" s="1">
        <f t="shared" si="65"/>
        <v>70.69</v>
      </c>
      <c r="J1515" s="1"/>
    </row>
    <row r="1516" spans="1:10" x14ac:dyDescent="0.35">
      <c r="A1516">
        <v>1523</v>
      </c>
      <c r="B1516" s="2">
        <v>41330</v>
      </c>
      <c r="C1516">
        <v>1</v>
      </c>
      <c r="D1516" s="1">
        <v>25.96</v>
      </c>
      <c r="E1516">
        <f t="shared" si="64"/>
        <v>1</v>
      </c>
      <c r="F1516">
        <v>1</v>
      </c>
      <c r="G1516">
        <v>2</v>
      </c>
      <c r="H1516" s="7">
        <v>0.96</v>
      </c>
      <c r="I1516" s="1">
        <f t="shared" si="65"/>
        <v>25.96</v>
      </c>
      <c r="J1516" s="1"/>
    </row>
    <row r="1517" spans="1:10" x14ac:dyDescent="0.35">
      <c r="A1517">
        <v>1524</v>
      </c>
      <c r="B1517" s="2">
        <v>41330</v>
      </c>
      <c r="C1517">
        <v>1</v>
      </c>
      <c r="D1517" s="1">
        <v>47.37</v>
      </c>
      <c r="E1517">
        <f t="shared" si="64"/>
        <v>1</v>
      </c>
      <c r="F1517">
        <v>1</v>
      </c>
      <c r="G1517">
        <v>2</v>
      </c>
      <c r="H1517" s="7">
        <v>0.81</v>
      </c>
      <c r="I1517" s="1">
        <f t="shared" si="65"/>
        <v>47.37</v>
      </c>
      <c r="J1517" s="1"/>
    </row>
    <row r="1518" spans="1:10" x14ac:dyDescent="0.35">
      <c r="A1518">
        <v>1525</v>
      </c>
      <c r="B1518" s="2">
        <v>41705</v>
      </c>
      <c r="C1518">
        <v>5</v>
      </c>
      <c r="D1518" s="1">
        <v>33.537999999999997</v>
      </c>
      <c r="E1518">
        <f t="shared" si="64"/>
        <v>5</v>
      </c>
      <c r="F1518">
        <v>1</v>
      </c>
      <c r="G1518">
        <v>2</v>
      </c>
      <c r="H1518" s="7">
        <v>0.06</v>
      </c>
      <c r="I1518" s="1">
        <f t="shared" si="65"/>
        <v>167.69</v>
      </c>
      <c r="J1518" s="1"/>
    </row>
    <row r="1519" spans="1:10" x14ac:dyDescent="0.35">
      <c r="A1519">
        <v>1526</v>
      </c>
      <c r="B1519" s="2">
        <v>41330</v>
      </c>
      <c r="C1519">
        <v>1</v>
      </c>
      <c r="D1519" s="1">
        <v>22.77</v>
      </c>
      <c r="E1519">
        <f t="shared" si="64"/>
        <v>1</v>
      </c>
      <c r="F1519">
        <v>1</v>
      </c>
      <c r="G1519">
        <v>1</v>
      </c>
      <c r="H1519" s="7">
        <v>0.61</v>
      </c>
      <c r="I1519" s="1">
        <f t="shared" si="65"/>
        <v>22.77</v>
      </c>
      <c r="J1519" s="1"/>
    </row>
    <row r="1520" spans="1:10" x14ac:dyDescent="0.35">
      <c r="A1520">
        <v>1527</v>
      </c>
      <c r="B1520" s="2">
        <v>41569</v>
      </c>
      <c r="C1520">
        <v>2</v>
      </c>
      <c r="D1520" s="1">
        <v>24.68</v>
      </c>
      <c r="E1520">
        <f t="shared" si="64"/>
        <v>3</v>
      </c>
      <c r="F1520">
        <v>1</v>
      </c>
      <c r="G1520">
        <v>1</v>
      </c>
      <c r="H1520" s="7">
        <v>0.7</v>
      </c>
      <c r="I1520" s="1">
        <f t="shared" si="65"/>
        <v>49.36</v>
      </c>
      <c r="J1520" s="1"/>
    </row>
    <row r="1521" spans="1:10" x14ac:dyDescent="0.35">
      <c r="A1521">
        <v>1528</v>
      </c>
      <c r="B1521" s="2">
        <v>41330</v>
      </c>
      <c r="C1521">
        <v>1</v>
      </c>
      <c r="D1521" s="1">
        <v>22.77</v>
      </c>
      <c r="E1521">
        <f t="shared" si="64"/>
        <v>1</v>
      </c>
      <c r="F1521">
        <v>1</v>
      </c>
      <c r="G1521">
        <v>1</v>
      </c>
      <c r="H1521" s="7">
        <v>0.96</v>
      </c>
      <c r="I1521" s="1">
        <f t="shared" si="65"/>
        <v>22.77</v>
      </c>
      <c r="J1521" s="1"/>
    </row>
    <row r="1522" spans="1:10" x14ac:dyDescent="0.35">
      <c r="A1522">
        <v>1529</v>
      </c>
      <c r="B1522" s="2">
        <v>41341</v>
      </c>
      <c r="C1522">
        <v>3</v>
      </c>
      <c r="D1522" s="1">
        <v>71.803333333333327</v>
      </c>
      <c r="E1522">
        <f t="shared" si="64"/>
        <v>1</v>
      </c>
      <c r="F1522">
        <v>1</v>
      </c>
      <c r="G1522">
        <v>3</v>
      </c>
      <c r="H1522" s="7">
        <v>0.37</v>
      </c>
      <c r="I1522" s="1">
        <f t="shared" si="65"/>
        <v>215.40999999999997</v>
      </c>
      <c r="J1522" s="1"/>
    </row>
    <row r="1523" spans="1:10" x14ac:dyDescent="0.35">
      <c r="A1523">
        <v>1530</v>
      </c>
      <c r="B1523" s="2">
        <v>41330</v>
      </c>
      <c r="C1523">
        <v>1</v>
      </c>
      <c r="D1523" s="1">
        <v>25.369999999999997</v>
      </c>
      <c r="E1523">
        <f t="shared" si="64"/>
        <v>1</v>
      </c>
      <c r="F1523">
        <v>1</v>
      </c>
      <c r="G1523">
        <v>2</v>
      </c>
      <c r="H1523" s="7">
        <v>0.2</v>
      </c>
      <c r="I1523" s="1">
        <f t="shared" si="65"/>
        <v>25.369999999999997</v>
      </c>
      <c r="J1523" s="1"/>
    </row>
    <row r="1524" spans="1:10" x14ac:dyDescent="0.35">
      <c r="A1524">
        <v>1531</v>
      </c>
      <c r="B1524" s="2">
        <v>41330</v>
      </c>
      <c r="C1524">
        <v>1</v>
      </c>
      <c r="D1524" s="1">
        <v>38.129999999999995</v>
      </c>
      <c r="E1524">
        <f t="shared" si="64"/>
        <v>1</v>
      </c>
      <c r="F1524">
        <v>1</v>
      </c>
      <c r="G1524">
        <v>2</v>
      </c>
      <c r="H1524" s="7">
        <v>0.65</v>
      </c>
      <c r="I1524" s="1">
        <f t="shared" si="65"/>
        <v>38.129999999999995</v>
      </c>
      <c r="J1524" s="1"/>
    </row>
    <row r="1525" spans="1:10" x14ac:dyDescent="0.35">
      <c r="A1525">
        <v>1532</v>
      </c>
      <c r="B1525" s="2">
        <v>41452</v>
      </c>
      <c r="C1525">
        <v>2</v>
      </c>
      <c r="D1525" s="1">
        <v>30.354999999999997</v>
      </c>
      <c r="E1525">
        <f t="shared" si="64"/>
        <v>2</v>
      </c>
      <c r="F1525">
        <v>1</v>
      </c>
      <c r="G1525">
        <v>2</v>
      </c>
      <c r="H1525" s="7">
        <v>0.63</v>
      </c>
      <c r="I1525" s="1">
        <f t="shared" si="65"/>
        <v>60.709999999999994</v>
      </c>
      <c r="J1525" s="1"/>
    </row>
    <row r="1526" spans="1:10" x14ac:dyDescent="0.35">
      <c r="A1526">
        <v>1533</v>
      </c>
      <c r="B1526" s="2">
        <v>41818</v>
      </c>
      <c r="C1526">
        <v>8</v>
      </c>
      <c r="D1526" s="1">
        <v>37.07</v>
      </c>
      <c r="E1526">
        <f t="shared" si="64"/>
        <v>5</v>
      </c>
      <c r="F1526">
        <v>1</v>
      </c>
      <c r="G1526">
        <v>2</v>
      </c>
      <c r="H1526" s="7">
        <v>0.51</v>
      </c>
      <c r="I1526" s="1">
        <f t="shared" si="65"/>
        <v>296.56</v>
      </c>
      <c r="J1526" s="1"/>
    </row>
    <row r="1527" spans="1:10" x14ac:dyDescent="0.35">
      <c r="A1527">
        <v>1534</v>
      </c>
      <c r="B1527" s="2">
        <v>41330</v>
      </c>
      <c r="C1527">
        <v>1</v>
      </c>
      <c r="D1527" s="1">
        <v>22.990000000000002</v>
      </c>
      <c r="E1527">
        <f t="shared" si="64"/>
        <v>1</v>
      </c>
      <c r="F1527">
        <v>1</v>
      </c>
      <c r="G1527">
        <v>1</v>
      </c>
      <c r="H1527" s="7">
        <v>0.09</v>
      </c>
      <c r="I1527" s="1">
        <f t="shared" si="65"/>
        <v>22.990000000000002</v>
      </c>
      <c r="J1527" s="1"/>
    </row>
    <row r="1528" spans="1:10" x14ac:dyDescent="0.35">
      <c r="A1528">
        <v>1535</v>
      </c>
      <c r="B1528" s="2">
        <v>41535</v>
      </c>
      <c r="C1528">
        <v>2</v>
      </c>
      <c r="D1528" s="1">
        <v>32.120000000000005</v>
      </c>
      <c r="E1528">
        <f t="shared" si="64"/>
        <v>3</v>
      </c>
      <c r="F1528">
        <v>1</v>
      </c>
      <c r="G1528">
        <v>2</v>
      </c>
      <c r="H1528" s="7">
        <v>0.24</v>
      </c>
      <c r="I1528" s="1">
        <f t="shared" si="65"/>
        <v>64.240000000000009</v>
      </c>
      <c r="J1528" s="1"/>
    </row>
    <row r="1529" spans="1:10" x14ac:dyDescent="0.35">
      <c r="A1529">
        <v>1536</v>
      </c>
      <c r="B1529" s="2">
        <v>41330</v>
      </c>
      <c r="C1529">
        <v>1</v>
      </c>
      <c r="D1529" s="1">
        <v>20.77</v>
      </c>
      <c r="E1529">
        <f t="shared" si="64"/>
        <v>1</v>
      </c>
      <c r="F1529">
        <v>1</v>
      </c>
      <c r="G1529">
        <v>1</v>
      </c>
      <c r="H1529" s="7">
        <v>0.28000000000000003</v>
      </c>
      <c r="I1529" s="1">
        <f t="shared" si="65"/>
        <v>20.77</v>
      </c>
      <c r="J1529" s="1"/>
    </row>
    <row r="1530" spans="1:10" x14ac:dyDescent="0.35">
      <c r="A1530">
        <v>1537</v>
      </c>
      <c r="B1530" s="2">
        <v>41330</v>
      </c>
      <c r="C1530">
        <v>1</v>
      </c>
      <c r="D1530" s="1">
        <v>41.989999999999995</v>
      </c>
      <c r="E1530">
        <f t="shared" si="64"/>
        <v>1</v>
      </c>
      <c r="F1530">
        <v>1</v>
      </c>
      <c r="G1530">
        <v>2</v>
      </c>
      <c r="H1530" s="7">
        <v>0.83</v>
      </c>
      <c r="I1530" s="1">
        <f t="shared" si="65"/>
        <v>41.989999999999995</v>
      </c>
      <c r="J1530" s="1"/>
    </row>
    <row r="1531" spans="1:10" x14ac:dyDescent="0.35">
      <c r="A1531">
        <v>1538</v>
      </c>
      <c r="B1531" s="2">
        <v>41330</v>
      </c>
      <c r="C1531">
        <v>1</v>
      </c>
      <c r="D1531" s="1">
        <v>48.47</v>
      </c>
      <c r="E1531">
        <f t="shared" si="64"/>
        <v>1</v>
      </c>
      <c r="F1531">
        <v>1</v>
      </c>
      <c r="G1531">
        <v>2</v>
      </c>
      <c r="H1531" s="7">
        <v>0.65</v>
      </c>
      <c r="I1531" s="1">
        <f t="shared" si="65"/>
        <v>48.47</v>
      </c>
      <c r="J1531" s="1"/>
    </row>
    <row r="1532" spans="1:10" x14ac:dyDescent="0.35">
      <c r="A1532">
        <v>1539</v>
      </c>
      <c r="B1532" s="2">
        <v>41809</v>
      </c>
      <c r="C1532">
        <v>24</v>
      </c>
      <c r="D1532" s="1">
        <v>32.555416666666673</v>
      </c>
      <c r="E1532">
        <f t="shared" si="64"/>
        <v>5</v>
      </c>
      <c r="F1532">
        <v>3</v>
      </c>
      <c r="G1532">
        <v>2</v>
      </c>
      <c r="H1532" s="7">
        <v>0.18</v>
      </c>
      <c r="I1532" s="1">
        <f t="shared" si="65"/>
        <v>781.33000000000015</v>
      </c>
      <c r="J1532" s="1"/>
    </row>
    <row r="1533" spans="1:10" x14ac:dyDescent="0.35">
      <c r="A1533">
        <v>1540</v>
      </c>
      <c r="B1533" s="2">
        <v>41331</v>
      </c>
      <c r="C1533">
        <v>1</v>
      </c>
      <c r="D1533" s="1">
        <v>75.739999999999995</v>
      </c>
      <c r="E1533">
        <f t="shared" si="64"/>
        <v>1</v>
      </c>
      <c r="F1533">
        <v>1</v>
      </c>
      <c r="G1533">
        <v>4</v>
      </c>
      <c r="H1533" s="7">
        <v>0.04</v>
      </c>
      <c r="I1533" s="1">
        <f t="shared" si="65"/>
        <v>75.739999999999995</v>
      </c>
      <c r="J1533" s="1"/>
    </row>
    <row r="1534" spans="1:10" x14ac:dyDescent="0.35">
      <c r="A1534">
        <v>1541</v>
      </c>
      <c r="B1534" s="2">
        <v>41663</v>
      </c>
      <c r="C1534">
        <v>3</v>
      </c>
      <c r="D1534" s="1">
        <v>23.683333333333334</v>
      </c>
      <c r="E1534">
        <f t="shared" si="64"/>
        <v>4</v>
      </c>
      <c r="F1534">
        <v>1</v>
      </c>
      <c r="G1534">
        <v>1</v>
      </c>
      <c r="H1534" s="7">
        <v>0.02</v>
      </c>
      <c r="I1534" s="1">
        <f t="shared" si="65"/>
        <v>71.05</v>
      </c>
      <c r="J1534" s="1"/>
    </row>
    <row r="1535" spans="1:10" x14ac:dyDescent="0.35">
      <c r="A1535">
        <v>1542</v>
      </c>
      <c r="B1535" s="2">
        <v>41331</v>
      </c>
      <c r="C1535">
        <v>1</v>
      </c>
      <c r="D1535" s="1">
        <v>76.040000000000006</v>
      </c>
      <c r="E1535">
        <f t="shared" si="64"/>
        <v>1</v>
      </c>
      <c r="F1535">
        <v>1</v>
      </c>
      <c r="G1535">
        <v>4</v>
      </c>
      <c r="H1535" s="7">
        <v>0.19</v>
      </c>
      <c r="I1535" s="1">
        <f t="shared" si="65"/>
        <v>76.040000000000006</v>
      </c>
      <c r="J1535" s="1"/>
    </row>
    <row r="1536" spans="1:10" x14ac:dyDescent="0.35">
      <c r="A1536">
        <v>1543</v>
      </c>
      <c r="B1536" s="2">
        <v>41367</v>
      </c>
      <c r="C1536">
        <v>3</v>
      </c>
      <c r="D1536" s="1">
        <v>55.25333333333333</v>
      </c>
      <c r="E1536">
        <f t="shared" si="64"/>
        <v>2</v>
      </c>
      <c r="F1536">
        <v>1</v>
      </c>
      <c r="G1536">
        <v>3</v>
      </c>
      <c r="H1536" s="7">
        <v>0.69</v>
      </c>
      <c r="I1536" s="1">
        <f t="shared" si="65"/>
        <v>165.76</v>
      </c>
      <c r="J1536" s="1"/>
    </row>
    <row r="1537" spans="1:10" x14ac:dyDescent="0.35">
      <c r="A1537">
        <v>1544</v>
      </c>
      <c r="B1537" s="2">
        <v>41782</v>
      </c>
      <c r="C1537">
        <v>7</v>
      </c>
      <c r="D1537" s="1">
        <v>38.944285714285719</v>
      </c>
      <c r="E1537">
        <f t="shared" si="64"/>
        <v>5</v>
      </c>
      <c r="F1537">
        <v>1</v>
      </c>
      <c r="G1537">
        <v>2</v>
      </c>
      <c r="H1537" s="7">
        <v>0.82</v>
      </c>
      <c r="I1537" s="1">
        <f t="shared" si="65"/>
        <v>272.61</v>
      </c>
      <c r="J1537" s="1"/>
    </row>
    <row r="1538" spans="1:10" x14ac:dyDescent="0.35">
      <c r="A1538">
        <v>1545</v>
      </c>
      <c r="B1538" s="2">
        <v>41331</v>
      </c>
      <c r="C1538">
        <v>1</v>
      </c>
      <c r="D1538" s="1">
        <v>28</v>
      </c>
      <c r="E1538">
        <f t="shared" si="64"/>
        <v>1</v>
      </c>
      <c r="F1538">
        <v>1</v>
      </c>
      <c r="G1538">
        <v>2</v>
      </c>
      <c r="H1538" s="7">
        <v>0.53</v>
      </c>
      <c r="I1538" s="1">
        <f t="shared" si="65"/>
        <v>28</v>
      </c>
      <c r="J1538" s="1"/>
    </row>
    <row r="1539" spans="1:10" x14ac:dyDescent="0.35">
      <c r="A1539">
        <v>1546</v>
      </c>
      <c r="B1539" s="2">
        <v>41350</v>
      </c>
      <c r="C1539">
        <v>2</v>
      </c>
      <c r="D1539" s="1">
        <v>24.365000000000002</v>
      </c>
      <c r="E1539">
        <f t="shared" ref="E1539:E1602" si="66">VLOOKUP(B1539,$K$3:$L$7,2)</f>
        <v>1</v>
      </c>
      <c r="F1539">
        <v>1</v>
      </c>
      <c r="G1539">
        <v>1</v>
      </c>
      <c r="H1539" s="7">
        <v>0.86</v>
      </c>
      <c r="I1539" s="1">
        <f t="shared" ref="I1539:I1602" si="67">D1539*C1539</f>
        <v>48.730000000000004</v>
      </c>
      <c r="J1539" s="1"/>
    </row>
    <row r="1540" spans="1:10" x14ac:dyDescent="0.35">
      <c r="A1540">
        <v>1547</v>
      </c>
      <c r="B1540" s="2">
        <v>41536</v>
      </c>
      <c r="C1540">
        <v>7</v>
      </c>
      <c r="D1540" s="1">
        <v>83.631428571428572</v>
      </c>
      <c r="E1540">
        <f t="shared" si="66"/>
        <v>3</v>
      </c>
      <c r="F1540">
        <v>1</v>
      </c>
      <c r="G1540">
        <v>4</v>
      </c>
      <c r="H1540" s="7">
        <v>0.14000000000000001</v>
      </c>
      <c r="I1540" s="1">
        <f t="shared" si="67"/>
        <v>585.41999999999996</v>
      </c>
      <c r="J1540" s="1"/>
    </row>
    <row r="1541" spans="1:10" x14ac:dyDescent="0.35">
      <c r="A1541">
        <v>1548</v>
      </c>
      <c r="B1541" s="2">
        <v>41331</v>
      </c>
      <c r="C1541">
        <v>1</v>
      </c>
      <c r="D1541" s="1">
        <v>47.77</v>
      </c>
      <c r="E1541">
        <f t="shared" si="66"/>
        <v>1</v>
      </c>
      <c r="F1541">
        <v>1</v>
      </c>
      <c r="G1541">
        <v>2</v>
      </c>
      <c r="H1541" s="7">
        <v>0.06</v>
      </c>
      <c r="I1541" s="1">
        <f t="shared" si="67"/>
        <v>47.77</v>
      </c>
      <c r="J1541" s="1"/>
    </row>
    <row r="1542" spans="1:10" x14ac:dyDescent="0.35">
      <c r="A1542">
        <v>1549</v>
      </c>
      <c r="B1542" s="2">
        <v>41589</v>
      </c>
      <c r="C1542">
        <v>2</v>
      </c>
      <c r="D1542" s="1">
        <v>35.870000000000005</v>
      </c>
      <c r="E1542">
        <f t="shared" si="66"/>
        <v>4</v>
      </c>
      <c r="F1542">
        <v>1</v>
      </c>
      <c r="G1542">
        <v>2</v>
      </c>
      <c r="H1542" s="7">
        <v>0.55000000000000004</v>
      </c>
      <c r="I1542" s="1">
        <f t="shared" si="67"/>
        <v>71.740000000000009</v>
      </c>
      <c r="J1542" s="1"/>
    </row>
    <row r="1543" spans="1:10" x14ac:dyDescent="0.35">
      <c r="A1543">
        <v>1550</v>
      </c>
      <c r="B1543" s="2">
        <v>41332</v>
      </c>
      <c r="C1543">
        <v>2</v>
      </c>
      <c r="D1543" s="1">
        <v>38.234999999999999</v>
      </c>
      <c r="E1543">
        <f t="shared" si="66"/>
        <v>1</v>
      </c>
      <c r="F1543">
        <v>1</v>
      </c>
      <c r="G1543">
        <v>2</v>
      </c>
      <c r="H1543" s="7">
        <v>0.52</v>
      </c>
      <c r="I1543" s="1">
        <f t="shared" si="67"/>
        <v>76.47</v>
      </c>
      <c r="J1543" s="1"/>
    </row>
    <row r="1544" spans="1:10" x14ac:dyDescent="0.35">
      <c r="A1544">
        <v>1551</v>
      </c>
      <c r="B1544" s="2">
        <v>41776</v>
      </c>
      <c r="C1544">
        <v>7</v>
      </c>
      <c r="D1544" s="1">
        <v>27.308571428571433</v>
      </c>
      <c r="E1544">
        <f t="shared" si="66"/>
        <v>5</v>
      </c>
      <c r="F1544">
        <v>1</v>
      </c>
      <c r="G1544">
        <v>2</v>
      </c>
      <c r="H1544" s="7">
        <v>0.12</v>
      </c>
      <c r="I1544" s="1">
        <f t="shared" si="67"/>
        <v>191.16000000000003</v>
      </c>
      <c r="J1544" s="1"/>
    </row>
    <row r="1545" spans="1:10" x14ac:dyDescent="0.35">
      <c r="A1545">
        <v>1552</v>
      </c>
      <c r="B1545" s="2">
        <v>41737</v>
      </c>
      <c r="C1545">
        <v>3</v>
      </c>
      <c r="D1545" s="1">
        <v>26.439999999999998</v>
      </c>
      <c r="E1545">
        <f t="shared" si="66"/>
        <v>5</v>
      </c>
      <c r="F1545">
        <v>1</v>
      </c>
      <c r="G1545">
        <v>2</v>
      </c>
      <c r="H1545" s="7">
        <v>0.46</v>
      </c>
      <c r="I1545" s="1">
        <f t="shared" si="67"/>
        <v>79.319999999999993</v>
      </c>
      <c r="J1545" s="1"/>
    </row>
    <row r="1546" spans="1:10" x14ac:dyDescent="0.35">
      <c r="A1546">
        <v>1553</v>
      </c>
      <c r="B1546" s="2">
        <v>41331</v>
      </c>
      <c r="C1546">
        <v>1</v>
      </c>
      <c r="D1546" s="1">
        <v>25.96</v>
      </c>
      <c r="E1546">
        <f t="shared" si="66"/>
        <v>1</v>
      </c>
      <c r="F1546">
        <v>1</v>
      </c>
      <c r="G1546">
        <v>2</v>
      </c>
      <c r="H1546" s="7">
        <v>0</v>
      </c>
      <c r="I1546" s="1">
        <f t="shared" si="67"/>
        <v>25.96</v>
      </c>
      <c r="J1546" s="1"/>
    </row>
    <row r="1547" spans="1:10" x14ac:dyDescent="0.35">
      <c r="A1547">
        <v>1554</v>
      </c>
      <c r="B1547" s="2">
        <v>41707</v>
      </c>
      <c r="C1547">
        <v>2</v>
      </c>
      <c r="D1547" s="1">
        <v>22.130000000000003</v>
      </c>
      <c r="E1547">
        <f t="shared" si="66"/>
        <v>5</v>
      </c>
      <c r="F1547">
        <v>1</v>
      </c>
      <c r="G1547">
        <v>1</v>
      </c>
      <c r="H1547" s="7">
        <v>0.27</v>
      </c>
      <c r="I1547" s="1">
        <f t="shared" si="67"/>
        <v>44.260000000000005</v>
      </c>
      <c r="J1547" s="1"/>
    </row>
    <row r="1548" spans="1:10" x14ac:dyDescent="0.35">
      <c r="A1548">
        <v>1555</v>
      </c>
      <c r="B1548" s="2">
        <v>41599</v>
      </c>
      <c r="C1548">
        <v>2</v>
      </c>
      <c r="D1548" s="1">
        <v>27.725000000000001</v>
      </c>
      <c r="E1548">
        <f t="shared" si="66"/>
        <v>4</v>
      </c>
      <c r="F1548">
        <v>1</v>
      </c>
      <c r="G1548">
        <v>2</v>
      </c>
      <c r="H1548" s="7">
        <v>0.75</v>
      </c>
      <c r="I1548" s="1">
        <f t="shared" si="67"/>
        <v>55.45</v>
      </c>
      <c r="J1548" s="1"/>
    </row>
    <row r="1549" spans="1:10" x14ac:dyDescent="0.35">
      <c r="A1549">
        <v>1556</v>
      </c>
      <c r="B1549" s="2">
        <v>41331</v>
      </c>
      <c r="C1549">
        <v>1</v>
      </c>
      <c r="D1549" s="1">
        <v>20.98</v>
      </c>
      <c r="E1549">
        <f t="shared" si="66"/>
        <v>1</v>
      </c>
      <c r="F1549">
        <v>1</v>
      </c>
      <c r="G1549">
        <v>1</v>
      </c>
      <c r="H1549" s="7">
        <v>0.13</v>
      </c>
      <c r="I1549" s="1">
        <f t="shared" si="67"/>
        <v>20.98</v>
      </c>
      <c r="J1549" s="1"/>
    </row>
    <row r="1550" spans="1:10" x14ac:dyDescent="0.35">
      <c r="A1550">
        <v>1557</v>
      </c>
      <c r="B1550" s="2">
        <v>41735</v>
      </c>
      <c r="C1550">
        <v>5</v>
      </c>
      <c r="D1550" s="1">
        <v>37.93</v>
      </c>
      <c r="E1550">
        <f t="shared" si="66"/>
        <v>5</v>
      </c>
      <c r="F1550">
        <v>1</v>
      </c>
      <c r="G1550">
        <v>2</v>
      </c>
      <c r="H1550" s="7">
        <v>0.77</v>
      </c>
      <c r="I1550" s="1">
        <f t="shared" si="67"/>
        <v>189.65</v>
      </c>
      <c r="J1550" s="1"/>
    </row>
    <row r="1551" spans="1:10" x14ac:dyDescent="0.35">
      <c r="A1551">
        <v>1558</v>
      </c>
      <c r="B1551" s="2">
        <v>41347</v>
      </c>
      <c r="C1551">
        <v>2</v>
      </c>
      <c r="D1551" s="1">
        <v>22.869999999999997</v>
      </c>
      <c r="E1551">
        <f t="shared" si="66"/>
        <v>1</v>
      </c>
      <c r="F1551">
        <v>1</v>
      </c>
      <c r="G1551">
        <v>1</v>
      </c>
      <c r="H1551" s="7">
        <v>0.69</v>
      </c>
      <c r="I1551" s="1">
        <f t="shared" si="67"/>
        <v>45.739999999999995</v>
      </c>
      <c r="J1551" s="1"/>
    </row>
    <row r="1552" spans="1:10" x14ac:dyDescent="0.35">
      <c r="A1552">
        <v>1559</v>
      </c>
      <c r="B1552" s="2">
        <v>41331</v>
      </c>
      <c r="C1552">
        <v>1</v>
      </c>
      <c r="D1552" s="1">
        <v>28.36</v>
      </c>
      <c r="E1552">
        <f t="shared" si="66"/>
        <v>1</v>
      </c>
      <c r="F1552">
        <v>1</v>
      </c>
      <c r="G1552">
        <v>2</v>
      </c>
      <c r="H1552" s="7">
        <v>0.13</v>
      </c>
      <c r="I1552" s="1">
        <f t="shared" si="67"/>
        <v>28.36</v>
      </c>
      <c r="J1552" s="1"/>
    </row>
    <row r="1553" spans="1:10" x14ac:dyDescent="0.35">
      <c r="A1553">
        <v>1560</v>
      </c>
      <c r="B1553" s="2">
        <v>41813</v>
      </c>
      <c r="C1553">
        <v>13</v>
      </c>
      <c r="D1553" s="1">
        <v>130.09846153846155</v>
      </c>
      <c r="E1553">
        <f t="shared" si="66"/>
        <v>5</v>
      </c>
      <c r="F1553">
        <v>2</v>
      </c>
      <c r="G1553">
        <v>5</v>
      </c>
      <c r="H1553" s="7">
        <v>0.28000000000000003</v>
      </c>
      <c r="I1553" s="1">
        <f t="shared" si="67"/>
        <v>1691.2800000000002</v>
      </c>
      <c r="J1553" s="1"/>
    </row>
    <row r="1554" spans="1:10" x14ac:dyDescent="0.35">
      <c r="A1554">
        <v>1561</v>
      </c>
      <c r="B1554" s="2">
        <v>41331</v>
      </c>
      <c r="C1554">
        <v>1</v>
      </c>
      <c r="D1554" s="1">
        <v>26.36</v>
      </c>
      <c r="E1554">
        <f t="shared" si="66"/>
        <v>1</v>
      </c>
      <c r="F1554">
        <v>1</v>
      </c>
      <c r="G1554">
        <v>2</v>
      </c>
      <c r="H1554" s="7">
        <v>0.48</v>
      </c>
      <c r="I1554" s="1">
        <f t="shared" si="67"/>
        <v>26.36</v>
      </c>
      <c r="J1554" s="1"/>
    </row>
    <row r="1555" spans="1:10" x14ac:dyDescent="0.35">
      <c r="A1555">
        <v>1562</v>
      </c>
      <c r="B1555" s="2">
        <v>41331</v>
      </c>
      <c r="C1555">
        <v>1</v>
      </c>
      <c r="D1555" s="1">
        <v>16.96</v>
      </c>
      <c r="E1555">
        <f t="shared" si="66"/>
        <v>1</v>
      </c>
      <c r="F1555">
        <v>1</v>
      </c>
      <c r="G1555">
        <v>1</v>
      </c>
      <c r="H1555" s="7">
        <v>0.66</v>
      </c>
      <c r="I1555" s="1">
        <f t="shared" si="67"/>
        <v>16.96</v>
      </c>
      <c r="J1555" s="1"/>
    </row>
    <row r="1556" spans="1:10" x14ac:dyDescent="0.35">
      <c r="A1556">
        <v>1563</v>
      </c>
      <c r="B1556" s="2">
        <v>41331</v>
      </c>
      <c r="C1556">
        <v>1</v>
      </c>
      <c r="D1556" s="1">
        <v>32.97</v>
      </c>
      <c r="E1556">
        <f t="shared" si="66"/>
        <v>1</v>
      </c>
      <c r="F1556">
        <v>1</v>
      </c>
      <c r="G1556">
        <v>2</v>
      </c>
      <c r="H1556" s="7">
        <v>0.35</v>
      </c>
      <c r="I1556" s="1">
        <f t="shared" si="67"/>
        <v>32.97</v>
      </c>
      <c r="J1556" s="1"/>
    </row>
    <row r="1557" spans="1:10" x14ac:dyDescent="0.35">
      <c r="A1557">
        <v>1564</v>
      </c>
      <c r="B1557" s="2">
        <v>41331</v>
      </c>
      <c r="C1557">
        <v>1</v>
      </c>
      <c r="D1557" s="1">
        <v>25.96</v>
      </c>
      <c r="E1557">
        <f t="shared" si="66"/>
        <v>1</v>
      </c>
      <c r="F1557">
        <v>1</v>
      </c>
      <c r="G1557">
        <v>2</v>
      </c>
      <c r="H1557" s="7">
        <v>0.08</v>
      </c>
      <c r="I1557" s="1">
        <f t="shared" si="67"/>
        <v>25.96</v>
      </c>
      <c r="J1557" s="1"/>
    </row>
    <row r="1558" spans="1:10" x14ac:dyDescent="0.35">
      <c r="A1558">
        <v>1565</v>
      </c>
      <c r="B1558" s="2">
        <v>41331</v>
      </c>
      <c r="C1558">
        <v>1</v>
      </c>
      <c r="D1558" s="1">
        <v>16.78</v>
      </c>
      <c r="E1558">
        <f t="shared" si="66"/>
        <v>1</v>
      </c>
      <c r="F1558">
        <v>1</v>
      </c>
      <c r="G1558">
        <v>1</v>
      </c>
      <c r="H1558" s="7">
        <v>0.4</v>
      </c>
      <c r="I1558" s="1">
        <f t="shared" si="67"/>
        <v>16.78</v>
      </c>
      <c r="J1558" s="1"/>
    </row>
    <row r="1559" spans="1:10" x14ac:dyDescent="0.35">
      <c r="A1559">
        <v>1566</v>
      </c>
      <c r="B1559" s="2">
        <v>41331</v>
      </c>
      <c r="C1559">
        <v>1</v>
      </c>
      <c r="D1559" s="1">
        <v>24.97</v>
      </c>
      <c r="E1559">
        <f t="shared" si="66"/>
        <v>1</v>
      </c>
      <c r="F1559">
        <v>1</v>
      </c>
      <c r="G1559">
        <v>1</v>
      </c>
      <c r="H1559" s="7">
        <v>0.96</v>
      </c>
      <c r="I1559" s="1">
        <f t="shared" si="67"/>
        <v>24.97</v>
      </c>
      <c r="J1559" s="1"/>
    </row>
    <row r="1560" spans="1:10" x14ac:dyDescent="0.35">
      <c r="A1560">
        <v>1567</v>
      </c>
      <c r="B1560" s="2">
        <v>41575</v>
      </c>
      <c r="C1560">
        <v>5</v>
      </c>
      <c r="D1560" s="1">
        <v>30.782000000000004</v>
      </c>
      <c r="E1560">
        <f t="shared" si="66"/>
        <v>3</v>
      </c>
      <c r="F1560">
        <v>1</v>
      </c>
      <c r="G1560">
        <v>2</v>
      </c>
      <c r="H1560" s="7">
        <v>0.1</v>
      </c>
      <c r="I1560" s="1">
        <f t="shared" si="67"/>
        <v>153.91000000000003</v>
      </c>
      <c r="J1560" s="1"/>
    </row>
    <row r="1561" spans="1:10" x14ac:dyDescent="0.35">
      <c r="A1561">
        <v>1568</v>
      </c>
      <c r="B1561" s="2">
        <v>41331</v>
      </c>
      <c r="C1561">
        <v>1</v>
      </c>
      <c r="D1561" s="1">
        <v>66.97</v>
      </c>
      <c r="E1561">
        <f t="shared" si="66"/>
        <v>1</v>
      </c>
      <c r="F1561">
        <v>1</v>
      </c>
      <c r="G1561">
        <v>3</v>
      </c>
      <c r="H1561" s="7">
        <v>0.11</v>
      </c>
      <c r="I1561" s="1">
        <f t="shared" si="67"/>
        <v>66.97</v>
      </c>
      <c r="J1561" s="1"/>
    </row>
    <row r="1562" spans="1:10" x14ac:dyDescent="0.35">
      <c r="A1562">
        <v>1569</v>
      </c>
      <c r="B1562" s="2">
        <v>41369</v>
      </c>
      <c r="C1562">
        <v>2</v>
      </c>
      <c r="D1562" s="1">
        <v>52.92</v>
      </c>
      <c r="E1562">
        <f t="shared" si="66"/>
        <v>2</v>
      </c>
      <c r="F1562">
        <v>1</v>
      </c>
      <c r="G1562">
        <v>3</v>
      </c>
      <c r="H1562" s="7">
        <v>0.06</v>
      </c>
      <c r="I1562" s="1">
        <f t="shared" si="67"/>
        <v>105.84</v>
      </c>
      <c r="J1562" s="1"/>
    </row>
    <row r="1563" spans="1:10" x14ac:dyDescent="0.35">
      <c r="A1563">
        <v>1570</v>
      </c>
      <c r="B1563" s="2">
        <v>41331</v>
      </c>
      <c r="C1563">
        <v>1</v>
      </c>
      <c r="D1563" s="1">
        <v>22.77</v>
      </c>
      <c r="E1563">
        <f t="shared" si="66"/>
        <v>1</v>
      </c>
      <c r="F1563">
        <v>1</v>
      </c>
      <c r="G1563">
        <v>1</v>
      </c>
      <c r="H1563" s="7">
        <v>0.16</v>
      </c>
      <c r="I1563" s="1">
        <f t="shared" si="67"/>
        <v>22.77</v>
      </c>
      <c r="J1563" s="1"/>
    </row>
    <row r="1564" spans="1:10" x14ac:dyDescent="0.35">
      <c r="A1564">
        <v>1571</v>
      </c>
      <c r="B1564" s="2">
        <v>41331</v>
      </c>
      <c r="C1564">
        <v>1</v>
      </c>
      <c r="D1564" s="1">
        <v>26.36</v>
      </c>
      <c r="E1564">
        <f t="shared" si="66"/>
        <v>1</v>
      </c>
      <c r="F1564">
        <v>1</v>
      </c>
      <c r="G1564">
        <v>2</v>
      </c>
      <c r="H1564" s="7">
        <v>0.66</v>
      </c>
      <c r="I1564" s="1">
        <f t="shared" si="67"/>
        <v>26.36</v>
      </c>
      <c r="J1564" s="1"/>
    </row>
    <row r="1565" spans="1:10" x14ac:dyDescent="0.35">
      <c r="A1565">
        <v>1572</v>
      </c>
      <c r="B1565" s="2">
        <v>41688</v>
      </c>
      <c r="C1565">
        <v>7</v>
      </c>
      <c r="D1565" s="1">
        <v>34.470000000000006</v>
      </c>
      <c r="E1565">
        <f t="shared" si="66"/>
        <v>5</v>
      </c>
      <c r="F1565">
        <v>1</v>
      </c>
      <c r="G1565">
        <v>2</v>
      </c>
      <c r="H1565" s="7">
        <v>0.78</v>
      </c>
      <c r="I1565" s="1">
        <f t="shared" si="67"/>
        <v>241.29000000000005</v>
      </c>
      <c r="J1565" s="1"/>
    </row>
    <row r="1566" spans="1:10" x14ac:dyDescent="0.35">
      <c r="A1566">
        <v>1573</v>
      </c>
      <c r="B1566" s="2">
        <v>41658</v>
      </c>
      <c r="C1566">
        <v>3</v>
      </c>
      <c r="D1566" s="1">
        <v>35.073333333333331</v>
      </c>
      <c r="E1566">
        <f t="shared" si="66"/>
        <v>4</v>
      </c>
      <c r="F1566">
        <v>1</v>
      </c>
      <c r="G1566">
        <v>2</v>
      </c>
      <c r="H1566" s="7">
        <v>0.39</v>
      </c>
      <c r="I1566" s="1">
        <f t="shared" si="67"/>
        <v>105.22</v>
      </c>
      <c r="J1566" s="1"/>
    </row>
    <row r="1567" spans="1:10" x14ac:dyDescent="0.35">
      <c r="A1567">
        <v>1574</v>
      </c>
      <c r="B1567" s="2">
        <v>41339</v>
      </c>
      <c r="C1567">
        <v>2</v>
      </c>
      <c r="D1567" s="1">
        <v>25.369999999999997</v>
      </c>
      <c r="E1567">
        <f t="shared" si="66"/>
        <v>1</v>
      </c>
      <c r="F1567">
        <v>1</v>
      </c>
      <c r="G1567">
        <v>2</v>
      </c>
      <c r="H1567" s="7">
        <v>0.33</v>
      </c>
      <c r="I1567" s="1">
        <f t="shared" si="67"/>
        <v>50.739999999999995</v>
      </c>
      <c r="J1567" s="1"/>
    </row>
    <row r="1568" spans="1:10" x14ac:dyDescent="0.35">
      <c r="A1568">
        <v>1575</v>
      </c>
      <c r="B1568" s="2">
        <v>41407</v>
      </c>
      <c r="C1568">
        <v>2</v>
      </c>
      <c r="D1568" s="1">
        <v>28.755000000000003</v>
      </c>
      <c r="E1568">
        <f t="shared" si="66"/>
        <v>2</v>
      </c>
      <c r="F1568">
        <v>1</v>
      </c>
      <c r="G1568">
        <v>2</v>
      </c>
      <c r="H1568" s="7">
        <v>0.63</v>
      </c>
      <c r="I1568" s="1">
        <f t="shared" si="67"/>
        <v>57.510000000000005</v>
      </c>
      <c r="J1568" s="1"/>
    </row>
    <row r="1569" spans="1:10" x14ac:dyDescent="0.35">
      <c r="A1569">
        <v>1576</v>
      </c>
      <c r="B1569" s="2">
        <v>41353</v>
      </c>
      <c r="C1569">
        <v>2</v>
      </c>
      <c r="D1569" s="1">
        <v>31.99</v>
      </c>
      <c r="E1569">
        <f t="shared" si="66"/>
        <v>1</v>
      </c>
      <c r="F1569">
        <v>1</v>
      </c>
      <c r="G1569">
        <v>2</v>
      </c>
      <c r="H1569" s="7">
        <v>0.97</v>
      </c>
      <c r="I1569" s="1">
        <f t="shared" si="67"/>
        <v>63.98</v>
      </c>
      <c r="J1569" s="1"/>
    </row>
    <row r="1570" spans="1:10" x14ac:dyDescent="0.35">
      <c r="A1570">
        <v>1577</v>
      </c>
      <c r="B1570" s="2">
        <v>41486</v>
      </c>
      <c r="C1570">
        <v>2</v>
      </c>
      <c r="D1570" s="1">
        <v>34.44</v>
      </c>
      <c r="E1570">
        <f t="shared" si="66"/>
        <v>3</v>
      </c>
      <c r="F1570">
        <v>1</v>
      </c>
      <c r="G1570">
        <v>2</v>
      </c>
      <c r="H1570" s="7">
        <v>0.1</v>
      </c>
      <c r="I1570" s="1">
        <f t="shared" si="67"/>
        <v>68.88</v>
      </c>
      <c r="J1570" s="1"/>
    </row>
    <row r="1571" spans="1:10" x14ac:dyDescent="0.35">
      <c r="A1571">
        <v>1578</v>
      </c>
      <c r="B1571" s="2">
        <v>41332</v>
      </c>
      <c r="C1571">
        <v>1</v>
      </c>
      <c r="D1571" s="1">
        <v>28.88</v>
      </c>
      <c r="E1571">
        <f t="shared" si="66"/>
        <v>1</v>
      </c>
      <c r="F1571">
        <v>1</v>
      </c>
      <c r="G1571">
        <v>2</v>
      </c>
      <c r="H1571" s="7">
        <v>0.67</v>
      </c>
      <c r="I1571" s="1">
        <f t="shared" si="67"/>
        <v>28.88</v>
      </c>
      <c r="J1571" s="1"/>
    </row>
    <row r="1572" spans="1:10" x14ac:dyDescent="0.35">
      <c r="A1572">
        <v>1579</v>
      </c>
      <c r="B1572" s="2">
        <v>41359</v>
      </c>
      <c r="C1572">
        <v>2</v>
      </c>
      <c r="D1572" s="1">
        <v>69.39</v>
      </c>
      <c r="E1572">
        <f t="shared" si="66"/>
        <v>1</v>
      </c>
      <c r="F1572">
        <v>1</v>
      </c>
      <c r="G1572">
        <v>3</v>
      </c>
      <c r="H1572" s="7">
        <v>0.64</v>
      </c>
      <c r="I1572" s="1">
        <f t="shared" si="67"/>
        <v>138.78</v>
      </c>
      <c r="J1572" s="1"/>
    </row>
    <row r="1573" spans="1:10" x14ac:dyDescent="0.35">
      <c r="A1573">
        <v>1580</v>
      </c>
      <c r="B1573" s="2">
        <v>41745</v>
      </c>
      <c r="C1573">
        <v>14</v>
      </c>
      <c r="D1573" s="1">
        <v>57.155714285714289</v>
      </c>
      <c r="E1573">
        <f t="shared" si="66"/>
        <v>5</v>
      </c>
      <c r="F1573">
        <v>2</v>
      </c>
      <c r="G1573">
        <v>3</v>
      </c>
      <c r="H1573" s="7">
        <v>0.18</v>
      </c>
      <c r="I1573" s="1">
        <f t="shared" si="67"/>
        <v>800.18000000000006</v>
      </c>
      <c r="J1573" s="1"/>
    </row>
    <row r="1574" spans="1:10" x14ac:dyDescent="0.35">
      <c r="A1574">
        <v>1581</v>
      </c>
      <c r="B1574" s="2">
        <v>41332</v>
      </c>
      <c r="C1574">
        <v>1</v>
      </c>
      <c r="D1574" s="1">
        <v>24.97</v>
      </c>
      <c r="E1574">
        <f t="shared" si="66"/>
        <v>1</v>
      </c>
      <c r="F1574">
        <v>1</v>
      </c>
      <c r="G1574">
        <v>1</v>
      </c>
      <c r="H1574" s="7">
        <v>0.25</v>
      </c>
      <c r="I1574" s="1">
        <f t="shared" si="67"/>
        <v>24.97</v>
      </c>
      <c r="J1574" s="1"/>
    </row>
    <row r="1575" spans="1:10" x14ac:dyDescent="0.35">
      <c r="A1575">
        <v>1582</v>
      </c>
      <c r="B1575" s="2">
        <v>41332</v>
      </c>
      <c r="C1575">
        <v>1</v>
      </c>
      <c r="D1575" s="1">
        <v>28.9</v>
      </c>
      <c r="E1575">
        <f t="shared" si="66"/>
        <v>1</v>
      </c>
      <c r="F1575">
        <v>1</v>
      </c>
      <c r="G1575">
        <v>2</v>
      </c>
      <c r="H1575" s="7">
        <v>0.57999999999999996</v>
      </c>
      <c r="I1575" s="1">
        <f t="shared" si="67"/>
        <v>28.9</v>
      </c>
      <c r="J1575" s="1"/>
    </row>
    <row r="1576" spans="1:10" x14ac:dyDescent="0.35">
      <c r="A1576">
        <v>1583</v>
      </c>
      <c r="B1576" s="2">
        <v>41613</v>
      </c>
      <c r="C1576">
        <v>5</v>
      </c>
      <c r="D1576" s="1">
        <v>36.682000000000002</v>
      </c>
      <c r="E1576">
        <f t="shared" si="66"/>
        <v>4</v>
      </c>
      <c r="F1576">
        <v>1</v>
      </c>
      <c r="G1576">
        <v>2</v>
      </c>
      <c r="H1576" s="7">
        <v>0.72</v>
      </c>
      <c r="I1576" s="1">
        <f t="shared" si="67"/>
        <v>183.41000000000003</v>
      </c>
      <c r="J1576" s="1"/>
    </row>
    <row r="1577" spans="1:10" x14ac:dyDescent="0.35">
      <c r="A1577">
        <v>1584</v>
      </c>
      <c r="B1577" s="2">
        <v>41608</v>
      </c>
      <c r="C1577">
        <v>2</v>
      </c>
      <c r="D1577" s="1">
        <v>62.47</v>
      </c>
      <c r="E1577">
        <f t="shared" si="66"/>
        <v>4</v>
      </c>
      <c r="F1577">
        <v>1</v>
      </c>
      <c r="G1577">
        <v>3</v>
      </c>
      <c r="H1577" s="7">
        <v>0.53</v>
      </c>
      <c r="I1577" s="1">
        <f t="shared" si="67"/>
        <v>124.94</v>
      </c>
      <c r="J1577" s="1"/>
    </row>
    <row r="1578" spans="1:10" x14ac:dyDescent="0.35">
      <c r="A1578">
        <v>1585</v>
      </c>
      <c r="B1578" s="2">
        <v>41332</v>
      </c>
      <c r="C1578">
        <v>1</v>
      </c>
      <c r="D1578" s="1">
        <v>37.739999999999995</v>
      </c>
      <c r="E1578">
        <f t="shared" si="66"/>
        <v>1</v>
      </c>
      <c r="F1578">
        <v>1</v>
      </c>
      <c r="G1578">
        <v>2</v>
      </c>
      <c r="H1578" s="7">
        <v>0.55000000000000004</v>
      </c>
      <c r="I1578" s="1">
        <f t="shared" si="67"/>
        <v>37.739999999999995</v>
      </c>
      <c r="J1578" s="1"/>
    </row>
    <row r="1579" spans="1:10" x14ac:dyDescent="0.35">
      <c r="A1579">
        <v>1586</v>
      </c>
      <c r="B1579" s="2">
        <v>41332</v>
      </c>
      <c r="C1579">
        <v>1</v>
      </c>
      <c r="D1579" s="1">
        <v>40.129999999999995</v>
      </c>
      <c r="E1579">
        <f t="shared" si="66"/>
        <v>1</v>
      </c>
      <c r="F1579">
        <v>1</v>
      </c>
      <c r="G1579">
        <v>2</v>
      </c>
      <c r="H1579" s="7">
        <v>0.63</v>
      </c>
      <c r="I1579" s="1">
        <f t="shared" si="67"/>
        <v>40.129999999999995</v>
      </c>
      <c r="J1579" s="1"/>
    </row>
    <row r="1580" spans="1:10" x14ac:dyDescent="0.35">
      <c r="A1580">
        <v>1587</v>
      </c>
      <c r="B1580" s="2">
        <v>41332</v>
      </c>
      <c r="C1580">
        <v>1</v>
      </c>
      <c r="D1580" s="1">
        <v>57.68</v>
      </c>
      <c r="E1580">
        <f t="shared" si="66"/>
        <v>1</v>
      </c>
      <c r="F1580">
        <v>1</v>
      </c>
      <c r="G1580">
        <v>3</v>
      </c>
      <c r="H1580" s="7">
        <v>0.63</v>
      </c>
      <c r="I1580" s="1">
        <f t="shared" si="67"/>
        <v>57.68</v>
      </c>
      <c r="J1580" s="1"/>
    </row>
    <row r="1581" spans="1:10" x14ac:dyDescent="0.35">
      <c r="A1581">
        <v>1588</v>
      </c>
      <c r="B1581" s="2">
        <v>41385</v>
      </c>
      <c r="C1581">
        <v>2</v>
      </c>
      <c r="D1581" s="1">
        <v>43.625</v>
      </c>
      <c r="E1581">
        <f t="shared" si="66"/>
        <v>2</v>
      </c>
      <c r="F1581">
        <v>1</v>
      </c>
      <c r="G1581">
        <v>2</v>
      </c>
      <c r="H1581" s="7">
        <v>0.89</v>
      </c>
      <c r="I1581" s="1">
        <f t="shared" si="67"/>
        <v>87.25</v>
      </c>
      <c r="J1581" s="1"/>
    </row>
    <row r="1582" spans="1:10" x14ac:dyDescent="0.35">
      <c r="A1582">
        <v>1589</v>
      </c>
      <c r="B1582" s="2">
        <v>41332</v>
      </c>
      <c r="C1582">
        <v>1</v>
      </c>
      <c r="D1582" s="1">
        <v>24.97</v>
      </c>
      <c r="E1582">
        <f t="shared" si="66"/>
        <v>1</v>
      </c>
      <c r="F1582">
        <v>1</v>
      </c>
      <c r="G1582">
        <v>1</v>
      </c>
      <c r="H1582" s="7">
        <v>0.38</v>
      </c>
      <c r="I1582" s="1">
        <f t="shared" si="67"/>
        <v>24.97</v>
      </c>
      <c r="J1582" s="1"/>
    </row>
    <row r="1583" spans="1:10" x14ac:dyDescent="0.35">
      <c r="A1583">
        <v>1590</v>
      </c>
      <c r="B1583" s="2">
        <v>41332</v>
      </c>
      <c r="C1583">
        <v>1</v>
      </c>
      <c r="D1583" s="1">
        <v>24.97</v>
      </c>
      <c r="E1583">
        <f t="shared" si="66"/>
        <v>1</v>
      </c>
      <c r="F1583">
        <v>1</v>
      </c>
      <c r="G1583">
        <v>1</v>
      </c>
      <c r="H1583" s="7">
        <v>0.88</v>
      </c>
      <c r="I1583" s="1">
        <f t="shared" si="67"/>
        <v>24.97</v>
      </c>
      <c r="J1583" s="1"/>
    </row>
    <row r="1584" spans="1:10" x14ac:dyDescent="0.35">
      <c r="A1584">
        <v>1591</v>
      </c>
      <c r="B1584" s="2">
        <v>41332</v>
      </c>
      <c r="C1584">
        <v>1</v>
      </c>
      <c r="D1584" s="1">
        <v>26.96</v>
      </c>
      <c r="E1584">
        <f t="shared" si="66"/>
        <v>1</v>
      </c>
      <c r="F1584">
        <v>1</v>
      </c>
      <c r="G1584">
        <v>2</v>
      </c>
      <c r="H1584" s="7">
        <v>0.02</v>
      </c>
      <c r="I1584" s="1">
        <f t="shared" si="67"/>
        <v>26.96</v>
      </c>
      <c r="J1584" s="1"/>
    </row>
    <row r="1585" spans="1:10" x14ac:dyDescent="0.35">
      <c r="A1585">
        <v>1592</v>
      </c>
      <c r="B1585" s="2">
        <v>41332</v>
      </c>
      <c r="C1585">
        <v>1</v>
      </c>
      <c r="D1585" s="1">
        <v>21.78</v>
      </c>
      <c r="E1585">
        <f t="shared" si="66"/>
        <v>1</v>
      </c>
      <c r="F1585">
        <v>1</v>
      </c>
      <c r="G1585">
        <v>1</v>
      </c>
      <c r="H1585" s="7">
        <v>0.95</v>
      </c>
      <c r="I1585" s="1">
        <f t="shared" si="67"/>
        <v>21.78</v>
      </c>
      <c r="J1585" s="1"/>
    </row>
    <row r="1586" spans="1:10" x14ac:dyDescent="0.35">
      <c r="A1586">
        <v>1593</v>
      </c>
      <c r="B1586" s="2">
        <v>41346</v>
      </c>
      <c r="C1586">
        <v>2</v>
      </c>
      <c r="D1586" s="1">
        <v>20.97</v>
      </c>
      <c r="E1586">
        <f t="shared" si="66"/>
        <v>1</v>
      </c>
      <c r="F1586">
        <v>1</v>
      </c>
      <c r="G1586">
        <v>1</v>
      </c>
      <c r="H1586" s="7">
        <v>0.47</v>
      </c>
      <c r="I1586" s="1">
        <f t="shared" si="67"/>
        <v>41.94</v>
      </c>
      <c r="J1586" s="1"/>
    </row>
    <row r="1587" spans="1:10" x14ac:dyDescent="0.35">
      <c r="A1587">
        <v>1594</v>
      </c>
      <c r="B1587" s="2">
        <v>41332</v>
      </c>
      <c r="C1587">
        <v>1</v>
      </c>
      <c r="D1587" s="1">
        <v>51.11</v>
      </c>
      <c r="E1587">
        <f t="shared" si="66"/>
        <v>1</v>
      </c>
      <c r="F1587">
        <v>1</v>
      </c>
      <c r="G1587">
        <v>3</v>
      </c>
      <c r="H1587" s="7">
        <v>0.61</v>
      </c>
      <c r="I1587" s="1">
        <f t="shared" si="67"/>
        <v>51.11</v>
      </c>
      <c r="J1587" s="1"/>
    </row>
    <row r="1588" spans="1:10" x14ac:dyDescent="0.35">
      <c r="A1588">
        <v>1595</v>
      </c>
      <c r="B1588" s="2">
        <v>41360</v>
      </c>
      <c r="C1588">
        <v>3</v>
      </c>
      <c r="D1588" s="1">
        <v>35.736666666666672</v>
      </c>
      <c r="E1588">
        <f t="shared" si="66"/>
        <v>1</v>
      </c>
      <c r="F1588">
        <v>1</v>
      </c>
      <c r="G1588">
        <v>2</v>
      </c>
      <c r="H1588" s="7">
        <v>0.84</v>
      </c>
      <c r="I1588" s="1">
        <f t="shared" si="67"/>
        <v>107.21000000000001</v>
      </c>
      <c r="J1588" s="1"/>
    </row>
    <row r="1589" spans="1:10" x14ac:dyDescent="0.35">
      <c r="A1589">
        <v>1596</v>
      </c>
      <c r="B1589" s="2">
        <v>41615</v>
      </c>
      <c r="C1589">
        <v>2</v>
      </c>
      <c r="D1589" s="1">
        <v>43.865000000000002</v>
      </c>
      <c r="E1589">
        <f t="shared" si="66"/>
        <v>4</v>
      </c>
      <c r="F1589">
        <v>1</v>
      </c>
      <c r="G1589">
        <v>2</v>
      </c>
      <c r="H1589" s="7">
        <v>0.41</v>
      </c>
      <c r="I1589" s="1">
        <f t="shared" si="67"/>
        <v>87.73</v>
      </c>
      <c r="J1589" s="1"/>
    </row>
    <row r="1590" spans="1:10" x14ac:dyDescent="0.35">
      <c r="A1590">
        <v>1597</v>
      </c>
      <c r="B1590" s="2">
        <v>41770</v>
      </c>
      <c r="C1590">
        <v>7</v>
      </c>
      <c r="D1590" s="1">
        <v>72.155714285714268</v>
      </c>
      <c r="E1590">
        <f t="shared" si="66"/>
        <v>5</v>
      </c>
      <c r="F1590">
        <v>1</v>
      </c>
      <c r="G1590">
        <v>3</v>
      </c>
      <c r="H1590" s="7">
        <v>0.99</v>
      </c>
      <c r="I1590" s="1">
        <f t="shared" si="67"/>
        <v>505.08999999999986</v>
      </c>
      <c r="J1590" s="1"/>
    </row>
    <row r="1591" spans="1:10" x14ac:dyDescent="0.35">
      <c r="A1591">
        <v>1598</v>
      </c>
      <c r="B1591" s="2">
        <v>41507</v>
      </c>
      <c r="C1591">
        <v>2</v>
      </c>
      <c r="D1591" s="1">
        <v>136.59</v>
      </c>
      <c r="E1591">
        <f t="shared" si="66"/>
        <v>3</v>
      </c>
      <c r="F1591">
        <v>1</v>
      </c>
      <c r="G1591">
        <v>5</v>
      </c>
      <c r="H1591" s="7">
        <v>0.9</v>
      </c>
      <c r="I1591" s="1">
        <f t="shared" si="67"/>
        <v>273.18</v>
      </c>
      <c r="J1591" s="1"/>
    </row>
    <row r="1592" spans="1:10" x14ac:dyDescent="0.35">
      <c r="A1592">
        <v>1599</v>
      </c>
      <c r="B1592" s="2">
        <v>41332</v>
      </c>
      <c r="C1592">
        <v>1</v>
      </c>
      <c r="D1592" s="1">
        <v>23.490000000000002</v>
      </c>
      <c r="E1592">
        <f t="shared" si="66"/>
        <v>1</v>
      </c>
      <c r="F1592">
        <v>1</v>
      </c>
      <c r="G1592">
        <v>1</v>
      </c>
      <c r="H1592" s="7">
        <v>0.61</v>
      </c>
      <c r="I1592" s="1">
        <f t="shared" si="67"/>
        <v>23.490000000000002</v>
      </c>
      <c r="J1592" s="1"/>
    </row>
    <row r="1593" spans="1:10" x14ac:dyDescent="0.35">
      <c r="A1593">
        <v>1600</v>
      </c>
      <c r="B1593" s="2">
        <v>41332</v>
      </c>
      <c r="C1593">
        <v>1</v>
      </c>
      <c r="D1593" s="1">
        <v>42.05</v>
      </c>
      <c r="E1593">
        <f t="shared" si="66"/>
        <v>1</v>
      </c>
      <c r="F1593">
        <v>1</v>
      </c>
      <c r="G1593">
        <v>2</v>
      </c>
      <c r="H1593" s="7">
        <v>0.47</v>
      </c>
      <c r="I1593" s="1">
        <f t="shared" si="67"/>
        <v>42.05</v>
      </c>
      <c r="J1593" s="1"/>
    </row>
    <row r="1594" spans="1:10" x14ac:dyDescent="0.35">
      <c r="A1594">
        <v>1601</v>
      </c>
      <c r="B1594" s="2">
        <v>41744</v>
      </c>
      <c r="C1594">
        <v>2</v>
      </c>
      <c r="D1594" s="1">
        <v>29.32</v>
      </c>
      <c r="E1594">
        <f t="shared" si="66"/>
        <v>5</v>
      </c>
      <c r="F1594">
        <v>1</v>
      </c>
      <c r="G1594">
        <v>2</v>
      </c>
      <c r="H1594" s="7">
        <v>0.82</v>
      </c>
      <c r="I1594" s="1">
        <f t="shared" si="67"/>
        <v>58.64</v>
      </c>
      <c r="J1594" s="1"/>
    </row>
    <row r="1595" spans="1:10" x14ac:dyDescent="0.35">
      <c r="A1595">
        <v>1602</v>
      </c>
      <c r="B1595" s="2">
        <v>41332</v>
      </c>
      <c r="C1595">
        <v>1</v>
      </c>
      <c r="D1595" s="1">
        <v>31.54</v>
      </c>
      <c r="E1595">
        <f t="shared" si="66"/>
        <v>1</v>
      </c>
      <c r="F1595">
        <v>1</v>
      </c>
      <c r="G1595">
        <v>2</v>
      </c>
      <c r="H1595" s="7">
        <v>0.69</v>
      </c>
      <c r="I1595" s="1">
        <f t="shared" si="67"/>
        <v>31.54</v>
      </c>
      <c r="J1595" s="1"/>
    </row>
    <row r="1596" spans="1:10" x14ac:dyDescent="0.35">
      <c r="A1596">
        <v>1603</v>
      </c>
      <c r="B1596" s="2">
        <v>41332</v>
      </c>
      <c r="C1596">
        <v>1</v>
      </c>
      <c r="D1596" s="1">
        <v>24.97</v>
      </c>
      <c r="E1596">
        <f t="shared" si="66"/>
        <v>1</v>
      </c>
      <c r="F1596">
        <v>1</v>
      </c>
      <c r="G1596">
        <v>1</v>
      </c>
      <c r="H1596" s="7">
        <v>0.91</v>
      </c>
      <c r="I1596" s="1">
        <f t="shared" si="67"/>
        <v>24.97</v>
      </c>
      <c r="J1596" s="1"/>
    </row>
    <row r="1597" spans="1:10" x14ac:dyDescent="0.35">
      <c r="A1597">
        <v>1604</v>
      </c>
      <c r="B1597" s="2">
        <v>41332</v>
      </c>
      <c r="C1597">
        <v>1</v>
      </c>
      <c r="D1597" s="1">
        <v>35.129999999999995</v>
      </c>
      <c r="E1597">
        <f t="shared" si="66"/>
        <v>1</v>
      </c>
      <c r="F1597">
        <v>1</v>
      </c>
      <c r="G1597">
        <v>2</v>
      </c>
      <c r="H1597" s="7">
        <v>0.33</v>
      </c>
      <c r="I1597" s="1">
        <f t="shared" si="67"/>
        <v>35.129999999999995</v>
      </c>
      <c r="J1597" s="1"/>
    </row>
    <row r="1598" spans="1:10" x14ac:dyDescent="0.35">
      <c r="A1598">
        <v>1605</v>
      </c>
      <c r="B1598" s="2">
        <v>41482</v>
      </c>
      <c r="C1598">
        <v>3</v>
      </c>
      <c r="D1598" s="1">
        <v>92.686666666666667</v>
      </c>
      <c r="E1598">
        <f t="shared" si="66"/>
        <v>3</v>
      </c>
      <c r="F1598">
        <v>1</v>
      </c>
      <c r="G1598">
        <v>4</v>
      </c>
      <c r="H1598" s="7">
        <v>0.18</v>
      </c>
      <c r="I1598" s="1">
        <f t="shared" si="67"/>
        <v>278.06</v>
      </c>
      <c r="J1598" s="1"/>
    </row>
    <row r="1599" spans="1:10" x14ac:dyDescent="0.35">
      <c r="A1599">
        <v>1606</v>
      </c>
      <c r="B1599" s="2">
        <v>41332</v>
      </c>
      <c r="C1599">
        <v>1</v>
      </c>
      <c r="D1599" s="1">
        <v>21.77</v>
      </c>
      <c r="E1599">
        <f t="shared" si="66"/>
        <v>1</v>
      </c>
      <c r="F1599">
        <v>1</v>
      </c>
      <c r="G1599">
        <v>1</v>
      </c>
      <c r="H1599" s="7">
        <v>0.31</v>
      </c>
      <c r="I1599" s="1">
        <f t="shared" si="67"/>
        <v>21.77</v>
      </c>
      <c r="J1599" s="1"/>
    </row>
    <row r="1600" spans="1:10" x14ac:dyDescent="0.35">
      <c r="A1600">
        <v>1607</v>
      </c>
      <c r="B1600" s="2">
        <v>41811</v>
      </c>
      <c r="C1600">
        <v>3</v>
      </c>
      <c r="D1600" s="1">
        <v>30.133333333333336</v>
      </c>
      <c r="E1600">
        <f t="shared" si="66"/>
        <v>5</v>
      </c>
      <c r="F1600">
        <v>1</v>
      </c>
      <c r="G1600">
        <v>2</v>
      </c>
      <c r="H1600" s="7">
        <v>0.66</v>
      </c>
      <c r="I1600" s="1">
        <f t="shared" si="67"/>
        <v>90.4</v>
      </c>
      <c r="J1600" s="1"/>
    </row>
    <row r="1601" spans="1:10" x14ac:dyDescent="0.35">
      <c r="A1601">
        <v>1608</v>
      </c>
      <c r="B1601" s="2">
        <v>41733</v>
      </c>
      <c r="C1601">
        <v>5</v>
      </c>
      <c r="D1601" s="1">
        <v>27.360000000000007</v>
      </c>
      <c r="E1601">
        <f t="shared" si="66"/>
        <v>5</v>
      </c>
      <c r="F1601">
        <v>1</v>
      </c>
      <c r="G1601">
        <v>2</v>
      </c>
      <c r="H1601" s="7">
        <v>0.69</v>
      </c>
      <c r="I1601" s="1">
        <f t="shared" si="67"/>
        <v>136.80000000000004</v>
      </c>
      <c r="J1601" s="1"/>
    </row>
    <row r="1602" spans="1:10" x14ac:dyDescent="0.35">
      <c r="A1602">
        <v>1609</v>
      </c>
      <c r="B1602" s="2">
        <v>41436</v>
      </c>
      <c r="C1602">
        <v>2</v>
      </c>
      <c r="D1602" s="1">
        <v>23.77</v>
      </c>
      <c r="E1602">
        <f t="shared" si="66"/>
        <v>2</v>
      </c>
      <c r="F1602">
        <v>1</v>
      </c>
      <c r="G1602">
        <v>1</v>
      </c>
      <c r="H1602" s="7">
        <v>0.21</v>
      </c>
      <c r="I1602" s="1">
        <f t="shared" si="67"/>
        <v>47.54</v>
      </c>
      <c r="J1602" s="1"/>
    </row>
    <row r="1603" spans="1:10" x14ac:dyDescent="0.35">
      <c r="A1603">
        <v>1610</v>
      </c>
      <c r="B1603" s="2">
        <v>41333</v>
      </c>
      <c r="C1603">
        <v>1</v>
      </c>
      <c r="D1603" s="1">
        <v>39.519999999999996</v>
      </c>
      <c r="E1603">
        <f t="shared" ref="E1603:E1666" si="68">VLOOKUP(B1603,$K$3:$L$7,2)</f>
        <v>1</v>
      </c>
      <c r="F1603">
        <v>1</v>
      </c>
      <c r="G1603">
        <v>2</v>
      </c>
      <c r="H1603" s="7">
        <v>0.65</v>
      </c>
      <c r="I1603" s="1">
        <f t="shared" ref="I1603:I1666" si="69">D1603*C1603</f>
        <v>39.519999999999996</v>
      </c>
      <c r="J1603" s="1"/>
    </row>
    <row r="1604" spans="1:10" x14ac:dyDescent="0.35">
      <c r="A1604">
        <v>1611</v>
      </c>
      <c r="B1604" s="2">
        <v>41456</v>
      </c>
      <c r="C1604">
        <v>4</v>
      </c>
      <c r="D1604" s="1">
        <v>32.225000000000001</v>
      </c>
      <c r="E1604">
        <f t="shared" si="68"/>
        <v>3</v>
      </c>
      <c r="F1604">
        <v>1</v>
      </c>
      <c r="G1604">
        <v>2</v>
      </c>
      <c r="H1604" s="7">
        <v>0.12</v>
      </c>
      <c r="I1604" s="1">
        <f t="shared" si="69"/>
        <v>128.9</v>
      </c>
      <c r="J1604" s="1"/>
    </row>
    <row r="1605" spans="1:10" x14ac:dyDescent="0.35">
      <c r="A1605">
        <v>1612</v>
      </c>
      <c r="B1605" s="2">
        <v>41375</v>
      </c>
      <c r="C1605">
        <v>3</v>
      </c>
      <c r="D1605" s="1">
        <v>25.433333333333334</v>
      </c>
      <c r="E1605">
        <f t="shared" si="68"/>
        <v>2</v>
      </c>
      <c r="F1605">
        <v>1</v>
      </c>
      <c r="G1605">
        <v>2</v>
      </c>
      <c r="H1605" s="7">
        <v>0.25</v>
      </c>
      <c r="I1605" s="1">
        <f t="shared" si="69"/>
        <v>76.3</v>
      </c>
      <c r="J1605" s="1"/>
    </row>
    <row r="1606" spans="1:10" x14ac:dyDescent="0.35">
      <c r="A1606">
        <v>1613</v>
      </c>
      <c r="B1606" s="2">
        <v>41333</v>
      </c>
      <c r="C1606">
        <v>1</v>
      </c>
      <c r="D1606" s="1">
        <v>61.68</v>
      </c>
      <c r="E1606">
        <f t="shared" si="68"/>
        <v>1</v>
      </c>
      <c r="F1606">
        <v>1</v>
      </c>
      <c r="G1606">
        <v>3</v>
      </c>
      <c r="H1606" s="7">
        <v>0.55000000000000004</v>
      </c>
      <c r="I1606" s="1">
        <f t="shared" si="69"/>
        <v>61.68</v>
      </c>
      <c r="J1606" s="1"/>
    </row>
    <row r="1607" spans="1:10" x14ac:dyDescent="0.35">
      <c r="A1607">
        <v>1614</v>
      </c>
      <c r="B1607" s="2">
        <v>41527</v>
      </c>
      <c r="C1607">
        <v>3</v>
      </c>
      <c r="D1607" s="1">
        <v>157.40333333333334</v>
      </c>
      <c r="E1607">
        <f t="shared" si="68"/>
        <v>3</v>
      </c>
      <c r="F1607">
        <v>1</v>
      </c>
      <c r="G1607">
        <v>5</v>
      </c>
      <c r="H1607" s="7">
        <v>0.81</v>
      </c>
      <c r="I1607" s="1">
        <f t="shared" si="69"/>
        <v>472.21000000000004</v>
      </c>
      <c r="J1607" s="1"/>
    </row>
    <row r="1608" spans="1:10" x14ac:dyDescent="0.35">
      <c r="A1608">
        <v>1615</v>
      </c>
      <c r="B1608" s="2">
        <v>41759</v>
      </c>
      <c r="C1608">
        <v>9</v>
      </c>
      <c r="D1608" s="1">
        <v>58.284444444444439</v>
      </c>
      <c r="E1608">
        <f t="shared" si="68"/>
        <v>5</v>
      </c>
      <c r="F1608">
        <v>1</v>
      </c>
      <c r="G1608">
        <v>3</v>
      </c>
      <c r="H1608" s="7">
        <v>0.43</v>
      </c>
      <c r="I1608" s="1">
        <f t="shared" si="69"/>
        <v>524.55999999999995</v>
      </c>
      <c r="J1608" s="1"/>
    </row>
    <row r="1609" spans="1:10" x14ac:dyDescent="0.35">
      <c r="A1609">
        <v>1616</v>
      </c>
      <c r="B1609" s="2">
        <v>41333</v>
      </c>
      <c r="C1609">
        <v>1</v>
      </c>
      <c r="D1609" s="1">
        <v>111.34</v>
      </c>
      <c r="E1609">
        <f t="shared" si="68"/>
        <v>1</v>
      </c>
      <c r="F1609">
        <v>1</v>
      </c>
      <c r="G1609">
        <v>5</v>
      </c>
      <c r="H1609" s="7">
        <v>0.59</v>
      </c>
      <c r="I1609" s="1">
        <f t="shared" si="69"/>
        <v>111.34</v>
      </c>
      <c r="J1609" s="1"/>
    </row>
    <row r="1610" spans="1:10" x14ac:dyDescent="0.35">
      <c r="A1610">
        <v>1617</v>
      </c>
      <c r="B1610" s="2">
        <v>41678</v>
      </c>
      <c r="C1610">
        <v>3</v>
      </c>
      <c r="D1610" s="1">
        <v>31.943333333333339</v>
      </c>
      <c r="E1610">
        <f t="shared" si="68"/>
        <v>5</v>
      </c>
      <c r="F1610">
        <v>1</v>
      </c>
      <c r="G1610">
        <v>2</v>
      </c>
      <c r="H1610" s="7">
        <v>0.28000000000000003</v>
      </c>
      <c r="I1610" s="1">
        <f t="shared" si="69"/>
        <v>95.830000000000013</v>
      </c>
      <c r="J1610" s="1"/>
    </row>
    <row r="1611" spans="1:10" x14ac:dyDescent="0.35">
      <c r="A1611">
        <v>1618</v>
      </c>
      <c r="B1611" s="2">
        <v>41333</v>
      </c>
      <c r="C1611">
        <v>1</v>
      </c>
      <c r="D1611" s="1">
        <v>91.31</v>
      </c>
      <c r="E1611">
        <f t="shared" si="68"/>
        <v>1</v>
      </c>
      <c r="F1611">
        <v>1</v>
      </c>
      <c r="G1611">
        <v>4</v>
      </c>
      <c r="H1611" s="7">
        <v>0.38</v>
      </c>
      <c r="I1611" s="1">
        <f t="shared" si="69"/>
        <v>91.31</v>
      </c>
      <c r="J1611" s="1"/>
    </row>
    <row r="1612" spans="1:10" x14ac:dyDescent="0.35">
      <c r="A1612">
        <v>1619</v>
      </c>
      <c r="B1612" s="2">
        <v>41333</v>
      </c>
      <c r="C1612">
        <v>1</v>
      </c>
      <c r="D1612" s="1">
        <v>30.96</v>
      </c>
      <c r="E1612">
        <f t="shared" si="68"/>
        <v>1</v>
      </c>
      <c r="F1612">
        <v>1</v>
      </c>
      <c r="G1612">
        <v>2</v>
      </c>
      <c r="H1612" s="7">
        <v>0.48</v>
      </c>
      <c r="I1612" s="1">
        <f t="shared" si="69"/>
        <v>30.96</v>
      </c>
      <c r="J1612" s="1"/>
    </row>
    <row r="1613" spans="1:10" x14ac:dyDescent="0.35">
      <c r="A1613">
        <v>1620</v>
      </c>
      <c r="B1613" s="2">
        <v>41345</v>
      </c>
      <c r="C1613">
        <v>2</v>
      </c>
      <c r="D1613" s="1">
        <v>22.27</v>
      </c>
      <c r="E1613">
        <f t="shared" si="68"/>
        <v>1</v>
      </c>
      <c r="F1613">
        <v>1</v>
      </c>
      <c r="G1613">
        <v>1</v>
      </c>
      <c r="H1613" s="7">
        <v>0.82</v>
      </c>
      <c r="I1613" s="1">
        <f t="shared" si="69"/>
        <v>44.54</v>
      </c>
      <c r="J1613" s="1"/>
    </row>
    <row r="1614" spans="1:10" x14ac:dyDescent="0.35">
      <c r="A1614">
        <v>1621</v>
      </c>
      <c r="B1614" s="2">
        <v>41799</v>
      </c>
      <c r="C1614">
        <v>3</v>
      </c>
      <c r="D1614" s="1">
        <v>41.096666666666664</v>
      </c>
      <c r="E1614">
        <f t="shared" si="68"/>
        <v>5</v>
      </c>
      <c r="F1614">
        <v>1</v>
      </c>
      <c r="G1614">
        <v>2</v>
      </c>
      <c r="H1614" s="7">
        <v>7.0000000000000007E-2</v>
      </c>
      <c r="I1614" s="1">
        <f t="shared" si="69"/>
        <v>123.28999999999999</v>
      </c>
      <c r="J1614" s="1"/>
    </row>
    <row r="1615" spans="1:10" x14ac:dyDescent="0.35">
      <c r="A1615">
        <v>1622</v>
      </c>
      <c r="B1615" s="2">
        <v>41333</v>
      </c>
      <c r="C1615">
        <v>1</v>
      </c>
      <c r="D1615" s="1">
        <v>48.51</v>
      </c>
      <c r="E1615">
        <f t="shared" si="68"/>
        <v>1</v>
      </c>
      <c r="F1615">
        <v>1</v>
      </c>
      <c r="G1615">
        <v>2</v>
      </c>
      <c r="H1615" s="7">
        <v>0.28999999999999998</v>
      </c>
      <c r="I1615" s="1">
        <f t="shared" si="69"/>
        <v>48.51</v>
      </c>
      <c r="J1615" s="1"/>
    </row>
    <row r="1616" spans="1:10" x14ac:dyDescent="0.35">
      <c r="A1616">
        <v>1623</v>
      </c>
      <c r="B1616" s="2">
        <v>41771</v>
      </c>
      <c r="C1616">
        <v>6</v>
      </c>
      <c r="D1616" s="1">
        <v>43.615000000000002</v>
      </c>
      <c r="E1616">
        <f t="shared" si="68"/>
        <v>5</v>
      </c>
      <c r="F1616">
        <v>1</v>
      </c>
      <c r="G1616">
        <v>2</v>
      </c>
      <c r="H1616" s="7">
        <v>0.04</v>
      </c>
      <c r="I1616" s="1">
        <f t="shared" si="69"/>
        <v>261.69</v>
      </c>
      <c r="J1616" s="1"/>
    </row>
    <row r="1617" spans="1:10" x14ac:dyDescent="0.35">
      <c r="A1617">
        <v>1624</v>
      </c>
      <c r="B1617" s="2">
        <v>41333</v>
      </c>
      <c r="C1617">
        <v>1</v>
      </c>
      <c r="D1617" s="1">
        <v>60.7</v>
      </c>
      <c r="E1617">
        <f t="shared" si="68"/>
        <v>1</v>
      </c>
      <c r="F1617">
        <v>1</v>
      </c>
      <c r="G1617">
        <v>3</v>
      </c>
      <c r="H1617" s="7">
        <v>0.32</v>
      </c>
      <c r="I1617" s="1">
        <f t="shared" si="69"/>
        <v>60.7</v>
      </c>
      <c r="J1617" s="1"/>
    </row>
    <row r="1618" spans="1:10" x14ac:dyDescent="0.35">
      <c r="A1618">
        <v>1625</v>
      </c>
      <c r="B1618" s="2">
        <v>41333</v>
      </c>
      <c r="C1618">
        <v>1</v>
      </c>
      <c r="D1618" s="1">
        <v>46.78</v>
      </c>
      <c r="E1618">
        <f t="shared" si="68"/>
        <v>1</v>
      </c>
      <c r="F1618">
        <v>1</v>
      </c>
      <c r="G1618">
        <v>2</v>
      </c>
      <c r="H1618" s="7">
        <v>0.16</v>
      </c>
      <c r="I1618" s="1">
        <f t="shared" si="69"/>
        <v>46.78</v>
      </c>
      <c r="J1618" s="1"/>
    </row>
    <row r="1619" spans="1:10" x14ac:dyDescent="0.35">
      <c r="A1619">
        <v>1626</v>
      </c>
      <c r="B1619" s="2">
        <v>41632</v>
      </c>
      <c r="C1619">
        <v>3</v>
      </c>
      <c r="D1619" s="1">
        <v>42.533333333333331</v>
      </c>
      <c r="E1619">
        <f t="shared" si="68"/>
        <v>4</v>
      </c>
      <c r="F1619">
        <v>1</v>
      </c>
      <c r="G1619">
        <v>2</v>
      </c>
      <c r="H1619" s="7">
        <v>0.28999999999999998</v>
      </c>
      <c r="I1619" s="1">
        <f t="shared" si="69"/>
        <v>127.6</v>
      </c>
      <c r="J1619" s="1"/>
    </row>
    <row r="1620" spans="1:10" x14ac:dyDescent="0.35">
      <c r="A1620">
        <v>1627</v>
      </c>
      <c r="B1620" s="2">
        <v>41333</v>
      </c>
      <c r="C1620">
        <v>1</v>
      </c>
      <c r="D1620" s="1">
        <v>63.27</v>
      </c>
      <c r="E1620">
        <f t="shared" si="68"/>
        <v>1</v>
      </c>
      <c r="F1620">
        <v>1</v>
      </c>
      <c r="G1620">
        <v>3</v>
      </c>
      <c r="H1620" s="7">
        <v>0.91</v>
      </c>
      <c r="I1620" s="1">
        <f t="shared" si="69"/>
        <v>63.27</v>
      </c>
      <c r="J1620" s="1"/>
    </row>
    <row r="1621" spans="1:10" x14ac:dyDescent="0.35">
      <c r="A1621">
        <v>1628</v>
      </c>
      <c r="B1621" s="2">
        <v>41791</v>
      </c>
      <c r="C1621">
        <v>16</v>
      </c>
      <c r="D1621" s="1">
        <v>45.251874999999998</v>
      </c>
      <c r="E1621">
        <f t="shared" si="68"/>
        <v>5</v>
      </c>
      <c r="F1621">
        <v>2</v>
      </c>
      <c r="G1621">
        <v>2</v>
      </c>
      <c r="H1621" s="7">
        <v>0.5</v>
      </c>
      <c r="I1621" s="1">
        <f t="shared" si="69"/>
        <v>724.03</v>
      </c>
      <c r="J1621" s="1"/>
    </row>
    <row r="1622" spans="1:10" x14ac:dyDescent="0.35">
      <c r="A1622">
        <v>1629</v>
      </c>
      <c r="B1622" s="2">
        <v>41530</v>
      </c>
      <c r="C1622">
        <v>2</v>
      </c>
      <c r="D1622" s="1">
        <v>48.405000000000001</v>
      </c>
      <c r="E1622">
        <f t="shared" si="68"/>
        <v>3</v>
      </c>
      <c r="F1622">
        <v>1</v>
      </c>
      <c r="G1622">
        <v>2</v>
      </c>
      <c r="H1622" s="7">
        <v>0.96</v>
      </c>
      <c r="I1622" s="1">
        <f t="shared" si="69"/>
        <v>96.81</v>
      </c>
      <c r="J1622" s="1"/>
    </row>
    <row r="1623" spans="1:10" x14ac:dyDescent="0.35">
      <c r="A1623">
        <v>1630</v>
      </c>
      <c r="B1623" s="2">
        <v>41583</v>
      </c>
      <c r="C1623">
        <v>4</v>
      </c>
      <c r="D1623" s="1">
        <v>42.712499999999999</v>
      </c>
      <c r="E1623">
        <f t="shared" si="68"/>
        <v>4</v>
      </c>
      <c r="F1623">
        <v>1</v>
      </c>
      <c r="G1623">
        <v>2</v>
      </c>
      <c r="H1623" s="7">
        <v>0.89</v>
      </c>
      <c r="I1623" s="1">
        <f t="shared" si="69"/>
        <v>170.85</v>
      </c>
      <c r="J1623" s="1"/>
    </row>
    <row r="1624" spans="1:10" x14ac:dyDescent="0.35">
      <c r="A1624">
        <v>1631</v>
      </c>
      <c r="B1624" s="2">
        <v>41373</v>
      </c>
      <c r="C1624">
        <v>2</v>
      </c>
      <c r="D1624" s="1">
        <v>20.240000000000002</v>
      </c>
      <c r="E1624">
        <f t="shared" si="68"/>
        <v>2</v>
      </c>
      <c r="F1624">
        <v>1</v>
      </c>
      <c r="G1624">
        <v>1</v>
      </c>
      <c r="H1624" s="7">
        <v>0.32</v>
      </c>
      <c r="I1624" s="1">
        <f t="shared" si="69"/>
        <v>40.480000000000004</v>
      </c>
      <c r="J1624" s="1"/>
    </row>
    <row r="1625" spans="1:10" x14ac:dyDescent="0.35">
      <c r="A1625">
        <v>1632</v>
      </c>
      <c r="B1625" s="2">
        <v>41333</v>
      </c>
      <c r="C1625">
        <v>1</v>
      </c>
      <c r="D1625" s="1">
        <v>22.77</v>
      </c>
      <c r="E1625">
        <f t="shared" si="68"/>
        <v>1</v>
      </c>
      <c r="F1625">
        <v>1</v>
      </c>
      <c r="G1625">
        <v>1</v>
      </c>
      <c r="H1625" s="7">
        <v>0.71</v>
      </c>
      <c r="I1625" s="1">
        <f t="shared" si="69"/>
        <v>22.77</v>
      </c>
      <c r="J1625" s="1"/>
    </row>
    <row r="1626" spans="1:10" x14ac:dyDescent="0.35">
      <c r="A1626">
        <v>1633</v>
      </c>
      <c r="B1626" s="2">
        <v>41801</v>
      </c>
      <c r="C1626">
        <v>14</v>
      </c>
      <c r="D1626" s="1">
        <v>36.963571428571427</v>
      </c>
      <c r="E1626">
        <f t="shared" si="68"/>
        <v>5</v>
      </c>
      <c r="F1626">
        <v>2</v>
      </c>
      <c r="G1626">
        <v>2</v>
      </c>
      <c r="H1626" s="7">
        <v>0.26</v>
      </c>
      <c r="I1626" s="1">
        <f t="shared" si="69"/>
        <v>517.49</v>
      </c>
      <c r="J1626" s="1"/>
    </row>
    <row r="1627" spans="1:10" x14ac:dyDescent="0.35">
      <c r="A1627">
        <v>1634</v>
      </c>
      <c r="B1627" s="2">
        <v>41333</v>
      </c>
      <c r="C1627">
        <v>1</v>
      </c>
      <c r="D1627" s="1">
        <v>34.739999999999995</v>
      </c>
      <c r="E1627">
        <f t="shared" si="68"/>
        <v>1</v>
      </c>
      <c r="F1627">
        <v>1</v>
      </c>
      <c r="G1627">
        <v>2</v>
      </c>
      <c r="H1627" s="7">
        <v>0.08</v>
      </c>
      <c r="I1627" s="1">
        <f t="shared" si="69"/>
        <v>34.739999999999995</v>
      </c>
      <c r="J1627" s="1"/>
    </row>
    <row r="1628" spans="1:10" x14ac:dyDescent="0.35">
      <c r="A1628">
        <v>1635</v>
      </c>
      <c r="B1628" s="2">
        <v>41333</v>
      </c>
      <c r="C1628">
        <v>1</v>
      </c>
      <c r="D1628" s="1">
        <v>66.650000000000006</v>
      </c>
      <c r="E1628">
        <f t="shared" si="68"/>
        <v>1</v>
      </c>
      <c r="F1628">
        <v>1</v>
      </c>
      <c r="G1628">
        <v>3</v>
      </c>
      <c r="H1628" s="7">
        <v>0.57999999999999996</v>
      </c>
      <c r="I1628" s="1">
        <f t="shared" si="69"/>
        <v>66.650000000000006</v>
      </c>
      <c r="J1628" s="1"/>
    </row>
    <row r="1629" spans="1:10" x14ac:dyDescent="0.35">
      <c r="A1629">
        <v>1636</v>
      </c>
      <c r="B1629" s="2">
        <v>41333</v>
      </c>
      <c r="C1629">
        <v>1</v>
      </c>
      <c r="D1629" s="1">
        <v>18.98</v>
      </c>
      <c r="E1629">
        <f t="shared" si="68"/>
        <v>1</v>
      </c>
      <c r="F1629">
        <v>1</v>
      </c>
      <c r="G1629">
        <v>1</v>
      </c>
      <c r="H1629" s="7">
        <v>0.55000000000000004</v>
      </c>
      <c r="I1629" s="1">
        <f t="shared" si="69"/>
        <v>18.98</v>
      </c>
      <c r="J1629" s="1"/>
    </row>
    <row r="1630" spans="1:10" x14ac:dyDescent="0.35">
      <c r="A1630">
        <v>1637</v>
      </c>
      <c r="B1630" s="2">
        <v>41333</v>
      </c>
      <c r="C1630">
        <v>1</v>
      </c>
      <c r="D1630" s="1">
        <v>24.97</v>
      </c>
      <c r="E1630">
        <f t="shared" si="68"/>
        <v>1</v>
      </c>
      <c r="F1630">
        <v>1</v>
      </c>
      <c r="G1630">
        <v>1</v>
      </c>
      <c r="H1630" s="7">
        <v>0.76</v>
      </c>
      <c r="I1630" s="1">
        <f t="shared" si="69"/>
        <v>24.97</v>
      </c>
      <c r="J1630" s="1"/>
    </row>
    <row r="1631" spans="1:10" x14ac:dyDescent="0.35">
      <c r="A1631">
        <v>1638</v>
      </c>
      <c r="B1631" s="2">
        <v>41333</v>
      </c>
      <c r="C1631">
        <v>1</v>
      </c>
      <c r="D1631" s="1">
        <v>21.77</v>
      </c>
      <c r="E1631">
        <f t="shared" si="68"/>
        <v>1</v>
      </c>
      <c r="F1631">
        <v>1</v>
      </c>
      <c r="G1631">
        <v>1</v>
      </c>
      <c r="H1631" s="7">
        <v>0.72</v>
      </c>
      <c r="I1631" s="1">
        <f t="shared" si="69"/>
        <v>21.77</v>
      </c>
      <c r="J1631" s="1"/>
    </row>
    <row r="1632" spans="1:10" x14ac:dyDescent="0.35">
      <c r="A1632">
        <v>1639</v>
      </c>
      <c r="B1632" s="2">
        <v>41573</v>
      </c>
      <c r="C1632">
        <v>6</v>
      </c>
      <c r="D1632" s="1">
        <v>44.678333333333335</v>
      </c>
      <c r="E1632">
        <f t="shared" si="68"/>
        <v>3</v>
      </c>
      <c r="F1632">
        <v>1</v>
      </c>
      <c r="G1632">
        <v>2</v>
      </c>
      <c r="H1632" s="7">
        <v>0.49</v>
      </c>
      <c r="I1632" s="1">
        <f t="shared" si="69"/>
        <v>268.07</v>
      </c>
      <c r="J1632" s="1"/>
    </row>
    <row r="1633" spans="1:10" x14ac:dyDescent="0.35">
      <c r="A1633">
        <v>1640</v>
      </c>
      <c r="B1633" s="2">
        <v>41724</v>
      </c>
      <c r="C1633">
        <v>7</v>
      </c>
      <c r="D1633" s="1">
        <v>66.500000000000014</v>
      </c>
      <c r="E1633">
        <f t="shared" si="68"/>
        <v>5</v>
      </c>
      <c r="F1633">
        <v>1</v>
      </c>
      <c r="G1633">
        <v>3</v>
      </c>
      <c r="H1633" s="7">
        <v>0.63</v>
      </c>
      <c r="I1633" s="1">
        <f t="shared" si="69"/>
        <v>465.50000000000011</v>
      </c>
      <c r="J1633" s="1"/>
    </row>
    <row r="1634" spans="1:10" x14ac:dyDescent="0.35">
      <c r="A1634">
        <v>1641</v>
      </c>
      <c r="B1634" s="2">
        <v>41334</v>
      </c>
      <c r="C1634">
        <v>1</v>
      </c>
      <c r="D1634" s="1">
        <v>29.36</v>
      </c>
      <c r="E1634">
        <f t="shared" si="68"/>
        <v>1</v>
      </c>
      <c r="F1634">
        <v>1</v>
      </c>
      <c r="G1634">
        <v>2</v>
      </c>
      <c r="H1634" s="7">
        <v>0.56000000000000005</v>
      </c>
      <c r="I1634" s="1">
        <f t="shared" si="69"/>
        <v>29.36</v>
      </c>
      <c r="J1634" s="1"/>
    </row>
    <row r="1635" spans="1:10" x14ac:dyDescent="0.35">
      <c r="A1635">
        <v>1642</v>
      </c>
      <c r="B1635" s="2">
        <v>41334</v>
      </c>
      <c r="C1635">
        <v>1</v>
      </c>
      <c r="D1635" s="1">
        <v>48.31</v>
      </c>
      <c r="E1635">
        <f t="shared" si="68"/>
        <v>1</v>
      </c>
      <c r="F1635">
        <v>1</v>
      </c>
      <c r="G1635">
        <v>2</v>
      </c>
      <c r="H1635" s="7">
        <v>0.78</v>
      </c>
      <c r="I1635" s="1">
        <f t="shared" si="69"/>
        <v>48.31</v>
      </c>
      <c r="J1635" s="1"/>
    </row>
    <row r="1636" spans="1:10" x14ac:dyDescent="0.35">
      <c r="A1636">
        <v>1643</v>
      </c>
      <c r="B1636" s="2">
        <v>41334</v>
      </c>
      <c r="C1636">
        <v>1</v>
      </c>
      <c r="D1636" s="1">
        <v>94.2</v>
      </c>
      <c r="E1636">
        <f t="shared" si="68"/>
        <v>1</v>
      </c>
      <c r="F1636">
        <v>1</v>
      </c>
      <c r="G1636">
        <v>4</v>
      </c>
      <c r="H1636" s="7">
        <v>0.14000000000000001</v>
      </c>
      <c r="I1636" s="1">
        <f t="shared" si="69"/>
        <v>94.2</v>
      </c>
      <c r="J1636" s="1"/>
    </row>
    <row r="1637" spans="1:10" x14ac:dyDescent="0.35">
      <c r="A1637">
        <v>1644</v>
      </c>
      <c r="B1637" s="2">
        <v>41455</v>
      </c>
      <c r="C1637">
        <v>2</v>
      </c>
      <c r="D1637" s="1">
        <v>34.314999999999998</v>
      </c>
      <c r="E1637">
        <f t="shared" si="68"/>
        <v>2</v>
      </c>
      <c r="F1637">
        <v>1</v>
      </c>
      <c r="G1637">
        <v>2</v>
      </c>
      <c r="H1637" s="7">
        <v>0.33</v>
      </c>
      <c r="I1637" s="1">
        <f t="shared" si="69"/>
        <v>68.63</v>
      </c>
      <c r="J1637" s="1"/>
    </row>
    <row r="1638" spans="1:10" x14ac:dyDescent="0.35">
      <c r="A1638">
        <v>1645</v>
      </c>
      <c r="B1638" s="2">
        <v>41765</v>
      </c>
      <c r="C1638">
        <v>2</v>
      </c>
      <c r="D1638" s="1">
        <v>27.395000000000003</v>
      </c>
      <c r="E1638">
        <f t="shared" si="68"/>
        <v>5</v>
      </c>
      <c r="F1638">
        <v>1</v>
      </c>
      <c r="G1638">
        <v>2</v>
      </c>
      <c r="H1638" s="7">
        <v>0.02</v>
      </c>
      <c r="I1638" s="1">
        <f t="shared" si="69"/>
        <v>54.790000000000006</v>
      </c>
      <c r="J1638" s="1"/>
    </row>
    <row r="1639" spans="1:10" x14ac:dyDescent="0.35">
      <c r="A1639">
        <v>1646</v>
      </c>
      <c r="B1639" s="2">
        <v>41357</v>
      </c>
      <c r="C1639">
        <v>2</v>
      </c>
      <c r="D1639" s="1">
        <v>48.625</v>
      </c>
      <c r="E1639">
        <f t="shared" si="68"/>
        <v>1</v>
      </c>
      <c r="F1639">
        <v>1</v>
      </c>
      <c r="G1639">
        <v>2</v>
      </c>
      <c r="H1639" s="7">
        <v>0.23</v>
      </c>
      <c r="I1639" s="1">
        <f t="shared" si="69"/>
        <v>97.25</v>
      </c>
      <c r="J1639" s="1"/>
    </row>
    <row r="1640" spans="1:10" x14ac:dyDescent="0.35">
      <c r="A1640">
        <v>1647</v>
      </c>
      <c r="B1640" s="2">
        <v>41688</v>
      </c>
      <c r="C1640">
        <v>2</v>
      </c>
      <c r="D1640" s="1">
        <v>45.25</v>
      </c>
      <c r="E1640">
        <f t="shared" si="68"/>
        <v>5</v>
      </c>
      <c r="F1640">
        <v>1</v>
      </c>
      <c r="G1640">
        <v>2</v>
      </c>
      <c r="H1640" s="7">
        <v>0.54</v>
      </c>
      <c r="I1640" s="1">
        <f t="shared" si="69"/>
        <v>90.5</v>
      </c>
      <c r="J1640" s="1"/>
    </row>
    <row r="1641" spans="1:10" x14ac:dyDescent="0.35">
      <c r="A1641">
        <v>1648</v>
      </c>
      <c r="B1641" s="2">
        <v>41670</v>
      </c>
      <c r="C1641">
        <v>5</v>
      </c>
      <c r="D1641" s="1">
        <v>40.83</v>
      </c>
      <c r="E1641">
        <f t="shared" si="68"/>
        <v>4</v>
      </c>
      <c r="F1641">
        <v>1</v>
      </c>
      <c r="G1641">
        <v>2</v>
      </c>
      <c r="H1641" s="7">
        <v>0.76</v>
      </c>
      <c r="I1641" s="1">
        <f t="shared" si="69"/>
        <v>204.14999999999998</v>
      </c>
      <c r="J1641" s="1"/>
    </row>
    <row r="1642" spans="1:10" x14ac:dyDescent="0.35">
      <c r="A1642">
        <v>1649</v>
      </c>
      <c r="B1642" s="2">
        <v>41334</v>
      </c>
      <c r="C1642">
        <v>1</v>
      </c>
      <c r="D1642" s="1">
        <v>44.27</v>
      </c>
      <c r="E1642">
        <f t="shared" si="68"/>
        <v>1</v>
      </c>
      <c r="F1642">
        <v>1</v>
      </c>
      <c r="G1642">
        <v>2</v>
      </c>
      <c r="H1642" s="7">
        <v>0.24</v>
      </c>
      <c r="I1642" s="1">
        <f t="shared" si="69"/>
        <v>44.27</v>
      </c>
      <c r="J1642" s="1"/>
    </row>
    <row r="1643" spans="1:10" x14ac:dyDescent="0.35">
      <c r="A1643">
        <v>1650</v>
      </c>
      <c r="B1643" s="2">
        <v>41334</v>
      </c>
      <c r="C1643">
        <v>1</v>
      </c>
      <c r="D1643" s="1">
        <v>36.54</v>
      </c>
      <c r="E1643">
        <f t="shared" si="68"/>
        <v>1</v>
      </c>
      <c r="F1643">
        <v>1</v>
      </c>
      <c r="G1643">
        <v>2</v>
      </c>
      <c r="H1643" s="7">
        <v>0.06</v>
      </c>
      <c r="I1643" s="1">
        <f t="shared" si="69"/>
        <v>36.54</v>
      </c>
      <c r="J1643" s="1"/>
    </row>
    <row r="1644" spans="1:10" x14ac:dyDescent="0.35">
      <c r="A1644">
        <v>1651</v>
      </c>
      <c r="B1644" s="2">
        <v>41334</v>
      </c>
      <c r="C1644">
        <v>1</v>
      </c>
      <c r="D1644" s="1">
        <v>23.490000000000002</v>
      </c>
      <c r="E1644">
        <f t="shared" si="68"/>
        <v>1</v>
      </c>
      <c r="F1644">
        <v>1</v>
      </c>
      <c r="G1644">
        <v>1</v>
      </c>
      <c r="H1644" s="7">
        <v>0.86</v>
      </c>
      <c r="I1644" s="1">
        <f t="shared" si="69"/>
        <v>23.490000000000002</v>
      </c>
      <c r="J1644" s="1"/>
    </row>
    <row r="1645" spans="1:10" x14ac:dyDescent="0.35">
      <c r="A1645">
        <v>1652</v>
      </c>
      <c r="B1645" s="2">
        <v>41505</v>
      </c>
      <c r="C1645">
        <v>3</v>
      </c>
      <c r="D1645" s="1">
        <v>22.299999999999997</v>
      </c>
      <c r="E1645">
        <f t="shared" si="68"/>
        <v>3</v>
      </c>
      <c r="F1645">
        <v>1</v>
      </c>
      <c r="G1645">
        <v>1</v>
      </c>
      <c r="H1645" s="7">
        <v>0.86</v>
      </c>
      <c r="I1645" s="1">
        <f t="shared" si="69"/>
        <v>66.899999999999991</v>
      </c>
      <c r="J1645" s="1"/>
    </row>
    <row r="1646" spans="1:10" x14ac:dyDescent="0.35">
      <c r="A1646">
        <v>1653</v>
      </c>
      <c r="B1646" s="2">
        <v>41595</v>
      </c>
      <c r="C1646">
        <v>7</v>
      </c>
      <c r="D1646" s="1">
        <v>32.541428571428568</v>
      </c>
      <c r="E1646">
        <f t="shared" si="68"/>
        <v>4</v>
      </c>
      <c r="F1646">
        <v>1</v>
      </c>
      <c r="G1646">
        <v>2</v>
      </c>
      <c r="H1646" s="7">
        <v>0.68</v>
      </c>
      <c r="I1646" s="1">
        <f t="shared" si="69"/>
        <v>227.78999999999996</v>
      </c>
      <c r="J1646" s="1"/>
    </row>
    <row r="1647" spans="1:10" x14ac:dyDescent="0.35">
      <c r="A1647">
        <v>1654</v>
      </c>
      <c r="B1647" s="2">
        <v>41334</v>
      </c>
      <c r="C1647">
        <v>1</v>
      </c>
      <c r="D1647" s="1">
        <v>31.97</v>
      </c>
      <c r="E1647">
        <f t="shared" si="68"/>
        <v>1</v>
      </c>
      <c r="F1647">
        <v>1</v>
      </c>
      <c r="G1647">
        <v>2</v>
      </c>
      <c r="H1647" s="7">
        <v>0.46</v>
      </c>
      <c r="I1647" s="1">
        <f t="shared" si="69"/>
        <v>31.97</v>
      </c>
      <c r="J1647" s="1"/>
    </row>
    <row r="1648" spans="1:10" x14ac:dyDescent="0.35">
      <c r="A1648">
        <v>1655</v>
      </c>
      <c r="B1648" s="2">
        <v>41334</v>
      </c>
      <c r="C1648">
        <v>1</v>
      </c>
      <c r="D1648" s="1">
        <v>26.759999999999998</v>
      </c>
      <c r="E1648">
        <f t="shared" si="68"/>
        <v>1</v>
      </c>
      <c r="F1648">
        <v>1</v>
      </c>
      <c r="G1648">
        <v>2</v>
      </c>
      <c r="H1648" s="7">
        <v>0.33</v>
      </c>
      <c r="I1648" s="1">
        <f t="shared" si="69"/>
        <v>26.759999999999998</v>
      </c>
      <c r="J1648" s="1"/>
    </row>
    <row r="1649" spans="1:10" x14ac:dyDescent="0.35">
      <c r="A1649">
        <v>1656</v>
      </c>
      <c r="B1649" s="2">
        <v>41334</v>
      </c>
      <c r="C1649">
        <v>1</v>
      </c>
      <c r="D1649" s="1">
        <v>108.21</v>
      </c>
      <c r="E1649">
        <f t="shared" si="68"/>
        <v>1</v>
      </c>
      <c r="F1649">
        <v>1</v>
      </c>
      <c r="G1649">
        <v>5</v>
      </c>
      <c r="H1649" s="7">
        <v>0.22</v>
      </c>
      <c r="I1649" s="1">
        <f t="shared" si="69"/>
        <v>108.21</v>
      </c>
      <c r="J1649" s="1"/>
    </row>
    <row r="1650" spans="1:10" x14ac:dyDescent="0.35">
      <c r="A1650">
        <v>1657</v>
      </c>
      <c r="B1650" s="2">
        <v>41334</v>
      </c>
      <c r="C1650">
        <v>1</v>
      </c>
      <c r="D1650" s="1">
        <v>26.36</v>
      </c>
      <c r="E1650">
        <f t="shared" si="68"/>
        <v>1</v>
      </c>
      <c r="F1650">
        <v>1</v>
      </c>
      <c r="G1650">
        <v>2</v>
      </c>
      <c r="H1650" s="7">
        <v>0.53</v>
      </c>
      <c r="I1650" s="1">
        <f t="shared" si="69"/>
        <v>26.36</v>
      </c>
      <c r="J1650" s="1"/>
    </row>
    <row r="1651" spans="1:10" x14ac:dyDescent="0.35">
      <c r="A1651">
        <v>1658</v>
      </c>
      <c r="B1651" s="2">
        <v>41471</v>
      </c>
      <c r="C1651">
        <v>3</v>
      </c>
      <c r="D1651" s="1">
        <v>51.596666666666671</v>
      </c>
      <c r="E1651">
        <f t="shared" si="68"/>
        <v>3</v>
      </c>
      <c r="F1651">
        <v>1</v>
      </c>
      <c r="G1651">
        <v>3</v>
      </c>
      <c r="H1651" s="7">
        <v>0.5</v>
      </c>
      <c r="I1651" s="1">
        <f t="shared" si="69"/>
        <v>154.79000000000002</v>
      </c>
      <c r="J1651" s="1"/>
    </row>
    <row r="1652" spans="1:10" x14ac:dyDescent="0.35">
      <c r="A1652">
        <v>1659</v>
      </c>
      <c r="B1652" s="2">
        <v>41334</v>
      </c>
      <c r="C1652">
        <v>1</v>
      </c>
      <c r="D1652" s="1">
        <v>32.989999999999995</v>
      </c>
      <c r="E1652">
        <f t="shared" si="68"/>
        <v>1</v>
      </c>
      <c r="F1652">
        <v>1</v>
      </c>
      <c r="G1652">
        <v>2</v>
      </c>
      <c r="H1652" s="7">
        <v>0.88</v>
      </c>
      <c r="I1652" s="1">
        <f t="shared" si="69"/>
        <v>32.989999999999995</v>
      </c>
      <c r="J1652" s="1"/>
    </row>
    <row r="1653" spans="1:10" x14ac:dyDescent="0.35">
      <c r="A1653">
        <v>1660</v>
      </c>
      <c r="B1653" s="2">
        <v>41334</v>
      </c>
      <c r="C1653">
        <v>1</v>
      </c>
      <c r="D1653" s="1">
        <v>46.34</v>
      </c>
      <c r="E1653">
        <f t="shared" si="68"/>
        <v>1</v>
      </c>
      <c r="F1653">
        <v>1</v>
      </c>
      <c r="G1653">
        <v>2</v>
      </c>
      <c r="H1653" s="7">
        <v>0.12</v>
      </c>
      <c r="I1653" s="1">
        <f t="shared" si="69"/>
        <v>46.34</v>
      </c>
      <c r="J1653" s="1"/>
    </row>
    <row r="1654" spans="1:10" x14ac:dyDescent="0.35">
      <c r="A1654">
        <v>1661</v>
      </c>
      <c r="B1654" s="2">
        <v>41334</v>
      </c>
      <c r="C1654">
        <v>1</v>
      </c>
      <c r="D1654" s="1">
        <v>33.739999999999995</v>
      </c>
      <c r="E1654">
        <f t="shared" si="68"/>
        <v>1</v>
      </c>
      <c r="F1654">
        <v>1</v>
      </c>
      <c r="G1654">
        <v>2</v>
      </c>
      <c r="H1654" s="7">
        <v>0.21</v>
      </c>
      <c r="I1654" s="1">
        <f t="shared" si="69"/>
        <v>33.739999999999995</v>
      </c>
      <c r="J1654" s="1"/>
    </row>
    <row r="1655" spans="1:10" x14ac:dyDescent="0.35">
      <c r="A1655">
        <v>1662</v>
      </c>
      <c r="B1655" s="2">
        <v>41721</v>
      </c>
      <c r="C1655">
        <v>6</v>
      </c>
      <c r="D1655" s="1">
        <v>45.303333333333335</v>
      </c>
      <c r="E1655">
        <f t="shared" si="68"/>
        <v>5</v>
      </c>
      <c r="F1655">
        <v>1</v>
      </c>
      <c r="G1655">
        <v>2</v>
      </c>
      <c r="H1655" s="7">
        <v>0.66</v>
      </c>
      <c r="I1655" s="1">
        <f t="shared" si="69"/>
        <v>271.82</v>
      </c>
      <c r="J1655" s="1"/>
    </row>
    <row r="1656" spans="1:10" x14ac:dyDescent="0.35">
      <c r="A1656">
        <v>1663</v>
      </c>
      <c r="B1656" s="2">
        <v>41334</v>
      </c>
      <c r="C1656">
        <v>1</v>
      </c>
      <c r="D1656" s="1">
        <v>23.490000000000002</v>
      </c>
      <c r="E1656">
        <f t="shared" si="68"/>
        <v>1</v>
      </c>
      <c r="F1656">
        <v>1</v>
      </c>
      <c r="G1656">
        <v>1</v>
      </c>
      <c r="H1656" s="7">
        <v>0.38</v>
      </c>
      <c r="I1656" s="1">
        <f t="shared" si="69"/>
        <v>23.490000000000002</v>
      </c>
      <c r="J1656" s="1"/>
    </row>
    <row r="1657" spans="1:10" x14ac:dyDescent="0.35">
      <c r="A1657">
        <v>1664</v>
      </c>
      <c r="B1657" s="2">
        <v>41770</v>
      </c>
      <c r="C1657">
        <v>4</v>
      </c>
      <c r="D1657" s="1">
        <v>34.56</v>
      </c>
      <c r="E1657">
        <f t="shared" si="68"/>
        <v>5</v>
      </c>
      <c r="F1657">
        <v>1</v>
      </c>
      <c r="G1657">
        <v>2</v>
      </c>
      <c r="H1657" s="7">
        <v>0.19</v>
      </c>
      <c r="I1657" s="1">
        <f t="shared" si="69"/>
        <v>138.24</v>
      </c>
      <c r="J1657" s="1"/>
    </row>
    <row r="1658" spans="1:10" x14ac:dyDescent="0.35">
      <c r="A1658">
        <v>1665</v>
      </c>
      <c r="B1658" s="2">
        <v>41603</v>
      </c>
      <c r="C1658">
        <v>3</v>
      </c>
      <c r="D1658" s="1">
        <v>34.226666666666667</v>
      </c>
      <c r="E1658">
        <f t="shared" si="68"/>
        <v>4</v>
      </c>
      <c r="F1658">
        <v>1</v>
      </c>
      <c r="G1658">
        <v>2</v>
      </c>
      <c r="H1658" s="7">
        <v>0.26</v>
      </c>
      <c r="I1658" s="1">
        <f t="shared" si="69"/>
        <v>102.68</v>
      </c>
      <c r="J1658" s="1"/>
    </row>
    <row r="1659" spans="1:10" x14ac:dyDescent="0.35">
      <c r="A1659">
        <v>1666</v>
      </c>
      <c r="B1659" s="2">
        <v>41335</v>
      </c>
      <c r="C1659">
        <v>1</v>
      </c>
      <c r="D1659" s="1">
        <v>57.28</v>
      </c>
      <c r="E1659">
        <f t="shared" si="68"/>
        <v>1</v>
      </c>
      <c r="F1659">
        <v>1</v>
      </c>
      <c r="G1659">
        <v>3</v>
      </c>
      <c r="H1659" s="7">
        <v>0.87</v>
      </c>
      <c r="I1659" s="1">
        <f t="shared" si="69"/>
        <v>57.28</v>
      </c>
      <c r="J1659" s="1"/>
    </row>
    <row r="1660" spans="1:10" x14ac:dyDescent="0.35">
      <c r="A1660">
        <v>1667</v>
      </c>
      <c r="B1660" s="2">
        <v>41335</v>
      </c>
      <c r="C1660">
        <v>1</v>
      </c>
      <c r="D1660" s="1">
        <v>74.69</v>
      </c>
      <c r="E1660">
        <f t="shared" si="68"/>
        <v>1</v>
      </c>
      <c r="F1660">
        <v>1</v>
      </c>
      <c r="G1660">
        <v>3</v>
      </c>
      <c r="H1660" s="7">
        <v>0.8</v>
      </c>
      <c r="I1660" s="1">
        <f t="shared" si="69"/>
        <v>74.69</v>
      </c>
      <c r="J1660" s="1"/>
    </row>
    <row r="1661" spans="1:10" x14ac:dyDescent="0.35">
      <c r="A1661">
        <v>1668</v>
      </c>
      <c r="B1661" s="2">
        <v>41809</v>
      </c>
      <c r="C1661">
        <v>7</v>
      </c>
      <c r="D1661" s="1">
        <v>39.311428571428571</v>
      </c>
      <c r="E1661">
        <f t="shared" si="68"/>
        <v>5</v>
      </c>
      <c r="F1661">
        <v>1</v>
      </c>
      <c r="G1661">
        <v>2</v>
      </c>
      <c r="H1661" s="7">
        <v>0.55000000000000004</v>
      </c>
      <c r="I1661" s="1">
        <f t="shared" si="69"/>
        <v>275.18</v>
      </c>
      <c r="J1661" s="1"/>
    </row>
    <row r="1662" spans="1:10" x14ac:dyDescent="0.35">
      <c r="A1662">
        <v>1669</v>
      </c>
      <c r="B1662" s="2">
        <v>41714</v>
      </c>
      <c r="C1662">
        <v>6</v>
      </c>
      <c r="D1662" s="1">
        <v>43.428333333333342</v>
      </c>
      <c r="E1662">
        <f t="shared" si="68"/>
        <v>5</v>
      </c>
      <c r="F1662">
        <v>1</v>
      </c>
      <c r="G1662">
        <v>2</v>
      </c>
      <c r="H1662" s="7">
        <v>0.72</v>
      </c>
      <c r="I1662" s="1">
        <f t="shared" si="69"/>
        <v>260.57000000000005</v>
      </c>
      <c r="J1662" s="1"/>
    </row>
    <row r="1663" spans="1:10" x14ac:dyDescent="0.35">
      <c r="A1663">
        <v>1670</v>
      </c>
      <c r="B1663" s="2">
        <v>41682</v>
      </c>
      <c r="C1663">
        <v>2</v>
      </c>
      <c r="D1663" s="1">
        <v>191.57499999999999</v>
      </c>
      <c r="E1663">
        <f t="shared" si="68"/>
        <v>5</v>
      </c>
      <c r="F1663">
        <v>1</v>
      </c>
      <c r="G1663">
        <v>5</v>
      </c>
      <c r="H1663" s="7">
        <v>0.76</v>
      </c>
      <c r="I1663" s="1">
        <f t="shared" si="69"/>
        <v>383.15</v>
      </c>
      <c r="J1663" s="1"/>
    </row>
    <row r="1664" spans="1:10" x14ac:dyDescent="0.35">
      <c r="A1664">
        <v>1671</v>
      </c>
      <c r="B1664" s="2">
        <v>41764</v>
      </c>
      <c r="C1664">
        <v>10</v>
      </c>
      <c r="D1664" s="1">
        <v>61.648000000000003</v>
      </c>
      <c r="E1664">
        <f t="shared" si="68"/>
        <v>5</v>
      </c>
      <c r="F1664">
        <v>2</v>
      </c>
      <c r="G1664">
        <v>3</v>
      </c>
      <c r="H1664" s="7">
        <v>0.44</v>
      </c>
      <c r="I1664" s="1">
        <f t="shared" si="69"/>
        <v>616.48</v>
      </c>
      <c r="J1664" s="1"/>
    </row>
    <row r="1665" spans="1:10" x14ac:dyDescent="0.35">
      <c r="A1665">
        <v>1672</v>
      </c>
      <c r="B1665" s="2">
        <v>41627</v>
      </c>
      <c r="C1665">
        <v>2</v>
      </c>
      <c r="D1665" s="1">
        <v>25.18</v>
      </c>
      <c r="E1665">
        <f t="shared" si="68"/>
        <v>4</v>
      </c>
      <c r="F1665">
        <v>1</v>
      </c>
      <c r="G1665">
        <v>2</v>
      </c>
      <c r="H1665" s="7">
        <v>0.67</v>
      </c>
      <c r="I1665" s="1">
        <f t="shared" si="69"/>
        <v>50.36</v>
      </c>
      <c r="J1665" s="1"/>
    </row>
    <row r="1666" spans="1:10" x14ac:dyDescent="0.35">
      <c r="A1666">
        <v>1673</v>
      </c>
      <c r="B1666" s="2">
        <v>41792</v>
      </c>
      <c r="C1666">
        <v>3</v>
      </c>
      <c r="D1666" s="1">
        <v>51.513333333333343</v>
      </c>
      <c r="E1666">
        <f t="shared" si="68"/>
        <v>5</v>
      </c>
      <c r="F1666">
        <v>1</v>
      </c>
      <c r="G1666">
        <v>3</v>
      </c>
      <c r="H1666" s="7">
        <v>0.24</v>
      </c>
      <c r="I1666" s="1">
        <f t="shared" si="69"/>
        <v>154.54000000000002</v>
      </c>
      <c r="J1666" s="1"/>
    </row>
    <row r="1667" spans="1:10" x14ac:dyDescent="0.35">
      <c r="A1667">
        <v>1674</v>
      </c>
      <c r="B1667" s="2">
        <v>41335</v>
      </c>
      <c r="C1667">
        <v>1</v>
      </c>
      <c r="D1667" s="1">
        <v>25.990000000000002</v>
      </c>
      <c r="E1667">
        <f t="shared" ref="E1667:E1730" si="70">VLOOKUP(B1667,$K$3:$L$7,2)</f>
        <v>1</v>
      </c>
      <c r="F1667">
        <v>1</v>
      </c>
      <c r="G1667">
        <v>2</v>
      </c>
      <c r="H1667" s="7">
        <v>0.41</v>
      </c>
      <c r="I1667" s="1">
        <f t="shared" ref="I1667:I1730" si="71">D1667*C1667</f>
        <v>25.990000000000002</v>
      </c>
      <c r="J1667" s="1"/>
    </row>
    <row r="1668" spans="1:10" x14ac:dyDescent="0.35">
      <c r="A1668">
        <v>1675</v>
      </c>
      <c r="B1668" s="2">
        <v>41507</v>
      </c>
      <c r="C1668">
        <v>2</v>
      </c>
      <c r="D1668" s="1">
        <v>32.554999999999993</v>
      </c>
      <c r="E1668">
        <f t="shared" si="70"/>
        <v>3</v>
      </c>
      <c r="F1668">
        <v>1</v>
      </c>
      <c r="G1668">
        <v>2</v>
      </c>
      <c r="H1668" s="7">
        <v>0.67</v>
      </c>
      <c r="I1668" s="1">
        <f t="shared" si="71"/>
        <v>65.109999999999985</v>
      </c>
      <c r="J1668" s="1"/>
    </row>
    <row r="1669" spans="1:10" x14ac:dyDescent="0.35">
      <c r="A1669">
        <v>1676</v>
      </c>
      <c r="B1669" s="2">
        <v>41335</v>
      </c>
      <c r="C1669">
        <v>1</v>
      </c>
      <c r="D1669" s="1">
        <v>71.94</v>
      </c>
      <c r="E1669">
        <f t="shared" si="70"/>
        <v>1</v>
      </c>
      <c r="F1669">
        <v>1</v>
      </c>
      <c r="G1669">
        <v>3</v>
      </c>
      <c r="H1669" s="7">
        <v>0.63</v>
      </c>
      <c r="I1669" s="1">
        <f t="shared" si="71"/>
        <v>71.94</v>
      </c>
      <c r="J1669" s="1"/>
    </row>
    <row r="1670" spans="1:10" x14ac:dyDescent="0.35">
      <c r="A1670">
        <v>1677</v>
      </c>
      <c r="B1670" s="2">
        <v>41335</v>
      </c>
      <c r="C1670">
        <v>1</v>
      </c>
      <c r="D1670" s="1">
        <v>25.369999999999997</v>
      </c>
      <c r="E1670">
        <f t="shared" si="70"/>
        <v>1</v>
      </c>
      <c r="F1670">
        <v>1</v>
      </c>
      <c r="G1670">
        <v>2</v>
      </c>
      <c r="H1670" s="7">
        <v>0.62</v>
      </c>
      <c r="I1670" s="1">
        <f t="shared" si="71"/>
        <v>25.369999999999997</v>
      </c>
      <c r="J1670" s="1"/>
    </row>
    <row r="1671" spans="1:10" x14ac:dyDescent="0.35">
      <c r="A1671">
        <v>1678</v>
      </c>
      <c r="B1671" s="2">
        <v>41335</v>
      </c>
      <c r="C1671">
        <v>1</v>
      </c>
      <c r="D1671" s="1">
        <v>93.61</v>
      </c>
      <c r="E1671">
        <f t="shared" si="70"/>
        <v>1</v>
      </c>
      <c r="F1671">
        <v>1</v>
      </c>
      <c r="G1671">
        <v>4</v>
      </c>
      <c r="H1671" s="7">
        <v>0.5</v>
      </c>
      <c r="I1671" s="1">
        <f t="shared" si="71"/>
        <v>93.61</v>
      </c>
      <c r="J1671" s="1"/>
    </row>
    <row r="1672" spans="1:10" x14ac:dyDescent="0.35">
      <c r="A1672">
        <v>1679</v>
      </c>
      <c r="B1672" s="2">
        <v>41804</v>
      </c>
      <c r="C1672">
        <v>13</v>
      </c>
      <c r="D1672" s="1">
        <v>96.216923076923095</v>
      </c>
      <c r="E1672">
        <f t="shared" si="70"/>
        <v>5</v>
      </c>
      <c r="F1672">
        <v>2</v>
      </c>
      <c r="G1672">
        <v>4</v>
      </c>
      <c r="H1672" s="7">
        <v>0.94</v>
      </c>
      <c r="I1672" s="1">
        <f t="shared" si="71"/>
        <v>1250.8200000000002</v>
      </c>
      <c r="J1672" s="1"/>
    </row>
    <row r="1673" spans="1:10" x14ac:dyDescent="0.35">
      <c r="A1673">
        <v>1680</v>
      </c>
      <c r="B1673" s="2">
        <v>41393</v>
      </c>
      <c r="C1673">
        <v>2</v>
      </c>
      <c r="D1673" s="1">
        <v>28.655000000000001</v>
      </c>
      <c r="E1673">
        <f t="shared" si="70"/>
        <v>2</v>
      </c>
      <c r="F1673">
        <v>1</v>
      </c>
      <c r="G1673">
        <v>2</v>
      </c>
      <c r="H1673" s="7">
        <v>0.9</v>
      </c>
      <c r="I1673" s="1">
        <f t="shared" si="71"/>
        <v>57.31</v>
      </c>
      <c r="J1673" s="1"/>
    </row>
    <row r="1674" spans="1:10" x14ac:dyDescent="0.35">
      <c r="A1674">
        <v>1681</v>
      </c>
      <c r="B1674" s="2">
        <v>41626</v>
      </c>
      <c r="C1674">
        <v>5</v>
      </c>
      <c r="D1674" s="1">
        <v>23.431999999999999</v>
      </c>
      <c r="E1674">
        <f t="shared" si="70"/>
        <v>4</v>
      </c>
      <c r="F1674">
        <v>1</v>
      </c>
      <c r="G1674">
        <v>1</v>
      </c>
      <c r="H1674" s="7">
        <v>7.0000000000000007E-2</v>
      </c>
      <c r="I1674" s="1">
        <f t="shared" si="71"/>
        <v>117.16</v>
      </c>
      <c r="J1674" s="1"/>
    </row>
    <row r="1675" spans="1:10" x14ac:dyDescent="0.35">
      <c r="A1675">
        <v>1682</v>
      </c>
      <c r="B1675" s="2">
        <v>41335</v>
      </c>
      <c r="C1675">
        <v>1</v>
      </c>
      <c r="D1675" s="1">
        <v>33.96</v>
      </c>
      <c r="E1675">
        <f t="shared" si="70"/>
        <v>1</v>
      </c>
      <c r="F1675">
        <v>1</v>
      </c>
      <c r="G1675">
        <v>2</v>
      </c>
      <c r="H1675" s="7">
        <v>0.26</v>
      </c>
      <c r="I1675" s="1">
        <f t="shared" si="71"/>
        <v>33.96</v>
      </c>
      <c r="J1675" s="1"/>
    </row>
    <row r="1676" spans="1:10" x14ac:dyDescent="0.35">
      <c r="A1676">
        <v>1683</v>
      </c>
      <c r="B1676" s="2">
        <v>41790</v>
      </c>
      <c r="C1676">
        <v>5</v>
      </c>
      <c r="D1676" s="1">
        <v>35.800000000000004</v>
      </c>
      <c r="E1676">
        <f t="shared" si="70"/>
        <v>5</v>
      </c>
      <c r="F1676">
        <v>1</v>
      </c>
      <c r="G1676">
        <v>2</v>
      </c>
      <c r="H1676" s="7">
        <v>0.43</v>
      </c>
      <c r="I1676" s="1">
        <f t="shared" si="71"/>
        <v>179.00000000000003</v>
      </c>
      <c r="J1676" s="1"/>
    </row>
    <row r="1677" spans="1:10" x14ac:dyDescent="0.35">
      <c r="A1677">
        <v>1684</v>
      </c>
      <c r="B1677" s="2">
        <v>41348</v>
      </c>
      <c r="C1677">
        <v>2</v>
      </c>
      <c r="D1677" s="1">
        <v>57.48</v>
      </c>
      <c r="E1677">
        <f t="shared" si="70"/>
        <v>1</v>
      </c>
      <c r="F1677">
        <v>1</v>
      </c>
      <c r="G1677">
        <v>3</v>
      </c>
      <c r="H1677" s="7">
        <v>0.8</v>
      </c>
      <c r="I1677" s="1">
        <f t="shared" si="71"/>
        <v>114.96</v>
      </c>
      <c r="J1677" s="1"/>
    </row>
    <row r="1678" spans="1:10" x14ac:dyDescent="0.35">
      <c r="A1678">
        <v>1685</v>
      </c>
      <c r="B1678" s="2">
        <v>41335</v>
      </c>
      <c r="C1678">
        <v>1</v>
      </c>
      <c r="D1678" s="1">
        <v>41.32</v>
      </c>
      <c r="E1678">
        <f t="shared" si="70"/>
        <v>1</v>
      </c>
      <c r="F1678">
        <v>1</v>
      </c>
      <c r="G1678">
        <v>2</v>
      </c>
      <c r="H1678" s="7">
        <v>0.2</v>
      </c>
      <c r="I1678" s="1">
        <f t="shared" si="71"/>
        <v>41.32</v>
      </c>
      <c r="J1678" s="1"/>
    </row>
    <row r="1679" spans="1:10" x14ac:dyDescent="0.35">
      <c r="A1679">
        <v>1686</v>
      </c>
      <c r="B1679" s="2">
        <v>41780</v>
      </c>
      <c r="C1679">
        <v>6</v>
      </c>
      <c r="D1679" s="1">
        <v>53.65</v>
      </c>
      <c r="E1679">
        <f t="shared" si="70"/>
        <v>5</v>
      </c>
      <c r="F1679">
        <v>1</v>
      </c>
      <c r="G1679">
        <v>3</v>
      </c>
      <c r="H1679" s="7">
        <v>0.86</v>
      </c>
      <c r="I1679" s="1">
        <f t="shared" si="71"/>
        <v>321.89999999999998</v>
      </c>
      <c r="J1679" s="1"/>
    </row>
    <row r="1680" spans="1:10" x14ac:dyDescent="0.35">
      <c r="A1680">
        <v>1687</v>
      </c>
      <c r="B1680" s="2">
        <v>41335</v>
      </c>
      <c r="C1680">
        <v>1</v>
      </c>
      <c r="D1680" s="1">
        <v>25.990000000000002</v>
      </c>
      <c r="E1680">
        <f t="shared" si="70"/>
        <v>1</v>
      </c>
      <c r="F1680">
        <v>1</v>
      </c>
      <c r="G1680">
        <v>2</v>
      </c>
      <c r="H1680" s="7">
        <v>0.78</v>
      </c>
      <c r="I1680" s="1">
        <f t="shared" si="71"/>
        <v>25.990000000000002</v>
      </c>
      <c r="J1680" s="1"/>
    </row>
    <row r="1681" spans="1:10" x14ac:dyDescent="0.35">
      <c r="A1681">
        <v>1688</v>
      </c>
      <c r="B1681" s="2">
        <v>41335</v>
      </c>
      <c r="C1681">
        <v>1</v>
      </c>
      <c r="D1681" s="1">
        <v>64.319999999999993</v>
      </c>
      <c r="E1681">
        <f t="shared" si="70"/>
        <v>1</v>
      </c>
      <c r="F1681">
        <v>1</v>
      </c>
      <c r="G1681">
        <v>3</v>
      </c>
      <c r="H1681" s="7">
        <v>0.76</v>
      </c>
      <c r="I1681" s="1">
        <f t="shared" si="71"/>
        <v>64.319999999999993</v>
      </c>
      <c r="J1681" s="1"/>
    </row>
    <row r="1682" spans="1:10" x14ac:dyDescent="0.35">
      <c r="A1682">
        <v>1689</v>
      </c>
      <c r="B1682" s="2">
        <v>41335</v>
      </c>
      <c r="C1682">
        <v>1</v>
      </c>
      <c r="D1682" s="1">
        <v>25.79</v>
      </c>
      <c r="E1682">
        <f t="shared" si="70"/>
        <v>1</v>
      </c>
      <c r="F1682">
        <v>1</v>
      </c>
      <c r="G1682">
        <v>2</v>
      </c>
      <c r="H1682" s="7">
        <v>0.34</v>
      </c>
      <c r="I1682" s="1">
        <f t="shared" si="71"/>
        <v>25.79</v>
      </c>
      <c r="J1682" s="1"/>
    </row>
    <row r="1683" spans="1:10" x14ac:dyDescent="0.35">
      <c r="A1683">
        <v>1690</v>
      </c>
      <c r="B1683" s="2">
        <v>41489</v>
      </c>
      <c r="C1683">
        <v>2</v>
      </c>
      <c r="D1683" s="1">
        <v>38.840000000000003</v>
      </c>
      <c r="E1683">
        <f t="shared" si="70"/>
        <v>3</v>
      </c>
      <c r="F1683">
        <v>1</v>
      </c>
      <c r="G1683">
        <v>2</v>
      </c>
      <c r="H1683" s="7">
        <v>0.28999999999999998</v>
      </c>
      <c r="I1683" s="1">
        <f t="shared" si="71"/>
        <v>77.680000000000007</v>
      </c>
      <c r="J1683" s="1"/>
    </row>
    <row r="1684" spans="1:10" x14ac:dyDescent="0.35">
      <c r="A1684">
        <v>1691</v>
      </c>
      <c r="B1684" s="2">
        <v>41641</v>
      </c>
      <c r="C1684">
        <v>2</v>
      </c>
      <c r="D1684" s="1">
        <v>72.865000000000009</v>
      </c>
      <c r="E1684">
        <f t="shared" si="70"/>
        <v>4</v>
      </c>
      <c r="F1684">
        <v>1</v>
      </c>
      <c r="G1684">
        <v>3</v>
      </c>
      <c r="H1684" s="7">
        <v>0.61</v>
      </c>
      <c r="I1684" s="1">
        <f t="shared" si="71"/>
        <v>145.73000000000002</v>
      </c>
      <c r="J1684" s="1"/>
    </row>
    <row r="1685" spans="1:10" x14ac:dyDescent="0.35">
      <c r="A1685">
        <v>1692</v>
      </c>
      <c r="B1685" s="2">
        <v>41622</v>
      </c>
      <c r="C1685">
        <v>4</v>
      </c>
      <c r="D1685" s="1">
        <v>45.960000000000008</v>
      </c>
      <c r="E1685">
        <f t="shared" si="70"/>
        <v>4</v>
      </c>
      <c r="F1685">
        <v>1</v>
      </c>
      <c r="G1685">
        <v>2</v>
      </c>
      <c r="H1685" s="7">
        <v>0.57999999999999996</v>
      </c>
      <c r="I1685" s="1">
        <f t="shared" si="71"/>
        <v>183.84000000000003</v>
      </c>
      <c r="J1685" s="1"/>
    </row>
    <row r="1686" spans="1:10" x14ac:dyDescent="0.35">
      <c r="A1686">
        <v>1693</v>
      </c>
      <c r="B1686" s="2">
        <v>41335</v>
      </c>
      <c r="C1686">
        <v>1</v>
      </c>
      <c r="D1686" s="1">
        <v>51.53</v>
      </c>
      <c r="E1686">
        <f t="shared" si="70"/>
        <v>1</v>
      </c>
      <c r="F1686">
        <v>1</v>
      </c>
      <c r="G1686">
        <v>3</v>
      </c>
      <c r="H1686" s="7">
        <v>0.77</v>
      </c>
      <c r="I1686" s="1">
        <f t="shared" si="71"/>
        <v>51.53</v>
      </c>
      <c r="J1686" s="1"/>
    </row>
    <row r="1687" spans="1:10" x14ac:dyDescent="0.35">
      <c r="A1687">
        <v>1694</v>
      </c>
      <c r="B1687" s="2">
        <v>41335</v>
      </c>
      <c r="C1687">
        <v>1</v>
      </c>
      <c r="D1687" s="1">
        <v>43.48</v>
      </c>
      <c r="E1687">
        <f t="shared" si="70"/>
        <v>1</v>
      </c>
      <c r="F1687">
        <v>1</v>
      </c>
      <c r="G1687">
        <v>2</v>
      </c>
      <c r="H1687" s="7">
        <v>0.11</v>
      </c>
      <c r="I1687" s="1">
        <f t="shared" si="71"/>
        <v>43.48</v>
      </c>
      <c r="J1687" s="1"/>
    </row>
    <row r="1688" spans="1:10" x14ac:dyDescent="0.35">
      <c r="A1688">
        <v>1695</v>
      </c>
      <c r="B1688" s="2">
        <v>41603</v>
      </c>
      <c r="C1688">
        <v>2</v>
      </c>
      <c r="D1688" s="1">
        <v>28.225000000000001</v>
      </c>
      <c r="E1688">
        <f t="shared" si="70"/>
        <v>4</v>
      </c>
      <c r="F1688">
        <v>1</v>
      </c>
      <c r="G1688">
        <v>2</v>
      </c>
      <c r="H1688" s="7">
        <v>1</v>
      </c>
      <c r="I1688" s="1">
        <f t="shared" si="71"/>
        <v>56.45</v>
      </c>
      <c r="J1688" s="1"/>
    </row>
    <row r="1689" spans="1:10" x14ac:dyDescent="0.35">
      <c r="A1689">
        <v>1696</v>
      </c>
      <c r="B1689" s="2">
        <v>41766</v>
      </c>
      <c r="C1689">
        <v>9</v>
      </c>
      <c r="D1689" s="1">
        <v>159.39444444444447</v>
      </c>
      <c r="E1689">
        <f t="shared" si="70"/>
        <v>5</v>
      </c>
      <c r="F1689">
        <v>1</v>
      </c>
      <c r="G1689">
        <v>5</v>
      </c>
      <c r="H1689" s="7">
        <v>0.2</v>
      </c>
      <c r="I1689" s="1">
        <f t="shared" si="71"/>
        <v>1434.5500000000002</v>
      </c>
      <c r="J1689" s="1"/>
    </row>
    <row r="1690" spans="1:10" x14ac:dyDescent="0.35">
      <c r="A1690">
        <v>1697</v>
      </c>
      <c r="B1690" s="2">
        <v>41796</v>
      </c>
      <c r="C1690">
        <v>7</v>
      </c>
      <c r="D1690" s="1">
        <v>29.054285714285715</v>
      </c>
      <c r="E1690">
        <f t="shared" si="70"/>
        <v>5</v>
      </c>
      <c r="F1690">
        <v>1</v>
      </c>
      <c r="G1690">
        <v>2</v>
      </c>
      <c r="H1690" s="7">
        <v>0.82</v>
      </c>
      <c r="I1690" s="1">
        <f t="shared" si="71"/>
        <v>203.38</v>
      </c>
      <c r="J1690" s="1"/>
    </row>
    <row r="1691" spans="1:10" x14ac:dyDescent="0.35">
      <c r="A1691">
        <v>1698</v>
      </c>
      <c r="B1691" s="2">
        <v>41336</v>
      </c>
      <c r="C1691">
        <v>1</v>
      </c>
      <c r="D1691" s="1">
        <v>40.92</v>
      </c>
      <c r="E1691">
        <f t="shared" si="70"/>
        <v>1</v>
      </c>
      <c r="F1691">
        <v>1</v>
      </c>
      <c r="G1691">
        <v>2</v>
      </c>
      <c r="H1691" s="7">
        <v>0.33</v>
      </c>
      <c r="I1691" s="1">
        <f t="shared" si="71"/>
        <v>40.92</v>
      </c>
      <c r="J1691" s="1"/>
    </row>
    <row r="1692" spans="1:10" x14ac:dyDescent="0.35">
      <c r="A1692">
        <v>1699</v>
      </c>
      <c r="B1692" s="2">
        <v>41336</v>
      </c>
      <c r="C1692">
        <v>1</v>
      </c>
      <c r="D1692" s="1">
        <v>33.299999999999997</v>
      </c>
      <c r="E1692">
        <f t="shared" si="70"/>
        <v>1</v>
      </c>
      <c r="F1692">
        <v>1</v>
      </c>
      <c r="G1692">
        <v>2</v>
      </c>
      <c r="H1692" s="7">
        <v>0.25</v>
      </c>
      <c r="I1692" s="1">
        <f t="shared" si="71"/>
        <v>33.299999999999997</v>
      </c>
      <c r="J1692" s="1"/>
    </row>
    <row r="1693" spans="1:10" x14ac:dyDescent="0.35">
      <c r="A1693">
        <v>1700</v>
      </c>
      <c r="B1693" s="2">
        <v>41546</v>
      </c>
      <c r="C1693">
        <v>6</v>
      </c>
      <c r="D1693" s="1">
        <v>32.748333333333328</v>
      </c>
      <c r="E1693">
        <f t="shared" si="70"/>
        <v>3</v>
      </c>
      <c r="F1693">
        <v>1</v>
      </c>
      <c r="G1693">
        <v>2</v>
      </c>
      <c r="H1693" s="7">
        <v>0.33</v>
      </c>
      <c r="I1693" s="1">
        <f t="shared" si="71"/>
        <v>196.48999999999995</v>
      </c>
      <c r="J1693" s="1"/>
    </row>
    <row r="1694" spans="1:10" x14ac:dyDescent="0.35">
      <c r="A1694">
        <v>1701</v>
      </c>
      <c r="B1694" s="2">
        <v>41336</v>
      </c>
      <c r="C1694">
        <v>1</v>
      </c>
      <c r="D1694" s="1">
        <v>25.369999999999997</v>
      </c>
      <c r="E1694">
        <f t="shared" si="70"/>
        <v>1</v>
      </c>
      <c r="F1694">
        <v>1</v>
      </c>
      <c r="G1694">
        <v>2</v>
      </c>
      <c r="H1694" s="7">
        <v>0.57999999999999996</v>
      </c>
      <c r="I1694" s="1">
        <f t="shared" si="71"/>
        <v>25.369999999999997</v>
      </c>
      <c r="J1694" s="1"/>
    </row>
    <row r="1695" spans="1:10" x14ac:dyDescent="0.35">
      <c r="A1695">
        <v>1702</v>
      </c>
      <c r="B1695" s="2">
        <v>41350</v>
      </c>
      <c r="C1695">
        <v>3</v>
      </c>
      <c r="D1695" s="1">
        <v>33</v>
      </c>
      <c r="E1695">
        <f t="shared" si="70"/>
        <v>1</v>
      </c>
      <c r="F1695">
        <v>1</v>
      </c>
      <c r="G1695">
        <v>2</v>
      </c>
      <c r="H1695" s="7">
        <v>0.08</v>
      </c>
      <c r="I1695" s="1">
        <f t="shared" si="71"/>
        <v>99</v>
      </c>
      <c r="J1695" s="1"/>
    </row>
    <row r="1696" spans="1:10" x14ac:dyDescent="0.35">
      <c r="A1696">
        <v>1703</v>
      </c>
      <c r="B1696" s="2">
        <v>41336</v>
      </c>
      <c r="C1696">
        <v>1</v>
      </c>
      <c r="D1696" s="1">
        <v>22.77</v>
      </c>
      <c r="E1696">
        <f t="shared" si="70"/>
        <v>1</v>
      </c>
      <c r="F1696">
        <v>1</v>
      </c>
      <c r="G1696">
        <v>1</v>
      </c>
      <c r="H1696" s="7">
        <v>0.68</v>
      </c>
      <c r="I1696" s="1">
        <f t="shared" si="71"/>
        <v>22.77</v>
      </c>
      <c r="J1696" s="1"/>
    </row>
    <row r="1697" spans="1:10" x14ac:dyDescent="0.35">
      <c r="A1697">
        <v>1704</v>
      </c>
      <c r="B1697" s="2">
        <v>41336</v>
      </c>
      <c r="C1697">
        <v>1</v>
      </c>
      <c r="D1697" s="1">
        <v>23.490000000000002</v>
      </c>
      <c r="E1697">
        <f t="shared" si="70"/>
        <v>1</v>
      </c>
      <c r="F1697">
        <v>1</v>
      </c>
      <c r="G1697">
        <v>1</v>
      </c>
      <c r="H1697" s="7">
        <v>0.78</v>
      </c>
      <c r="I1697" s="1">
        <f t="shared" si="71"/>
        <v>23.490000000000002</v>
      </c>
      <c r="J1697" s="1"/>
    </row>
    <row r="1698" spans="1:10" x14ac:dyDescent="0.35">
      <c r="A1698">
        <v>1705</v>
      </c>
      <c r="B1698" s="2">
        <v>41336</v>
      </c>
      <c r="C1698">
        <v>1</v>
      </c>
      <c r="D1698" s="1">
        <v>41.78</v>
      </c>
      <c r="E1698">
        <f t="shared" si="70"/>
        <v>1</v>
      </c>
      <c r="F1698">
        <v>1</v>
      </c>
      <c r="G1698">
        <v>2</v>
      </c>
      <c r="H1698" s="7">
        <v>0.91</v>
      </c>
      <c r="I1698" s="1">
        <f t="shared" si="71"/>
        <v>41.78</v>
      </c>
      <c r="J1698" s="1"/>
    </row>
    <row r="1699" spans="1:10" x14ac:dyDescent="0.35">
      <c r="A1699">
        <v>1706</v>
      </c>
      <c r="B1699" s="2">
        <v>41336</v>
      </c>
      <c r="C1699">
        <v>1</v>
      </c>
      <c r="D1699" s="1">
        <v>25.369999999999997</v>
      </c>
      <c r="E1699">
        <f t="shared" si="70"/>
        <v>1</v>
      </c>
      <c r="F1699">
        <v>1</v>
      </c>
      <c r="G1699">
        <v>2</v>
      </c>
      <c r="H1699" s="7">
        <v>0.42</v>
      </c>
      <c r="I1699" s="1">
        <f t="shared" si="71"/>
        <v>25.369999999999997</v>
      </c>
      <c r="J1699" s="1"/>
    </row>
    <row r="1700" spans="1:10" x14ac:dyDescent="0.35">
      <c r="A1700">
        <v>1707</v>
      </c>
      <c r="B1700" s="2">
        <v>41336</v>
      </c>
      <c r="C1700">
        <v>1</v>
      </c>
      <c r="D1700" s="1">
        <v>25.369999999999997</v>
      </c>
      <c r="E1700">
        <f t="shared" si="70"/>
        <v>1</v>
      </c>
      <c r="F1700">
        <v>1</v>
      </c>
      <c r="G1700">
        <v>2</v>
      </c>
      <c r="H1700" s="7">
        <v>0.33</v>
      </c>
      <c r="I1700" s="1">
        <f t="shared" si="71"/>
        <v>25.369999999999997</v>
      </c>
      <c r="J1700" s="1"/>
    </row>
    <row r="1701" spans="1:10" x14ac:dyDescent="0.35">
      <c r="A1701">
        <v>1708</v>
      </c>
      <c r="B1701" s="2">
        <v>41345</v>
      </c>
      <c r="C1701">
        <v>2</v>
      </c>
      <c r="D1701" s="1">
        <v>16.78</v>
      </c>
      <c r="E1701">
        <f t="shared" si="70"/>
        <v>1</v>
      </c>
      <c r="F1701">
        <v>1</v>
      </c>
      <c r="G1701">
        <v>1</v>
      </c>
      <c r="H1701" s="7">
        <v>0.18</v>
      </c>
      <c r="I1701" s="1">
        <f t="shared" si="71"/>
        <v>33.56</v>
      </c>
      <c r="J1701" s="1"/>
    </row>
    <row r="1702" spans="1:10" x14ac:dyDescent="0.35">
      <c r="A1702">
        <v>1709</v>
      </c>
      <c r="B1702" s="2">
        <v>41449</v>
      </c>
      <c r="C1702">
        <v>2</v>
      </c>
      <c r="D1702" s="1">
        <v>24.865000000000002</v>
      </c>
      <c r="E1702">
        <f t="shared" si="70"/>
        <v>2</v>
      </c>
      <c r="F1702">
        <v>1</v>
      </c>
      <c r="G1702">
        <v>1</v>
      </c>
      <c r="H1702" s="7">
        <v>0.77</v>
      </c>
      <c r="I1702" s="1">
        <f t="shared" si="71"/>
        <v>49.730000000000004</v>
      </c>
      <c r="J1702" s="1"/>
    </row>
    <row r="1703" spans="1:10" x14ac:dyDescent="0.35">
      <c r="A1703">
        <v>1710</v>
      </c>
      <c r="B1703" s="2">
        <v>41336</v>
      </c>
      <c r="C1703">
        <v>1</v>
      </c>
      <c r="D1703" s="1">
        <v>23.77</v>
      </c>
      <c r="E1703">
        <f t="shared" si="70"/>
        <v>1</v>
      </c>
      <c r="F1703">
        <v>1</v>
      </c>
      <c r="G1703">
        <v>1</v>
      </c>
      <c r="H1703" s="7">
        <v>0.62</v>
      </c>
      <c r="I1703" s="1">
        <f t="shared" si="71"/>
        <v>23.77</v>
      </c>
      <c r="J1703" s="1"/>
    </row>
    <row r="1704" spans="1:10" x14ac:dyDescent="0.35">
      <c r="A1704">
        <v>1711</v>
      </c>
      <c r="B1704" s="2">
        <v>41336</v>
      </c>
      <c r="C1704">
        <v>1</v>
      </c>
      <c r="D1704" s="1">
        <v>88.24</v>
      </c>
      <c r="E1704">
        <f t="shared" si="70"/>
        <v>1</v>
      </c>
      <c r="F1704">
        <v>1</v>
      </c>
      <c r="G1704">
        <v>4</v>
      </c>
      <c r="H1704" s="7">
        <v>0.64</v>
      </c>
      <c r="I1704" s="1">
        <f t="shared" si="71"/>
        <v>88.24</v>
      </c>
      <c r="J1704" s="1"/>
    </row>
    <row r="1705" spans="1:10" x14ac:dyDescent="0.35">
      <c r="A1705">
        <v>1712</v>
      </c>
      <c r="B1705" s="2">
        <v>41815</v>
      </c>
      <c r="C1705">
        <v>24</v>
      </c>
      <c r="D1705" s="1">
        <v>44.126249999999999</v>
      </c>
      <c r="E1705">
        <f t="shared" si="70"/>
        <v>5</v>
      </c>
      <c r="F1705">
        <v>3</v>
      </c>
      <c r="G1705">
        <v>2</v>
      </c>
      <c r="H1705" s="7">
        <v>0.26</v>
      </c>
      <c r="I1705" s="1">
        <f t="shared" si="71"/>
        <v>1059.03</v>
      </c>
      <c r="J1705" s="1"/>
    </row>
    <row r="1706" spans="1:10" x14ac:dyDescent="0.35">
      <c r="A1706">
        <v>1713</v>
      </c>
      <c r="B1706" s="2">
        <v>41398</v>
      </c>
      <c r="C1706">
        <v>3</v>
      </c>
      <c r="D1706" s="1">
        <v>43.410000000000004</v>
      </c>
      <c r="E1706">
        <f t="shared" si="70"/>
        <v>2</v>
      </c>
      <c r="F1706">
        <v>1</v>
      </c>
      <c r="G1706">
        <v>2</v>
      </c>
      <c r="H1706" s="7">
        <v>0.87</v>
      </c>
      <c r="I1706" s="1">
        <f t="shared" si="71"/>
        <v>130.23000000000002</v>
      </c>
      <c r="J1706" s="1"/>
    </row>
    <row r="1707" spans="1:10" x14ac:dyDescent="0.35">
      <c r="A1707">
        <v>1714</v>
      </c>
      <c r="B1707" s="2">
        <v>41336</v>
      </c>
      <c r="C1707">
        <v>1</v>
      </c>
      <c r="D1707" s="1">
        <v>23.490000000000002</v>
      </c>
      <c r="E1707">
        <f t="shared" si="70"/>
        <v>1</v>
      </c>
      <c r="F1707">
        <v>1</v>
      </c>
      <c r="G1707">
        <v>1</v>
      </c>
      <c r="H1707" s="7">
        <v>0.61</v>
      </c>
      <c r="I1707" s="1">
        <f t="shared" si="71"/>
        <v>23.490000000000002</v>
      </c>
      <c r="J1707" s="1"/>
    </row>
    <row r="1708" spans="1:10" x14ac:dyDescent="0.35">
      <c r="A1708">
        <v>1715</v>
      </c>
      <c r="B1708" s="2">
        <v>41380</v>
      </c>
      <c r="C1708">
        <v>2</v>
      </c>
      <c r="D1708" s="1">
        <v>71.28</v>
      </c>
      <c r="E1708">
        <f t="shared" si="70"/>
        <v>2</v>
      </c>
      <c r="F1708">
        <v>1</v>
      </c>
      <c r="G1708">
        <v>3</v>
      </c>
      <c r="H1708" s="7">
        <v>0.45</v>
      </c>
      <c r="I1708" s="1">
        <f t="shared" si="71"/>
        <v>142.56</v>
      </c>
      <c r="J1708" s="1"/>
    </row>
    <row r="1709" spans="1:10" x14ac:dyDescent="0.35">
      <c r="A1709">
        <v>1716</v>
      </c>
      <c r="B1709" s="2">
        <v>41675</v>
      </c>
      <c r="C1709">
        <v>3</v>
      </c>
      <c r="D1709" s="1">
        <v>82.203333333333333</v>
      </c>
      <c r="E1709">
        <f t="shared" si="70"/>
        <v>5</v>
      </c>
      <c r="F1709">
        <v>1</v>
      </c>
      <c r="G1709">
        <v>4</v>
      </c>
      <c r="H1709" s="7">
        <v>0.95</v>
      </c>
      <c r="I1709" s="1">
        <f t="shared" si="71"/>
        <v>246.61</v>
      </c>
      <c r="J1709" s="1"/>
    </row>
    <row r="1710" spans="1:10" x14ac:dyDescent="0.35">
      <c r="A1710">
        <v>1717</v>
      </c>
      <c r="B1710" s="2">
        <v>41336</v>
      </c>
      <c r="C1710">
        <v>1</v>
      </c>
      <c r="D1710" s="1">
        <v>57.04</v>
      </c>
      <c r="E1710">
        <f t="shared" si="70"/>
        <v>1</v>
      </c>
      <c r="F1710">
        <v>1</v>
      </c>
      <c r="G1710">
        <v>3</v>
      </c>
      <c r="H1710" s="7">
        <v>0.63</v>
      </c>
      <c r="I1710" s="1">
        <f t="shared" si="71"/>
        <v>57.04</v>
      </c>
      <c r="J1710" s="1"/>
    </row>
    <row r="1711" spans="1:10" x14ac:dyDescent="0.35">
      <c r="A1711">
        <v>1718</v>
      </c>
      <c r="B1711" s="2">
        <v>41336</v>
      </c>
      <c r="C1711">
        <v>1</v>
      </c>
      <c r="D1711" s="1">
        <v>21.97</v>
      </c>
      <c r="E1711">
        <f t="shared" si="70"/>
        <v>1</v>
      </c>
      <c r="F1711">
        <v>1</v>
      </c>
      <c r="G1711">
        <v>1</v>
      </c>
      <c r="H1711" s="7">
        <v>0.35</v>
      </c>
      <c r="I1711" s="1">
        <f t="shared" si="71"/>
        <v>21.97</v>
      </c>
      <c r="J1711" s="1"/>
    </row>
    <row r="1712" spans="1:10" x14ac:dyDescent="0.35">
      <c r="A1712">
        <v>1719</v>
      </c>
      <c r="B1712" s="2">
        <v>41336</v>
      </c>
      <c r="C1712">
        <v>1</v>
      </c>
      <c r="D1712" s="1">
        <v>28.9</v>
      </c>
      <c r="E1712">
        <f t="shared" si="70"/>
        <v>1</v>
      </c>
      <c r="F1712">
        <v>1</v>
      </c>
      <c r="G1712">
        <v>2</v>
      </c>
      <c r="H1712" s="7">
        <v>0.05</v>
      </c>
      <c r="I1712" s="1">
        <f t="shared" si="71"/>
        <v>28.9</v>
      </c>
      <c r="J1712" s="1"/>
    </row>
    <row r="1713" spans="1:10" x14ac:dyDescent="0.35">
      <c r="A1713">
        <v>1720</v>
      </c>
      <c r="B1713" s="2">
        <v>41489</v>
      </c>
      <c r="C1713">
        <v>2</v>
      </c>
      <c r="D1713" s="1">
        <v>52.105000000000004</v>
      </c>
      <c r="E1713">
        <f t="shared" si="70"/>
        <v>3</v>
      </c>
      <c r="F1713">
        <v>1</v>
      </c>
      <c r="G1713">
        <v>3</v>
      </c>
      <c r="H1713" s="7">
        <v>0.06</v>
      </c>
      <c r="I1713" s="1">
        <f t="shared" si="71"/>
        <v>104.21000000000001</v>
      </c>
      <c r="J1713" s="1"/>
    </row>
    <row r="1714" spans="1:10" x14ac:dyDescent="0.35">
      <c r="A1714">
        <v>1721</v>
      </c>
      <c r="B1714" s="2">
        <v>41766</v>
      </c>
      <c r="C1714">
        <v>4</v>
      </c>
      <c r="D1714" s="1">
        <v>43.699999999999996</v>
      </c>
      <c r="E1714">
        <f t="shared" si="70"/>
        <v>5</v>
      </c>
      <c r="F1714">
        <v>1</v>
      </c>
      <c r="G1714">
        <v>2</v>
      </c>
      <c r="H1714" s="7">
        <v>0.66</v>
      </c>
      <c r="I1714" s="1">
        <f t="shared" si="71"/>
        <v>174.79999999999998</v>
      </c>
      <c r="J1714" s="1"/>
    </row>
    <row r="1715" spans="1:10" x14ac:dyDescent="0.35">
      <c r="A1715">
        <v>1722</v>
      </c>
      <c r="B1715" s="2">
        <v>41782</v>
      </c>
      <c r="C1715">
        <v>8</v>
      </c>
      <c r="D1715" s="1">
        <v>33.604999999999997</v>
      </c>
      <c r="E1715">
        <f t="shared" si="70"/>
        <v>5</v>
      </c>
      <c r="F1715">
        <v>1</v>
      </c>
      <c r="G1715">
        <v>2</v>
      </c>
      <c r="H1715" s="7">
        <v>0.85</v>
      </c>
      <c r="I1715" s="1">
        <f t="shared" si="71"/>
        <v>268.83999999999997</v>
      </c>
      <c r="J1715" s="1"/>
    </row>
    <row r="1716" spans="1:10" x14ac:dyDescent="0.35">
      <c r="A1716">
        <v>1723</v>
      </c>
      <c r="B1716" s="2">
        <v>41336</v>
      </c>
      <c r="C1716">
        <v>1</v>
      </c>
      <c r="D1716" s="1">
        <v>26.36</v>
      </c>
      <c r="E1716">
        <f t="shared" si="70"/>
        <v>1</v>
      </c>
      <c r="F1716">
        <v>1</v>
      </c>
      <c r="G1716">
        <v>2</v>
      </c>
      <c r="H1716" s="7">
        <v>0.73</v>
      </c>
      <c r="I1716" s="1">
        <f t="shared" si="71"/>
        <v>26.36</v>
      </c>
      <c r="J1716" s="1"/>
    </row>
    <row r="1717" spans="1:10" x14ac:dyDescent="0.35">
      <c r="A1717">
        <v>1724</v>
      </c>
      <c r="B1717" s="2">
        <v>41336</v>
      </c>
      <c r="C1717">
        <v>1</v>
      </c>
      <c r="D1717" s="1">
        <v>17.79</v>
      </c>
      <c r="E1717">
        <f t="shared" si="70"/>
        <v>1</v>
      </c>
      <c r="F1717">
        <v>1</v>
      </c>
      <c r="G1717">
        <v>1</v>
      </c>
      <c r="H1717" s="7">
        <v>0.23</v>
      </c>
      <c r="I1717" s="1">
        <f t="shared" si="71"/>
        <v>17.79</v>
      </c>
      <c r="J1717" s="1"/>
    </row>
    <row r="1718" spans="1:10" x14ac:dyDescent="0.35">
      <c r="A1718">
        <v>1725</v>
      </c>
      <c r="B1718" s="2">
        <v>41336</v>
      </c>
      <c r="C1718">
        <v>1</v>
      </c>
      <c r="D1718" s="1">
        <v>20.77</v>
      </c>
      <c r="E1718">
        <f t="shared" si="70"/>
        <v>1</v>
      </c>
      <c r="F1718">
        <v>1</v>
      </c>
      <c r="G1718">
        <v>1</v>
      </c>
      <c r="H1718" s="7">
        <v>0.26</v>
      </c>
      <c r="I1718" s="1">
        <f t="shared" si="71"/>
        <v>20.77</v>
      </c>
      <c r="J1718" s="1"/>
    </row>
    <row r="1719" spans="1:10" x14ac:dyDescent="0.35">
      <c r="A1719">
        <v>1726</v>
      </c>
      <c r="B1719" s="2">
        <v>41337</v>
      </c>
      <c r="C1719">
        <v>1</v>
      </c>
      <c r="D1719" s="1">
        <v>25.990000000000002</v>
      </c>
      <c r="E1719">
        <f t="shared" si="70"/>
        <v>1</v>
      </c>
      <c r="F1719">
        <v>1</v>
      </c>
      <c r="G1719">
        <v>2</v>
      </c>
      <c r="H1719" s="7">
        <v>0.35</v>
      </c>
      <c r="I1719" s="1">
        <f t="shared" si="71"/>
        <v>25.990000000000002</v>
      </c>
      <c r="J1719" s="1"/>
    </row>
    <row r="1720" spans="1:10" x14ac:dyDescent="0.35">
      <c r="A1720">
        <v>1727</v>
      </c>
      <c r="B1720" s="2">
        <v>41733</v>
      </c>
      <c r="C1720">
        <v>2</v>
      </c>
      <c r="D1720" s="1">
        <v>32.22</v>
      </c>
      <c r="E1720">
        <f t="shared" si="70"/>
        <v>5</v>
      </c>
      <c r="F1720">
        <v>1</v>
      </c>
      <c r="G1720">
        <v>2</v>
      </c>
      <c r="H1720" s="7">
        <v>0.35</v>
      </c>
      <c r="I1720" s="1">
        <f t="shared" si="71"/>
        <v>64.44</v>
      </c>
      <c r="J1720" s="1"/>
    </row>
    <row r="1721" spans="1:10" x14ac:dyDescent="0.35">
      <c r="A1721">
        <v>1728</v>
      </c>
      <c r="B1721" s="2">
        <v>41586</v>
      </c>
      <c r="C1721">
        <v>4</v>
      </c>
      <c r="D1721" s="1">
        <v>41.164999999999999</v>
      </c>
      <c r="E1721">
        <f t="shared" si="70"/>
        <v>4</v>
      </c>
      <c r="F1721">
        <v>1</v>
      </c>
      <c r="G1721">
        <v>2</v>
      </c>
      <c r="H1721" s="7">
        <v>0.56999999999999995</v>
      </c>
      <c r="I1721" s="1">
        <f t="shared" si="71"/>
        <v>164.66</v>
      </c>
      <c r="J1721" s="1"/>
    </row>
    <row r="1722" spans="1:10" x14ac:dyDescent="0.35">
      <c r="A1722">
        <v>1729</v>
      </c>
      <c r="B1722" s="2">
        <v>41337</v>
      </c>
      <c r="C1722">
        <v>1</v>
      </c>
      <c r="D1722" s="1">
        <v>69.650000000000006</v>
      </c>
      <c r="E1722">
        <f t="shared" si="70"/>
        <v>1</v>
      </c>
      <c r="F1722">
        <v>1</v>
      </c>
      <c r="G1722">
        <v>3</v>
      </c>
      <c r="H1722" s="7">
        <v>0.24</v>
      </c>
      <c r="I1722" s="1">
        <f t="shared" si="71"/>
        <v>69.650000000000006</v>
      </c>
      <c r="J1722" s="1"/>
    </row>
    <row r="1723" spans="1:10" x14ac:dyDescent="0.35">
      <c r="A1723">
        <v>1730</v>
      </c>
      <c r="B1723" s="2">
        <v>41337</v>
      </c>
      <c r="C1723">
        <v>1</v>
      </c>
      <c r="D1723" s="1">
        <v>26.96</v>
      </c>
      <c r="E1723">
        <f t="shared" si="70"/>
        <v>1</v>
      </c>
      <c r="F1723">
        <v>1</v>
      </c>
      <c r="G1723">
        <v>2</v>
      </c>
      <c r="H1723" s="7">
        <v>0.67</v>
      </c>
      <c r="I1723" s="1">
        <f t="shared" si="71"/>
        <v>26.96</v>
      </c>
      <c r="J1723" s="1"/>
    </row>
    <row r="1724" spans="1:10" x14ac:dyDescent="0.35">
      <c r="A1724">
        <v>1731</v>
      </c>
      <c r="B1724" s="2">
        <v>41337</v>
      </c>
      <c r="C1724">
        <v>1</v>
      </c>
      <c r="D1724" s="1">
        <v>24.97</v>
      </c>
      <c r="E1724">
        <f t="shared" si="70"/>
        <v>1</v>
      </c>
      <c r="F1724">
        <v>1</v>
      </c>
      <c r="G1724">
        <v>1</v>
      </c>
      <c r="H1724" s="7">
        <v>0.33</v>
      </c>
      <c r="I1724" s="1">
        <f t="shared" si="71"/>
        <v>24.97</v>
      </c>
      <c r="J1724" s="1"/>
    </row>
    <row r="1725" spans="1:10" x14ac:dyDescent="0.35">
      <c r="A1725">
        <v>1732</v>
      </c>
      <c r="B1725" s="2">
        <v>41337</v>
      </c>
      <c r="C1725">
        <v>1</v>
      </c>
      <c r="D1725" s="1">
        <v>34.480000000000004</v>
      </c>
      <c r="E1725">
        <f t="shared" si="70"/>
        <v>1</v>
      </c>
      <c r="F1725">
        <v>1</v>
      </c>
      <c r="G1725">
        <v>2</v>
      </c>
      <c r="H1725" s="7">
        <v>0.12</v>
      </c>
      <c r="I1725" s="1">
        <f t="shared" si="71"/>
        <v>34.480000000000004</v>
      </c>
      <c r="J1725" s="1"/>
    </row>
    <row r="1726" spans="1:10" x14ac:dyDescent="0.35">
      <c r="A1726">
        <v>1733</v>
      </c>
      <c r="B1726" s="2">
        <v>41769</v>
      </c>
      <c r="C1726">
        <v>6</v>
      </c>
      <c r="D1726" s="1">
        <v>63.74</v>
      </c>
      <c r="E1726">
        <f t="shared" si="70"/>
        <v>5</v>
      </c>
      <c r="F1726">
        <v>1</v>
      </c>
      <c r="G1726">
        <v>3</v>
      </c>
      <c r="H1726" s="7">
        <v>0.28000000000000003</v>
      </c>
      <c r="I1726" s="1">
        <f t="shared" si="71"/>
        <v>382.44</v>
      </c>
      <c r="J1726" s="1"/>
    </row>
    <row r="1727" spans="1:10" x14ac:dyDescent="0.35">
      <c r="A1727">
        <v>1734</v>
      </c>
      <c r="B1727" s="2">
        <v>41337</v>
      </c>
      <c r="C1727">
        <v>1</v>
      </c>
      <c r="D1727" s="1">
        <v>59.37</v>
      </c>
      <c r="E1727">
        <f t="shared" si="70"/>
        <v>1</v>
      </c>
      <c r="F1727">
        <v>1</v>
      </c>
      <c r="G1727">
        <v>3</v>
      </c>
      <c r="H1727" s="7">
        <v>0.95</v>
      </c>
      <c r="I1727" s="1">
        <f t="shared" si="71"/>
        <v>59.37</v>
      </c>
      <c r="J1727" s="1"/>
    </row>
    <row r="1728" spans="1:10" x14ac:dyDescent="0.35">
      <c r="A1728">
        <v>1735</v>
      </c>
      <c r="B1728" s="2">
        <v>41337</v>
      </c>
      <c r="C1728">
        <v>1</v>
      </c>
      <c r="D1728" s="1">
        <v>25.96</v>
      </c>
      <c r="E1728">
        <f t="shared" si="70"/>
        <v>1</v>
      </c>
      <c r="F1728">
        <v>1</v>
      </c>
      <c r="G1728">
        <v>2</v>
      </c>
      <c r="H1728" s="7">
        <v>0.81</v>
      </c>
      <c r="I1728" s="1">
        <f t="shared" si="71"/>
        <v>25.96</v>
      </c>
      <c r="J1728" s="1"/>
    </row>
    <row r="1729" spans="1:10" x14ac:dyDescent="0.35">
      <c r="A1729">
        <v>1736</v>
      </c>
      <c r="B1729" s="2">
        <v>41337</v>
      </c>
      <c r="C1729">
        <v>1</v>
      </c>
      <c r="D1729" s="1">
        <v>40.269999999999996</v>
      </c>
      <c r="E1729">
        <f t="shared" si="70"/>
        <v>1</v>
      </c>
      <c r="F1729">
        <v>1</v>
      </c>
      <c r="G1729">
        <v>2</v>
      </c>
      <c r="H1729" s="7">
        <v>0.48</v>
      </c>
      <c r="I1729" s="1">
        <f t="shared" si="71"/>
        <v>40.269999999999996</v>
      </c>
      <c r="J1729" s="1"/>
    </row>
    <row r="1730" spans="1:10" x14ac:dyDescent="0.35">
      <c r="A1730">
        <v>1737</v>
      </c>
      <c r="B1730" s="2">
        <v>41690</v>
      </c>
      <c r="C1730">
        <v>4</v>
      </c>
      <c r="D1730" s="1">
        <v>34.697499999999998</v>
      </c>
      <c r="E1730">
        <f t="shared" si="70"/>
        <v>5</v>
      </c>
      <c r="F1730">
        <v>1</v>
      </c>
      <c r="G1730">
        <v>2</v>
      </c>
      <c r="H1730" s="7">
        <v>0.91</v>
      </c>
      <c r="I1730" s="1">
        <f t="shared" si="71"/>
        <v>138.79</v>
      </c>
      <c r="J1730" s="1"/>
    </row>
    <row r="1731" spans="1:10" x14ac:dyDescent="0.35">
      <c r="A1731">
        <v>1738</v>
      </c>
      <c r="B1731" s="2">
        <v>41337</v>
      </c>
      <c r="C1731">
        <v>1</v>
      </c>
      <c r="D1731" s="1">
        <v>37.14</v>
      </c>
      <c r="E1731">
        <f t="shared" ref="E1731:E1794" si="72">VLOOKUP(B1731,$K$3:$L$7,2)</f>
        <v>1</v>
      </c>
      <c r="F1731">
        <v>1</v>
      </c>
      <c r="G1731">
        <v>2</v>
      </c>
      <c r="H1731" s="7">
        <v>0.9</v>
      </c>
      <c r="I1731" s="1">
        <f t="shared" ref="I1731:I1794" si="73">D1731*C1731</f>
        <v>37.14</v>
      </c>
      <c r="J1731" s="1"/>
    </row>
    <row r="1732" spans="1:10" x14ac:dyDescent="0.35">
      <c r="A1732">
        <v>1739</v>
      </c>
      <c r="B1732" s="2">
        <v>41337</v>
      </c>
      <c r="C1732">
        <v>1</v>
      </c>
      <c r="D1732" s="1">
        <v>24.97</v>
      </c>
      <c r="E1732">
        <f t="shared" si="72"/>
        <v>1</v>
      </c>
      <c r="F1732">
        <v>1</v>
      </c>
      <c r="G1732">
        <v>1</v>
      </c>
      <c r="H1732" s="7">
        <v>0.91</v>
      </c>
      <c r="I1732" s="1">
        <f t="shared" si="73"/>
        <v>24.97</v>
      </c>
      <c r="J1732" s="1"/>
    </row>
    <row r="1733" spans="1:10" x14ac:dyDescent="0.35">
      <c r="A1733">
        <v>1740</v>
      </c>
      <c r="B1733" s="2">
        <v>41337</v>
      </c>
      <c r="C1733">
        <v>1</v>
      </c>
      <c r="D1733" s="1">
        <v>27.36</v>
      </c>
      <c r="E1733">
        <f t="shared" si="72"/>
        <v>1</v>
      </c>
      <c r="F1733">
        <v>1</v>
      </c>
      <c r="G1733">
        <v>2</v>
      </c>
      <c r="H1733" s="7">
        <v>0.4</v>
      </c>
      <c r="I1733" s="1">
        <f t="shared" si="73"/>
        <v>27.36</v>
      </c>
      <c r="J1733" s="1"/>
    </row>
    <row r="1734" spans="1:10" x14ac:dyDescent="0.35">
      <c r="A1734">
        <v>1741</v>
      </c>
      <c r="B1734" s="2">
        <v>41337</v>
      </c>
      <c r="C1734">
        <v>1</v>
      </c>
      <c r="D1734" s="1">
        <v>26.96</v>
      </c>
      <c r="E1734">
        <f t="shared" si="72"/>
        <v>1</v>
      </c>
      <c r="F1734">
        <v>1</v>
      </c>
      <c r="G1734">
        <v>2</v>
      </c>
      <c r="H1734" s="7">
        <v>0.3</v>
      </c>
      <c r="I1734" s="1">
        <f t="shared" si="73"/>
        <v>26.96</v>
      </c>
      <c r="J1734" s="1"/>
    </row>
    <row r="1735" spans="1:10" x14ac:dyDescent="0.35">
      <c r="A1735">
        <v>1742</v>
      </c>
      <c r="B1735" s="2">
        <v>41799</v>
      </c>
      <c r="C1735">
        <v>7</v>
      </c>
      <c r="D1735" s="1">
        <v>33.261428571428567</v>
      </c>
      <c r="E1735">
        <f t="shared" si="72"/>
        <v>5</v>
      </c>
      <c r="F1735">
        <v>1</v>
      </c>
      <c r="G1735">
        <v>2</v>
      </c>
      <c r="H1735" s="7">
        <v>0.52</v>
      </c>
      <c r="I1735" s="1">
        <f t="shared" si="73"/>
        <v>232.82999999999998</v>
      </c>
      <c r="J1735" s="1"/>
    </row>
    <row r="1736" spans="1:10" x14ac:dyDescent="0.35">
      <c r="A1736">
        <v>1743</v>
      </c>
      <c r="B1736" s="2">
        <v>41337</v>
      </c>
      <c r="C1736">
        <v>1</v>
      </c>
      <c r="D1736" s="1">
        <v>37.730000000000004</v>
      </c>
      <c r="E1736">
        <f t="shared" si="72"/>
        <v>1</v>
      </c>
      <c r="F1736">
        <v>1</v>
      </c>
      <c r="G1736">
        <v>2</v>
      </c>
      <c r="H1736" s="7">
        <v>0.7</v>
      </c>
      <c r="I1736" s="1">
        <f t="shared" si="73"/>
        <v>37.730000000000004</v>
      </c>
      <c r="J1736" s="1"/>
    </row>
    <row r="1737" spans="1:10" x14ac:dyDescent="0.35">
      <c r="A1737">
        <v>1744</v>
      </c>
      <c r="B1737" s="2">
        <v>41624</v>
      </c>
      <c r="C1737">
        <v>7</v>
      </c>
      <c r="D1737" s="1">
        <v>32.232857142857142</v>
      </c>
      <c r="E1737">
        <f t="shared" si="72"/>
        <v>4</v>
      </c>
      <c r="F1737">
        <v>1</v>
      </c>
      <c r="G1737">
        <v>2</v>
      </c>
      <c r="H1737" s="7">
        <v>0.86</v>
      </c>
      <c r="I1737" s="1">
        <f t="shared" si="73"/>
        <v>225.63</v>
      </c>
      <c r="J1737" s="1"/>
    </row>
    <row r="1738" spans="1:10" x14ac:dyDescent="0.35">
      <c r="A1738">
        <v>1745</v>
      </c>
      <c r="B1738" s="2">
        <v>41337</v>
      </c>
      <c r="C1738">
        <v>1</v>
      </c>
      <c r="D1738" s="1">
        <v>63.28</v>
      </c>
      <c r="E1738">
        <f t="shared" si="72"/>
        <v>1</v>
      </c>
      <c r="F1738">
        <v>1</v>
      </c>
      <c r="G1738">
        <v>3</v>
      </c>
      <c r="H1738" s="7">
        <v>0.46</v>
      </c>
      <c r="I1738" s="1">
        <f t="shared" si="73"/>
        <v>63.28</v>
      </c>
      <c r="J1738" s="1"/>
    </row>
    <row r="1739" spans="1:10" x14ac:dyDescent="0.35">
      <c r="A1739">
        <v>1746</v>
      </c>
      <c r="B1739" s="2">
        <v>41808</v>
      </c>
      <c r="C1739">
        <v>7</v>
      </c>
      <c r="D1739" s="1">
        <v>42.72571428571429</v>
      </c>
      <c r="E1739">
        <f t="shared" si="72"/>
        <v>5</v>
      </c>
      <c r="F1739">
        <v>1</v>
      </c>
      <c r="G1739">
        <v>2</v>
      </c>
      <c r="H1739" s="7">
        <v>0.75</v>
      </c>
      <c r="I1739" s="1">
        <f t="shared" si="73"/>
        <v>299.08000000000004</v>
      </c>
      <c r="J1739" s="1"/>
    </row>
    <row r="1740" spans="1:10" x14ac:dyDescent="0.35">
      <c r="A1740">
        <v>1747</v>
      </c>
      <c r="B1740" s="2">
        <v>41774</v>
      </c>
      <c r="C1740">
        <v>7</v>
      </c>
      <c r="D1740" s="1">
        <v>38.248571428571431</v>
      </c>
      <c r="E1740">
        <f t="shared" si="72"/>
        <v>5</v>
      </c>
      <c r="F1740">
        <v>1</v>
      </c>
      <c r="G1740">
        <v>2</v>
      </c>
      <c r="H1740" s="7">
        <v>0.43</v>
      </c>
      <c r="I1740" s="1">
        <f t="shared" si="73"/>
        <v>267.74</v>
      </c>
      <c r="J1740" s="1"/>
    </row>
    <row r="1741" spans="1:10" x14ac:dyDescent="0.35">
      <c r="A1741">
        <v>1748</v>
      </c>
      <c r="B1741" s="2">
        <v>41337</v>
      </c>
      <c r="C1741">
        <v>1</v>
      </c>
      <c r="D1741" s="1">
        <v>40.97</v>
      </c>
      <c r="E1741">
        <f t="shared" si="72"/>
        <v>1</v>
      </c>
      <c r="F1741">
        <v>1</v>
      </c>
      <c r="G1741">
        <v>2</v>
      </c>
      <c r="H1741" s="7">
        <v>0.7</v>
      </c>
      <c r="I1741" s="1">
        <f t="shared" si="73"/>
        <v>40.97</v>
      </c>
      <c r="J1741" s="1"/>
    </row>
    <row r="1742" spans="1:10" x14ac:dyDescent="0.35">
      <c r="A1742">
        <v>1749</v>
      </c>
      <c r="B1742" s="2">
        <v>41449</v>
      </c>
      <c r="C1742">
        <v>4</v>
      </c>
      <c r="D1742" s="1">
        <v>22.064999999999998</v>
      </c>
      <c r="E1742">
        <f t="shared" si="72"/>
        <v>2</v>
      </c>
      <c r="F1742">
        <v>1</v>
      </c>
      <c r="G1742">
        <v>1</v>
      </c>
      <c r="H1742" s="7">
        <v>0.02</v>
      </c>
      <c r="I1742" s="1">
        <f t="shared" si="73"/>
        <v>88.259999999999991</v>
      </c>
      <c r="J1742" s="1"/>
    </row>
    <row r="1743" spans="1:10" x14ac:dyDescent="0.35">
      <c r="A1743">
        <v>1750</v>
      </c>
      <c r="B1743" s="2">
        <v>41715</v>
      </c>
      <c r="C1743">
        <v>6</v>
      </c>
      <c r="D1743" s="1">
        <v>56.190000000000005</v>
      </c>
      <c r="E1743">
        <f t="shared" si="72"/>
        <v>5</v>
      </c>
      <c r="F1743">
        <v>1</v>
      </c>
      <c r="G1743">
        <v>3</v>
      </c>
      <c r="H1743" s="7">
        <v>0.87</v>
      </c>
      <c r="I1743" s="1">
        <f t="shared" si="73"/>
        <v>337.14000000000004</v>
      </c>
      <c r="J1743" s="1"/>
    </row>
    <row r="1744" spans="1:10" x14ac:dyDescent="0.35">
      <c r="A1744">
        <v>1751</v>
      </c>
      <c r="B1744" s="2">
        <v>41337</v>
      </c>
      <c r="C1744">
        <v>1</v>
      </c>
      <c r="D1744" s="1">
        <v>24.77</v>
      </c>
      <c r="E1744">
        <f t="shared" si="72"/>
        <v>1</v>
      </c>
      <c r="F1744">
        <v>1</v>
      </c>
      <c r="G1744">
        <v>1</v>
      </c>
      <c r="H1744" s="7">
        <v>0.82</v>
      </c>
      <c r="I1744" s="1">
        <f t="shared" si="73"/>
        <v>24.77</v>
      </c>
      <c r="J1744" s="1"/>
    </row>
    <row r="1745" spans="1:10" x14ac:dyDescent="0.35">
      <c r="A1745">
        <v>1752</v>
      </c>
      <c r="B1745" s="2">
        <v>41337</v>
      </c>
      <c r="C1745">
        <v>1</v>
      </c>
      <c r="D1745" s="1">
        <v>15.79</v>
      </c>
      <c r="E1745">
        <f t="shared" si="72"/>
        <v>1</v>
      </c>
      <c r="F1745">
        <v>1</v>
      </c>
      <c r="G1745">
        <v>1</v>
      </c>
      <c r="H1745" s="7">
        <v>0.71</v>
      </c>
      <c r="I1745" s="1">
        <f t="shared" si="73"/>
        <v>15.79</v>
      </c>
      <c r="J1745" s="1"/>
    </row>
    <row r="1746" spans="1:10" x14ac:dyDescent="0.35">
      <c r="A1746">
        <v>1753</v>
      </c>
      <c r="B1746" s="2">
        <v>41337</v>
      </c>
      <c r="C1746">
        <v>1</v>
      </c>
      <c r="D1746" s="1">
        <v>30.97</v>
      </c>
      <c r="E1746">
        <f t="shared" si="72"/>
        <v>1</v>
      </c>
      <c r="F1746">
        <v>1</v>
      </c>
      <c r="G1746">
        <v>2</v>
      </c>
      <c r="H1746" s="7">
        <v>0.99</v>
      </c>
      <c r="I1746" s="1">
        <f t="shared" si="73"/>
        <v>30.97</v>
      </c>
      <c r="J1746" s="1"/>
    </row>
    <row r="1747" spans="1:10" x14ac:dyDescent="0.35">
      <c r="A1747">
        <v>1754</v>
      </c>
      <c r="B1747" s="2">
        <v>41337</v>
      </c>
      <c r="C1747">
        <v>1</v>
      </c>
      <c r="D1747" s="1">
        <v>22.77</v>
      </c>
      <c r="E1747">
        <f t="shared" si="72"/>
        <v>1</v>
      </c>
      <c r="F1747">
        <v>1</v>
      </c>
      <c r="G1747">
        <v>1</v>
      </c>
      <c r="H1747" s="7">
        <v>0.03</v>
      </c>
      <c r="I1747" s="1">
        <f t="shared" si="73"/>
        <v>22.77</v>
      </c>
      <c r="J1747" s="1"/>
    </row>
    <row r="1748" spans="1:10" x14ac:dyDescent="0.35">
      <c r="A1748">
        <v>1755</v>
      </c>
      <c r="B1748" s="2">
        <v>41337</v>
      </c>
      <c r="C1748">
        <v>1</v>
      </c>
      <c r="D1748" s="1">
        <v>30.99</v>
      </c>
      <c r="E1748">
        <f t="shared" si="72"/>
        <v>1</v>
      </c>
      <c r="F1748">
        <v>1</v>
      </c>
      <c r="G1748">
        <v>2</v>
      </c>
      <c r="H1748" s="7">
        <v>0.76</v>
      </c>
      <c r="I1748" s="1">
        <f t="shared" si="73"/>
        <v>30.99</v>
      </c>
      <c r="J1748" s="1"/>
    </row>
    <row r="1749" spans="1:10" x14ac:dyDescent="0.35">
      <c r="A1749">
        <v>1756</v>
      </c>
      <c r="B1749" s="2">
        <v>41776</v>
      </c>
      <c r="C1749">
        <v>7</v>
      </c>
      <c r="D1749" s="1">
        <v>41.061428571428571</v>
      </c>
      <c r="E1749">
        <f t="shared" si="72"/>
        <v>5</v>
      </c>
      <c r="F1749">
        <v>1</v>
      </c>
      <c r="G1749">
        <v>2</v>
      </c>
      <c r="H1749" s="7">
        <v>0.18</v>
      </c>
      <c r="I1749" s="1">
        <f t="shared" si="73"/>
        <v>287.43</v>
      </c>
      <c r="J1749" s="1"/>
    </row>
    <row r="1750" spans="1:10" x14ac:dyDescent="0.35">
      <c r="A1750">
        <v>1757</v>
      </c>
      <c r="B1750" s="2">
        <v>41337</v>
      </c>
      <c r="C1750">
        <v>1</v>
      </c>
      <c r="D1750" s="1">
        <v>25.9</v>
      </c>
      <c r="E1750">
        <f t="shared" si="72"/>
        <v>1</v>
      </c>
      <c r="F1750">
        <v>1</v>
      </c>
      <c r="G1750">
        <v>2</v>
      </c>
      <c r="H1750" s="7">
        <v>0.91</v>
      </c>
      <c r="I1750" s="1">
        <f t="shared" si="73"/>
        <v>25.9</v>
      </c>
      <c r="J1750" s="1"/>
    </row>
    <row r="1751" spans="1:10" x14ac:dyDescent="0.35">
      <c r="A1751">
        <v>1758</v>
      </c>
      <c r="B1751" s="2">
        <v>41338</v>
      </c>
      <c r="C1751">
        <v>1</v>
      </c>
      <c r="D1751" s="1">
        <v>36.54</v>
      </c>
      <c r="E1751">
        <f t="shared" si="72"/>
        <v>1</v>
      </c>
      <c r="F1751">
        <v>1</v>
      </c>
      <c r="G1751">
        <v>2</v>
      </c>
      <c r="H1751" s="7">
        <v>0.91</v>
      </c>
      <c r="I1751" s="1">
        <f t="shared" si="73"/>
        <v>36.54</v>
      </c>
      <c r="J1751" s="1"/>
    </row>
    <row r="1752" spans="1:10" x14ac:dyDescent="0.35">
      <c r="A1752">
        <v>1759</v>
      </c>
      <c r="B1752" s="2">
        <v>41338</v>
      </c>
      <c r="C1752">
        <v>1</v>
      </c>
      <c r="D1752" s="1">
        <v>26.560000000000002</v>
      </c>
      <c r="E1752">
        <f t="shared" si="72"/>
        <v>1</v>
      </c>
      <c r="F1752">
        <v>1</v>
      </c>
      <c r="G1752">
        <v>2</v>
      </c>
      <c r="H1752" s="7">
        <v>0.31</v>
      </c>
      <c r="I1752" s="1">
        <f t="shared" si="73"/>
        <v>26.560000000000002</v>
      </c>
      <c r="J1752" s="1"/>
    </row>
    <row r="1753" spans="1:10" x14ac:dyDescent="0.35">
      <c r="A1753">
        <v>1760</v>
      </c>
      <c r="B1753" s="2">
        <v>41708</v>
      </c>
      <c r="C1753">
        <v>13</v>
      </c>
      <c r="D1753" s="1">
        <v>36.21846153846154</v>
      </c>
      <c r="E1753">
        <f t="shared" si="72"/>
        <v>5</v>
      </c>
      <c r="F1753">
        <v>2</v>
      </c>
      <c r="G1753">
        <v>2</v>
      </c>
      <c r="H1753" s="7">
        <v>0.97</v>
      </c>
      <c r="I1753" s="1">
        <f t="shared" si="73"/>
        <v>470.84000000000003</v>
      </c>
      <c r="J1753" s="1"/>
    </row>
    <row r="1754" spans="1:10" x14ac:dyDescent="0.35">
      <c r="A1754">
        <v>1761</v>
      </c>
      <c r="B1754" s="2">
        <v>41382</v>
      </c>
      <c r="C1754">
        <v>4</v>
      </c>
      <c r="D1754" s="1">
        <v>97.015000000000001</v>
      </c>
      <c r="E1754">
        <f t="shared" si="72"/>
        <v>2</v>
      </c>
      <c r="F1754">
        <v>1</v>
      </c>
      <c r="G1754">
        <v>4</v>
      </c>
      <c r="H1754" s="7">
        <v>0.03</v>
      </c>
      <c r="I1754" s="1">
        <f t="shared" si="73"/>
        <v>388.06</v>
      </c>
      <c r="J1754" s="1"/>
    </row>
    <row r="1755" spans="1:10" x14ac:dyDescent="0.35">
      <c r="A1755">
        <v>1762</v>
      </c>
      <c r="B1755" s="2">
        <v>41789</v>
      </c>
      <c r="C1755">
        <v>5</v>
      </c>
      <c r="D1755" s="1">
        <v>39.616000000000007</v>
      </c>
      <c r="E1755">
        <f t="shared" si="72"/>
        <v>5</v>
      </c>
      <c r="F1755">
        <v>1</v>
      </c>
      <c r="G1755">
        <v>2</v>
      </c>
      <c r="H1755" s="7">
        <v>0.87</v>
      </c>
      <c r="I1755" s="1">
        <f t="shared" si="73"/>
        <v>198.08000000000004</v>
      </c>
      <c r="J1755" s="1"/>
    </row>
    <row r="1756" spans="1:10" x14ac:dyDescent="0.35">
      <c r="A1756">
        <v>1763</v>
      </c>
      <c r="B1756" s="2">
        <v>41720</v>
      </c>
      <c r="C1756">
        <v>4</v>
      </c>
      <c r="D1756" s="1">
        <v>29.45</v>
      </c>
      <c r="E1756">
        <f t="shared" si="72"/>
        <v>5</v>
      </c>
      <c r="F1756">
        <v>1</v>
      </c>
      <c r="G1756">
        <v>2</v>
      </c>
      <c r="H1756" s="7">
        <v>0.81</v>
      </c>
      <c r="I1756" s="1">
        <f t="shared" si="73"/>
        <v>117.8</v>
      </c>
      <c r="J1756" s="1"/>
    </row>
    <row r="1757" spans="1:10" x14ac:dyDescent="0.35">
      <c r="A1757">
        <v>1764</v>
      </c>
      <c r="B1757" s="2">
        <v>41338</v>
      </c>
      <c r="C1757">
        <v>1</v>
      </c>
      <c r="D1757" s="1">
        <v>41.15</v>
      </c>
      <c r="E1757">
        <f t="shared" si="72"/>
        <v>1</v>
      </c>
      <c r="F1757">
        <v>1</v>
      </c>
      <c r="G1757">
        <v>2</v>
      </c>
      <c r="H1757" s="7">
        <v>0.9</v>
      </c>
      <c r="I1757" s="1">
        <f t="shared" si="73"/>
        <v>41.15</v>
      </c>
      <c r="J1757" s="1"/>
    </row>
    <row r="1758" spans="1:10" x14ac:dyDescent="0.35">
      <c r="A1758">
        <v>1765</v>
      </c>
      <c r="B1758" s="2">
        <v>41338</v>
      </c>
      <c r="C1758">
        <v>1</v>
      </c>
      <c r="D1758" s="1">
        <v>22.97</v>
      </c>
      <c r="E1758">
        <f t="shared" si="72"/>
        <v>1</v>
      </c>
      <c r="F1758">
        <v>1</v>
      </c>
      <c r="G1758">
        <v>1</v>
      </c>
      <c r="H1758" s="7">
        <v>0.85</v>
      </c>
      <c r="I1758" s="1">
        <f t="shared" si="73"/>
        <v>22.97</v>
      </c>
      <c r="J1758" s="1"/>
    </row>
    <row r="1759" spans="1:10" x14ac:dyDescent="0.35">
      <c r="A1759">
        <v>1766</v>
      </c>
      <c r="B1759" s="2">
        <v>41794</v>
      </c>
      <c r="C1759">
        <v>6</v>
      </c>
      <c r="D1759" s="1">
        <v>43.631666666666668</v>
      </c>
      <c r="E1759">
        <f t="shared" si="72"/>
        <v>5</v>
      </c>
      <c r="F1759">
        <v>1</v>
      </c>
      <c r="G1759">
        <v>2</v>
      </c>
      <c r="H1759" s="7">
        <v>0.79</v>
      </c>
      <c r="I1759" s="1">
        <f t="shared" si="73"/>
        <v>261.79000000000002</v>
      </c>
      <c r="J1759" s="1"/>
    </row>
    <row r="1760" spans="1:10" x14ac:dyDescent="0.35">
      <c r="A1760">
        <v>1767</v>
      </c>
      <c r="B1760" s="2">
        <v>41456</v>
      </c>
      <c r="C1760">
        <v>3</v>
      </c>
      <c r="D1760" s="1">
        <v>29.626666666666665</v>
      </c>
      <c r="E1760">
        <f t="shared" si="72"/>
        <v>3</v>
      </c>
      <c r="F1760">
        <v>1</v>
      </c>
      <c r="G1760">
        <v>2</v>
      </c>
      <c r="H1760" s="7">
        <v>0.02</v>
      </c>
      <c r="I1760" s="1">
        <f t="shared" si="73"/>
        <v>88.88</v>
      </c>
      <c r="J1760" s="1"/>
    </row>
    <row r="1761" spans="1:10" x14ac:dyDescent="0.35">
      <c r="A1761">
        <v>1768</v>
      </c>
      <c r="B1761" s="2">
        <v>41721</v>
      </c>
      <c r="C1761">
        <v>10</v>
      </c>
      <c r="D1761" s="1">
        <v>37.747</v>
      </c>
      <c r="E1761">
        <f t="shared" si="72"/>
        <v>5</v>
      </c>
      <c r="F1761">
        <v>2</v>
      </c>
      <c r="G1761">
        <v>2</v>
      </c>
      <c r="H1761" s="7">
        <v>0.17</v>
      </c>
      <c r="I1761" s="1">
        <f t="shared" si="73"/>
        <v>377.47</v>
      </c>
      <c r="J1761" s="1"/>
    </row>
    <row r="1762" spans="1:10" x14ac:dyDescent="0.35">
      <c r="A1762">
        <v>1769</v>
      </c>
      <c r="B1762" s="2">
        <v>41704</v>
      </c>
      <c r="C1762">
        <v>2</v>
      </c>
      <c r="D1762" s="1">
        <v>26.24</v>
      </c>
      <c r="E1762">
        <f t="shared" si="72"/>
        <v>5</v>
      </c>
      <c r="F1762">
        <v>1</v>
      </c>
      <c r="G1762">
        <v>2</v>
      </c>
      <c r="H1762" s="7">
        <v>0.72</v>
      </c>
      <c r="I1762" s="1">
        <f t="shared" si="73"/>
        <v>52.48</v>
      </c>
      <c r="J1762" s="1"/>
    </row>
    <row r="1763" spans="1:10" x14ac:dyDescent="0.35">
      <c r="A1763">
        <v>1770</v>
      </c>
      <c r="B1763" s="2">
        <v>41791</v>
      </c>
      <c r="C1763">
        <v>10</v>
      </c>
      <c r="D1763" s="1">
        <v>28.610000000000003</v>
      </c>
      <c r="E1763">
        <f t="shared" si="72"/>
        <v>5</v>
      </c>
      <c r="F1763">
        <v>2</v>
      </c>
      <c r="G1763">
        <v>2</v>
      </c>
      <c r="H1763" s="7">
        <v>0.34</v>
      </c>
      <c r="I1763" s="1">
        <f t="shared" si="73"/>
        <v>286.10000000000002</v>
      </c>
      <c r="J1763" s="1"/>
    </row>
    <row r="1764" spans="1:10" x14ac:dyDescent="0.35">
      <c r="A1764">
        <v>1771</v>
      </c>
      <c r="B1764" s="2">
        <v>41556</v>
      </c>
      <c r="C1764">
        <v>3</v>
      </c>
      <c r="D1764" s="1">
        <v>24.573333333333334</v>
      </c>
      <c r="E1764">
        <f t="shared" si="72"/>
        <v>3</v>
      </c>
      <c r="F1764">
        <v>1</v>
      </c>
      <c r="G1764">
        <v>1</v>
      </c>
      <c r="H1764" s="7">
        <v>0.27</v>
      </c>
      <c r="I1764" s="1">
        <f t="shared" si="73"/>
        <v>73.72</v>
      </c>
      <c r="J1764" s="1"/>
    </row>
    <row r="1765" spans="1:10" x14ac:dyDescent="0.35">
      <c r="A1765">
        <v>1772</v>
      </c>
      <c r="B1765" s="2">
        <v>41794</v>
      </c>
      <c r="C1765">
        <v>17</v>
      </c>
      <c r="D1765" s="1">
        <v>29.655882352941184</v>
      </c>
      <c r="E1765">
        <f t="shared" si="72"/>
        <v>5</v>
      </c>
      <c r="F1765">
        <v>2</v>
      </c>
      <c r="G1765">
        <v>2</v>
      </c>
      <c r="H1765" s="7">
        <v>0.82</v>
      </c>
      <c r="I1765" s="1">
        <f t="shared" si="73"/>
        <v>504.15000000000015</v>
      </c>
      <c r="J1765" s="1"/>
    </row>
    <row r="1766" spans="1:10" x14ac:dyDescent="0.35">
      <c r="A1766">
        <v>1773</v>
      </c>
      <c r="B1766" s="2">
        <v>41338</v>
      </c>
      <c r="C1766">
        <v>1</v>
      </c>
      <c r="D1766" s="1">
        <v>46.35</v>
      </c>
      <c r="E1766">
        <f t="shared" si="72"/>
        <v>1</v>
      </c>
      <c r="F1766">
        <v>1</v>
      </c>
      <c r="G1766">
        <v>2</v>
      </c>
      <c r="H1766" s="7">
        <v>0.8</v>
      </c>
      <c r="I1766" s="1">
        <f t="shared" si="73"/>
        <v>46.35</v>
      </c>
      <c r="J1766" s="1"/>
    </row>
    <row r="1767" spans="1:10" x14ac:dyDescent="0.35">
      <c r="A1767">
        <v>1774</v>
      </c>
      <c r="B1767" s="2">
        <v>41798</v>
      </c>
      <c r="C1767">
        <v>4</v>
      </c>
      <c r="D1767" s="1">
        <v>27.72</v>
      </c>
      <c r="E1767">
        <f t="shared" si="72"/>
        <v>5</v>
      </c>
      <c r="F1767">
        <v>1</v>
      </c>
      <c r="G1767">
        <v>2</v>
      </c>
      <c r="H1767" s="7">
        <v>0.3</v>
      </c>
      <c r="I1767" s="1">
        <f t="shared" si="73"/>
        <v>110.88</v>
      </c>
      <c r="J1767" s="1"/>
    </row>
    <row r="1768" spans="1:10" x14ac:dyDescent="0.35">
      <c r="A1768">
        <v>1775</v>
      </c>
      <c r="B1768" s="2">
        <v>41445</v>
      </c>
      <c r="C1768">
        <v>3</v>
      </c>
      <c r="D1768" s="1">
        <v>34.160000000000004</v>
      </c>
      <c r="E1768">
        <f t="shared" si="72"/>
        <v>2</v>
      </c>
      <c r="F1768">
        <v>1</v>
      </c>
      <c r="G1768">
        <v>2</v>
      </c>
      <c r="H1768" s="7">
        <v>0.61</v>
      </c>
      <c r="I1768" s="1">
        <f t="shared" si="73"/>
        <v>102.48000000000002</v>
      </c>
      <c r="J1768" s="1"/>
    </row>
    <row r="1769" spans="1:10" x14ac:dyDescent="0.35">
      <c r="A1769">
        <v>1776</v>
      </c>
      <c r="B1769" s="2">
        <v>41338</v>
      </c>
      <c r="C1769">
        <v>1</v>
      </c>
      <c r="D1769" s="1">
        <v>48.97</v>
      </c>
      <c r="E1769">
        <f t="shared" si="72"/>
        <v>1</v>
      </c>
      <c r="F1769">
        <v>1</v>
      </c>
      <c r="G1769">
        <v>2</v>
      </c>
      <c r="H1769" s="7">
        <v>0.25</v>
      </c>
      <c r="I1769" s="1">
        <f t="shared" si="73"/>
        <v>48.97</v>
      </c>
      <c r="J1769" s="1"/>
    </row>
    <row r="1770" spans="1:10" x14ac:dyDescent="0.35">
      <c r="A1770">
        <v>1777</v>
      </c>
      <c r="B1770" s="2">
        <v>41763</v>
      </c>
      <c r="C1770">
        <v>7</v>
      </c>
      <c r="D1770" s="1">
        <v>91.462857142857146</v>
      </c>
      <c r="E1770">
        <f t="shared" si="72"/>
        <v>5</v>
      </c>
      <c r="F1770">
        <v>1</v>
      </c>
      <c r="G1770">
        <v>4</v>
      </c>
      <c r="H1770" s="7">
        <v>0.84</v>
      </c>
      <c r="I1770" s="1">
        <f t="shared" si="73"/>
        <v>640.24</v>
      </c>
      <c r="J1770" s="1"/>
    </row>
    <row r="1771" spans="1:10" x14ac:dyDescent="0.35">
      <c r="A1771">
        <v>1778</v>
      </c>
      <c r="B1771" s="2">
        <v>41338</v>
      </c>
      <c r="C1771">
        <v>1</v>
      </c>
      <c r="D1771" s="1">
        <v>25.490000000000002</v>
      </c>
      <c r="E1771">
        <f t="shared" si="72"/>
        <v>1</v>
      </c>
      <c r="F1771">
        <v>1</v>
      </c>
      <c r="G1771">
        <v>2</v>
      </c>
      <c r="H1771" s="7">
        <v>0.47</v>
      </c>
      <c r="I1771" s="1">
        <f t="shared" si="73"/>
        <v>25.490000000000002</v>
      </c>
      <c r="J1771" s="1"/>
    </row>
    <row r="1772" spans="1:10" x14ac:dyDescent="0.35">
      <c r="A1772">
        <v>1779</v>
      </c>
      <c r="B1772" s="2">
        <v>41338</v>
      </c>
      <c r="C1772">
        <v>1</v>
      </c>
      <c r="D1772" s="1">
        <v>28.74</v>
      </c>
      <c r="E1772">
        <f t="shared" si="72"/>
        <v>1</v>
      </c>
      <c r="F1772">
        <v>1</v>
      </c>
      <c r="G1772">
        <v>2</v>
      </c>
      <c r="H1772" s="7">
        <v>0.95</v>
      </c>
      <c r="I1772" s="1">
        <f t="shared" si="73"/>
        <v>28.74</v>
      </c>
      <c r="J1772" s="1"/>
    </row>
    <row r="1773" spans="1:10" x14ac:dyDescent="0.35">
      <c r="A1773">
        <v>1780</v>
      </c>
      <c r="B1773" s="2">
        <v>41338</v>
      </c>
      <c r="C1773">
        <v>1</v>
      </c>
      <c r="D1773" s="1">
        <v>25.369999999999997</v>
      </c>
      <c r="E1773">
        <f t="shared" si="72"/>
        <v>1</v>
      </c>
      <c r="F1773">
        <v>1</v>
      </c>
      <c r="G1773">
        <v>2</v>
      </c>
      <c r="H1773" s="7">
        <v>0.89</v>
      </c>
      <c r="I1773" s="1">
        <f t="shared" si="73"/>
        <v>25.369999999999997</v>
      </c>
      <c r="J1773" s="1"/>
    </row>
    <row r="1774" spans="1:10" x14ac:dyDescent="0.35">
      <c r="A1774">
        <v>1781</v>
      </c>
      <c r="B1774" s="2">
        <v>41792</v>
      </c>
      <c r="C1774">
        <v>4</v>
      </c>
      <c r="D1774" s="1">
        <v>38.384999999999998</v>
      </c>
      <c r="E1774">
        <f t="shared" si="72"/>
        <v>5</v>
      </c>
      <c r="F1774">
        <v>1</v>
      </c>
      <c r="G1774">
        <v>2</v>
      </c>
      <c r="H1774" s="7">
        <v>0.26</v>
      </c>
      <c r="I1774" s="1">
        <f t="shared" si="73"/>
        <v>153.54</v>
      </c>
      <c r="J1774" s="1"/>
    </row>
    <row r="1775" spans="1:10" x14ac:dyDescent="0.35">
      <c r="A1775">
        <v>1782</v>
      </c>
      <c r="B1775" s="2">
        <v>41338</v>
      </c>
      <c r="C1775">
        <v>1</v>
      </c>
      <c r="D1775" s="1">
        <v>49.9</v>
      </c>
      <c r="E1775">
        <f t="shared" si="72"/>
        <v>1</v>
      </c>
      <c r="F1775">
        <v>1</v>
      </c>
      <c r="G1775">
        <v>2</v>
      </c>
      <c r="H1775" s="7">
        <v>0.42</v>
      </c>
      <c r="I1775" s="1">
        <f t="shared" si="73"/>
        <v>49.9</v>
      </c>
      <c r="J1775" s="1"/>
    </row>
    <row r="1776" spans="1:10" x14ac:dyDescent="0.35">
      <c r="A1776">
        <v>1783</v>
      </c>
      <c r="B1776" s="2">
        <v>41436</v>
      </c>
      <c r="C1776">
        <v>2</v>
      </c>
      <c r="D1776" s="1">
        <v>70.954999999999998</v>
      </c>
      <c r="E1776">
        <f t="shared" si="72"/>
        <v>2</v>
      </c>
      <c r="F1776">
        <v>1</v>
      </c>
      <c r="G1776">
        <v>3</v>
      </c>
      <c r="H1776" s="7">
        <v>0.13</v>
      </c>
      <c r="I1776" s="1">
        <f t="shared" si="73"/>
        <v>141.91</v>
      </c>
      <c r="J1776" s="1"/>
    </row>
    <row r="1777" spans="1:10" x14ac:dyDescent="0.35">
      <c r="A1777">
        <v>1784</v>
      </c>
      <c r="B1777" s="2">
        <v>41338</v>
      </c>
      <c r="C1777">
        <v>1</v>
      </c>
      <c r="D1777" s="1">
        <v>22.77</v>
      </c>
      <c r="E1777">
        <f t="shared" si="72"/>
        <v>1</v>
      </c>
      <c r="F1777">
        <v>1</v>
      </c>
      <c r="G1777">
        <v>1</v>
      </c>
      <c r="H1777" s="7">
        <v>0.96</v>
      </c>
      <c r="I1777" s="1">
        <f t="shared" si="73"/>
        <v>22.77</v>
      </c>
      <c r="J1777" s="1"/>
    </row>
    <row r="1778" spans="1:10" x14ac:dyDescent="0.35">
      <c r="A1778">
        <v>1785</v>
      </c>
      <c r="B1778" s="2">
        <v>41338</v>
      </c>
      <c r="C1778">
        <v>1</v>
      </c>
      <c r="D1778" s="1">
        <v>23.77</v>
      </c>
      <c r="E1778">
        <f t="shared" si="72"/>
        <v>1</v>
      </c>
      <c r="F1778">
        <v>1</v>
      </c>
      <c r="G1778">
        <v>1</v>
      </c>
      <c r="H1778" s="7">
        <v>0.54</v>
      </c>
      <c r="I1778" s="1">
        <f t="shared" si="73"/>
        <v>23.77</v>
      </c>
      <c r="J1778" s="1"/>
    </row>
    <row r="1779" spans="1:10" x14ac:dyDescent="0.35">
      <c r="A1779">
        <v>1786</v>
      </c>
      <c r="B1779" s="2">
        <v>41800</v>
      </c>
      <c r="C1779">
        <v>7</v>
      </c>
      <c r="D1779" s="1">
        <v>25.634285714285713</v>
      </c>
      <c r="E1779">
        <f t="shared" si="72"/>
        <v>5</v>
      </c>
      <c r="F1779">
        <v>1</v>
      </c>
      <c r="G1779">
        <v>2</v>
      </c>
      <c r="H1779" s="7">
        <v>0.15</v>
      </c>
      <c r="I1779" s="1">
        <f t="shared" si="73"/>
        <v>179.44</v>
      </c>
      <c r="J1779" s="1"/>
    </row>
    <row r="1780" spans="1:10" x14ac:dyDescent="0.35">
      <c r="A1780">
        <v>1787</v>
      </c>
      <c r="B1780" s="2">
        <v>41338</v>
      </c>
      <c r="C1780">
        <v>1</v>
      </c>
      <c r="D1780" s="1">
        <v>52.7</v>
      </c>
      <c r="E1780">
        <f t="shared" si="72"/>
        <v>1</v>
      </c>
      <c r="F1780">
        <v>1</v>
      </c>
      <c r="G1780">
        <v>3</v>
      </c>
      <c r="H1780" s="7">
        <v>0.93</v>
      </c>
      <c r="I1780" s="1">
        <f t="shared" si="73"/>
        <v>52.7</v>
      </c>
      <c r="J1780" s="1"/>
    </row>
    <row r="1781" spans="1:10" x14ac:dyDescent="0.35">
      <c r="A1781">
        <v>1788</v>
      </c>
      <c r="B1781" s="2">
        <v>41338</v>
      </c>
      <c r="C1781">
        <v>1</v>
      </c>
      <c r="D1781" s="1">
        <v>22.77</v>
      </c>
      <c r="E1781">
        <f t="shared" si="72"/>
        <v>1</v>
      </c>
      <c r="F1781">
        <v>1</v>
      </c>
      <c r="G1781">
        <v>1</v>
      </c>
      <c r="H1781" s="7">
        <v>0.19</v>
      </c>
      <c r="I1781" s="1">
        <f t="shared" si="73"/>
        <v>22.77</v>
      </c>
      <c r="J1781" s="1"/>
    </row>
    <row r="1782" spans="1:10" x14ac:dyDescent="0.35">
      <c r="A1782">
        <v>1789</v>
      </c>
      <c r="B1782" s="2">
        <v>41736</v>
      </c>
      <c r="C1782">
        <v>9</v>
      </c>
      <c r="D1782" s="1">
        <v>52.064444444444433</v>
      </c>
      <c r="E1782">
        <f t="shared" si="72"/>
        <v>5</v>
      </c>
      <c r="F1782">
        <v>1</v>
      </c>
      <c r="G1782">
        <v>3</v>
      </c>
      <c r="H1782" s="7">
        <v>0.11</v>
      </c>
      <c r="I1782" s="1">
        <f t="shared" si="73"/>
        <v>468.57999999999993</v>
      </c>
      <c r="J1782" s="1"/>
    </row>
    <row r="1783" spans="1:10" x14ac:dyDescent="0.35">
      <c r="A1783">
        <v>1790</v>
      </c>
      <c r="B1783" s="2">
        <v>41523</v>
      </c>
      <c r="C1783">
        <v>7</v>
      </c>
      <c r="D1783" s="1">
        <v>38.51</v>
      </c>
      <c r="E1783">
        <f t="shared" si="72"/>
        <v>3</v>
      </c>
      <c r="F1783">
        <v>1</v>
      </c>
      <c r="G1783">
        <v>2</v>
      </c>
      <c r="H1783" s="7">
        <v>0.34</v>
      </c>
      <c r="I1783" s="1">
        <f t="shared" si="73"/>
        <v>269.57</v>
      </c>
      <c r="J1783" s="1"/>
    </row>
    <row r="1784" spans="1:10" x14ac:dyDescent="0.35">
      <c r="A1784">
        <v>1791</v>
      </c>
      <c r="B1784" s="2">
        <v>41338</v>
      </c>
      <c r="C1784">
        <v>1</v>
      </c>
      <c r="D1784" s="1">
        <v>27.73</v>
      </c>
      <c r="E1784">
        <f t="shared" si="72"/>
        <v>1</v>
      </c>
      <c r="F1784">
        <v>1</v>
      </c>
      <c r="G1784">
        <v>2</v>
      </c>
      <c r="H1784" s="7">
        <v>0.61</v>
      </c>
      <c r="I1784" s="1">
        <f t="shared" si="73"/>
        <v>27.73</v>
      </c>
      <c r="J1784" s="1"/>
    </row>
    <row r="1785" spans="1:10" x14ac:dyDescent="0.35">
      <c r="A1785">
        <v>1792</v>
      </c>
      <c r="B1785" s="2">
        <v>41703</v>
      </c>
      <c r="C1785">
        <v>3</v>
      </c>
      <c r="D1785" s="1">
        <v>40.610000000000007</v>
      </c>
      <c r="E1785">
        <f t="shared" si="72"/>
        <v>5</v>
      </c>
      <c r="F1785">
        <v>1</v>
      </c>
      <c r="G1785">
        <v>2</v>
      </c>
      <c r="H1785" s="7">
        <v>0.89</v>
      </c>
      <c r="I1785" s="1">
        <f t="shared" si="73"/>
        <v>121.83000000000001</v>
      </c>
      <c r="J1785" s="1"/>
    </row>
    <row r="1786" spans="1:10" x14ac:dyDescent="0.35">
      <c r="A1786">
        <v>1793</v>
      </c>
      <c r="B1786" s="2">
        <v>41338</v>
      </c>
      <c r="C1786">
        <v>1</v>
      </c>
      <c r="D1786" s="1">
        <v>54.11</v>
      </c>
      <c r="E1786">
        <f t="shared" si="72"/>
        <v>1</v>
      </c>
      <c r="F1786">
        <v>1</v>
      </c>
      <c r="G1786">
        <v>3</v>
      </c>
      <c r="H1786" s="7">
        <v>0.34</v>
      </c>
      <c r="I1786" s="1">
        <f t="shared" si="73"/>
        <v>54.11</v>
      </c>
      <c r="J1786" s="1"/>
    </row>
    <row r="1787" spans="1:10" x14ac:dyDescent="0.35">
      <c r="A1787">
        <v>1794</v>
      </c>
      <c r="B1787" s="2">
        <v>41720</v>
      </c>
      <c r="C1787">
        <v>8</v>
      </c>
      <c r="D1787" s="1">
        <v>46.681249999999991</v>
      </c>
      <c r="E1787">
        <f t="shared" si="72"/>
        <v>5</v>
      </c>
      <c r="F1787">
        <v>1</v>
      </c>
      <c r="G1787">
        <v>2</v>
      </c>
      <c r="H1787" s="7">
        <v>0.66</v>
      </c>
      <c r="I1787" s="1">
        <f t="shared" si="73"/>
        <v>373.44999999999993</v>
      </c>
      <c r="J1787" s="1"/>
    </row>
    <row r="1788" spans="1:10" x14ac:dyDescent="0.35">
      <c r="A1788">
        <v>1795</v>
      </c>
      <c r="B1788" s="2">
        <v>41378</v>
      </c>
      <c r="C1788">
        <v>4</v>
      </c>
      <c r="D1788" s="1">
        <v>38.862499999999997</v>
      </c>
      <c r="E1788">
        <f t="shared" si="72"/>
        <v>2</v>
      </c>
      <c r="F1788">
        <v>1</v>
      </c>
      <c r="G1788">
        <v>2</v>
      </c>
      <c r="H1788" s="7">
        <v>0.72</v>
      </c>
      <c r="I1788" s="1">
        <f t="shared" si="73"/>
        <v>155.44999999999999</v>
      </c>
      <c r="J1788" s="1"/>
    </row>
    <row r="1789" spans="1:10" x14ac:dyDescent="0.35">
      <c r="A1789">
        <v>1796</v>
      </c>
      <c r="B1789" s="2">
        <v>41338</v>
      </c>
      <c r="C1789">
        <v>1</v>
      </c>
      <c r="D1789" s="1">
        <v>29.76</v>
      </c>
      <c r="E1789">
        <f t="shared" si="72"/>
        <v>1</v>
      </c>
      <c r="F1789">
        <v>1</v>
      </c>
      <c r="G1789">
        <v>2</v>
      </c>
      <c r="H1789" s="7">
        <v>0.93</v>
      </c>
      <c r="I1789" s="1">
        <f t="shared" si="73"/>
        <v>29.76</v>
      </c>
      <c r="J1789" s="1"/>
    </row>
    <row r="1790" spans="1:10" x14ac:dyDescent="0.35">
      <c r="A1790">
        <v>1797</v>
      </c>
      <c r="B1790" s="2">
        <v>41338</v>
      </c>
      <c r="C1790">
        <v>1</v>
      </c>
      <c r="D1790" s="1">
        <v>36.739999999999995</v>
      </c>
      <c r="E1790">
        <f t="shared" si="72"/>
        <v>1</v>
      </c>
      <c r="F1790">
        <v>1</v>
      </c>
      <c r="G1790">
        <v>2</v>
      </c>
      <c r="H1790" s="7">
        <v>0.74</v>
      </c>
      <c r="I1790" s="1">
        <f t="shared" si="73"/>
        <v>36.739999999999995</v>
      </c>
      <c r="J1790" s="1"/>
    </row>
    <row r="1791" spans="1:10" x14ac:dyDescent="0.35">
      <c r="A1791">
        <v>1798</v>
      </c>
      <c r="B1791" s="2">
        <v>41645</v>
      </c>
      <c r="C1791">
        <v>7</v>
      </c>
      <c r="D1791" s="1">
        <v>89.378571428571448</v>
      </c>
      <c r="E1791">
        <f t="shared" si="72"/>
        <v>4</v>
      </c>
      <c r="F1791">
        <v>1</v>
      </c>
      <c r="G1791">
        <v>4</v>
      </c>
      <c r="H1791" s="7">
        <v>0.71</v>
      </c>
      <c r="I1791" s="1">
        <f t="shared" si="73"/>
        <v>625.65000000000009</v>
      </c>
      <c r="J1791" s="1"/>
    </row>
    <row r="1792" spans="1:10" x14ac:dyDescent="0.35">
      <c r="A1792">
        <v>1799</v>
      </c>
      <c r="B1792" s="2">
        <v>41339</v>
      </c>
      <c r="C1792">
        <v>1</v>
      </c>
      <c r="D1792" s="1">
        <v>21.77</v>
      </c>
      <c r="E1792">
        <f t="shared" si="72"/>
        <v>1</v>
      </c>
      <c r="F1792">
        <v>1</v>
      </c>
      <c r="G1792">
        <v>1</v>
      </c>
      <c r="H1792" s="7">
        <v>0.7</v>
      </c>
      <c r="I1792" s="1">
        <f t="shared" si="73"/>
        <v>21.77</v>
      </c>
      <c r="J1792" s="1"/>
    </row>
    <row r="1793" spans="1:10" x14ac:dyDescent="0.35">
      <c r="A1793">
        <v>1800</v>
      </c>
      <c r="B1793" s="2">
        <v>41727</v>
      </c>
      <c r="C1793">
        <v>3</v>
      </c>
      <c r="D1793" s="1">
        <v>104.56666666666666</v>
      </c>
      <c r="E1793">
        <f t="shared" si="72"/>
        <v>5</v>
      </c>
      <c r="F1793">
        <v>1</v>
      </c>
      <c r="G1793">
        <v>5</v>
      </c>
      <c r="H1793" s="7">
        <v>0.35</v>
      </c>
      <c r="I1793" s="1">
        <f t="shared" si="73"/>
        <v>313.7</v>
      </c>
      <c r="J1793" s="1"/>
    </row>
    <row r="1794" spans="1:10" x14ac:dyDescent="0.35">
      <c r="A1794">
        <v>1801</v>
      </c>
      <c r="B1794" s="2">
        <v>41339</v>
      </c>
      <c r="C1794">
        <v>1</v>
      </c>
      <c r="D1794" s="1">
        <v>40.980000000000004</v>
      </c>
      <c r="E1794">
        <f t="shared" si="72"/>
        <v>1</v>
      </c>
      <c r="F1794">
        <v>1</v>
      </c>
      <c r="G1794">
        <v>2</v>
      </c>
      <c r="H1794" s="7">
        <v>0.94</v>
      </c>
      <c r="I1794" s="1">
        <f t="shared" si="73"/>
        <v>40.980000000000004</v>
      </c>
      <c r="J1794" s="1"/>
    </row>
    <row r="1795" spans="1:10" x14ac:dyDescent="0.35">
      <c r="A1795">
        <v>1802</v>
      </c>
      <c r="B1795" s="2">
        <v>41339</v>
      </c>
      <c r="C1795">
        <v>1</v>
      </c>
      <c r="D1795" s="1">
        <v>29.76</v>
      </c>
      <c r="E1795">
        <f t="shared" ref="E1795:E1858" si="74">VLOOKUP(B1795,$K$3:$L$7,2)</f>
        <v>1</v>
      </c>
      <c r="F1795">
        <v>1</v>
      </c>
      <c r="G1795">
        <v>2</v>
      </c>
      <c r="H1795" s="7">
        <v>0.09</v>
      </c>
      <c r="I1795" s="1">
        <f t="shared" ref="I1795:I1858" si="75">D1795*C1795</f>
        <v>29.76</v>
      </c>
      <c r="J1795" s="1"/>
    </row>
    <row r="1796" spans="1:10" x14ac:dyDescent="0.35">
      <c r="A1796">
        <v>1803</v>
      </c>
      <c r="B1796" s="2">
        <v>41339</v>
      </c>
      <c r="C1796">
        <v>1</v>
      </c>
      <c r="D1796" s="1">
        <v>29.36</v>
      </c>
      <c r="E1796">
        <f t="shared" si="74"/>
        <v>1</v>
      </c>
      <c r="F1796">
        <v>1</v>
      </c>
      <c r="G1796">
        <v>2</v>
      </c>
      <c r="H1796" s="7">
        <v>0.43</v>
      </c>
      <c r="I1796" s="1">
        <f t="shared" si="75"/>
        <v>29.36</v>
      </c>
      <c r="J1796" s="1"/>
    </row>
    <row r="1797" spans="1:10" x14ac:dyDescent="0.35">
      <c r="A1797">
        <v>1804</v>
      </c>
      <c r="B1797" s="2">
        <v>41339</v>
      </c>
      <c r="C1797">
        <v>1</v>
      </c>
      <c r="D1797" s="1">
        <v>66.89</v>
      </c>
      <c r="E1797">
        <f t="shared" si="74"/>
        <v>1</v>
      </c>
      <c r="F1797">
        <v>1</v>
      </c>
      <c r="G1797">
        <v>3</v>
      </c>
      <c r="H1797" s="7">
        <v>7.0000000000000007E-2</v>
      </c>
      <c r="I1797" s="1">
        <f t="shared" si="75"/>
        <v>66.89</v>
      </c>
      <c r="J1797" s="1"/>
    </row>
    <row r="1798" spans="1:10" x14ac:dyDescent="0.35">
      <c r="A1798">
        <v>1805</v>
      </c>
      <c r="B1798" s="2">
        <v>41339</v>
      </c>
      <c r="C1798">
        <v>1</v>
      </c>
      <c r="D1798" s="1">
        <v>68.27000000000001</v>
      </c>
      <c r="E1798">
        <f t="shared" si="74"/>
        <v>1</v>
      </c>
      <c r="F1798">
        <v>1</v>
      </c>
      <c r="G1798">
        <v>3</v>
      </c>
      <c r="H1798" s="7">
        <v>0.48</v>
      </c>
      <c r="I1798" s="1">
        <f t="shared" si="75"/>
        <v>68.27000000000001</v>
      </c>
      <c r="J1798" s="1"/>
    </row>
    <row r="1799" spans="1:10" x14ac:dyDescent="0.35">
      <c r="A1799">
        <v>1806</v>
      </c>
      <c r="B1799" s="2">
        <v>41339</v>
      </c>
      <c r="C1799">
        <v>1</v>
      </c>
      <c r="D1799" s="1">
        <v>21.77</v>
      </c>
      <c r="E1799">
        <f t="shared" si="74"/>
        <v>1</v>
      </c>
      <c r="F1799">
        <v>1</v>
      </c>
      <c r="G1799">
        <v>1</v>
      </c>
      <c r="H1799" s="7">
        <v>0.96</v>
      </c>
      <c r="I1799" s="1">
        <f t="shared" si="75"/>
        <v>21.77</v>
      </c>
      <c r="J1799" s="1"/>
    </row>
    <row r="1800" spans="1:10" x14ac:dyDescent="0.35">
      <c r="A1800">
        <v>1807</v>
      </c>
      <c r="B1800" s="2">
        <v>41339</v>
      </c>
      <c r="C1800">
        <v>1</v>
      </c>
      <c r="D1800" s="1">
        <v>51.74</v>
      </c>
      <c r="E1800">
        <f t="shared" si="74"/>
        <v>1</v>
      </c>
      <c r="F1800">
        <v>1</v>
      </c>
      <c r="G1800">
        <v>3</v>
      </c>
      <c r="H1800" s="7">
        <v>0.49</v>
      </c>
      <c r="I1800" s="1">
        <f t="shared" si="75"/>
        <v>51.74</v>
      </c>
      <c r="J1800" s="1"/>
    </row>
    <row r="1801" spans="1:10" x14ac:dyDescent="0.35">
      <c r="A1801">
        <v>1808</v>
      </c>
      <c r="B1801" s="2">
        <v>41737</v>
      </c>
      <c r="C1801">
        <v>15</v>
      </c>
      <c r="D1801" s="1">
        <v>48.158000000000001</v>
      </c>
      <c r="E1801">
        <f t="shared" si="74"/>
        <v>5</v>
      </c>
      <c r="F1801">
        <v>2</v>
      </c>
      <c r="G1801">
        <v>2</v>
      </c>
      <c r="H1801" s="7">
        <v>0.11</v>
      </c>
      <c r="I1801" s="1">
        <f t="shared" si="75"/>
        <v>722.37</v>
      </c>
      <c r="J1801" s="1"/>
    </row>
    <row r="1802" spans="1:10" x14ac:dyDescent="0.35">
      <c r="A1802">
        <v>1809</v>
      </c>
      <c r="B1802" s="2">
        <v>41339</v>
      </c>
      <c r="C1802">
        <v>1</v>
      </c>
      <c r="D1802" s="1">
        <v>22.77</v>
      </c>
      <c r="E1802">
        <f t="shared" si="74"/>
        <v>1</v>
      </c>
      <c r="F1802">
        <v>1</v>
      </c>
      <c r="G1802">
        <v>1</v>
      </c>
      <c r="H1802" s="7">
        <v>0.46</v>
      </c>
      <c r="I1802" s="1">
        <f t="shared" si="75"/>
        <v>22.77</v>
      </c>
      <c r="J1802" s="1"/>
    </row>
    <row r="1803" spans="1:10" x14ac:dyDescent="0.35">
      <c r="A1803">
        <v>1810</v>
      </c>
      <c r="B1803" s="2">
        <v>41339</v>
      </c>
      <c r="C1803">
        <v>1</v>
      </c>
      <c r="D1803" s="1">
        <v>95.79</v>
      </c>
      <c r="E1803">
        <f t="shared" si="74"/>
        <v>1</v>
      </c>
      <c r="F1803">
        <v>1</v>
      </c>
      <c r="G1803">
        <v>4</v>
      </c>
      <c r="H1803" s="7">
        <v>0.54</v>
      </c>
      <c r="I1803" s="1">
        <f t="shared" si="75"/>
        <v>95.79</v>
      </c>
      <c r="J1803" s="1"/>
    </row>
    <row r="1804" spans="1:10" x14ac:dyDescent="0.35">
      <c r="A1804">
        <v>1811</v>
      </c>
      <c r="B1804" s="2">
        <v>41339</v>
      </c>
      <c r="C1804">
        <v>1</v>
      </c>
      <c r="D1804" s="1">
        <v>26.36</v>
      </c>
      <c r="E1804">
        <f t="shared" si="74"/>
        <v>1</v>
      </c>
      <c r="F1804">
        <v>1</v>
      </c>
      <c r="G1804">
        <v>2</v>
      </c>
      <c r="H1804" s="7">
        <v>0.36</v>
      </c>
      <c r="I1804" s="1">
        <f t="shared" si="75"/>
        <v>26.36</v>
      </c>
      <c r="J1804" s="1"/>
    </row>
    <row r="1805" spans="1:10" x14ac:dyDescent="0.35">
      <c r="A1805">
        <v>1812</v>
      </c>
      <c r="B1805" s="2">
        <v>41788</v>
      </c>
      <c r="C1805">
        <v>4</v>
      </c>
      <c r="D1805" s="1">
        <v>62.187500000000007</v>
      </c>
      <c r="E1805">
        <f t="shared" si="74"/>
        <v>5</v>
      </c>
      <c r="F1805">
        <v>1</v>
      </c>
      <c r="G1805">
        <v>3</v>
      </c>
      <c r="H1805" s="7">
        <v>0.21</v>
      </c>
      <c r="I1805" s="1">
        <f t="shared" si="75"/>
        <v>248.75000000000003</v>
      </c>
      <c r="J1805" s="1"/>
    </row>
    <row r="1806" spans="1:10" x14ac:dyDescent="0.35">
      <c r="A1806">
        <v>1813</v>
      </c>
      <c r="B1806" s="2">
        <v>41339</v>
      </c>
      <c r="C1806">
        <v>1</v>
      </c>
      <c r="D1806" s="1">
        <v>15.79</v>
      </c>
      <c r="E1806">
        <f t="shared" si="74"/>
        <v>1</v>
      </c>
      <c r="F1806">
        <v>1</v>
      </c>
      <c r="G1806">
        <v>1</v>
      </c>
      <c r="H1806" s="7">
        <v>0.81</v>
      </c>
      <c r="I1806" s="1">
        <f t="shared" si="75"/>
        <v>15.79</v>
      </c>
      <c r="J1806" s="1"/>
    </row>
    <row r="1807" spans="1:10" x14ac:dyDescent="0.35">
      <c r="A1807">
        <v>1814</v>
      </c>
      <c r="B1807" s="2">
        <v>41339</v>
      </c>
      <c r="C1807">
        <v>1</v>
      </c>
      <c r="D1807" s="1">
        <v>25.369999999999997</v>
      </c>
      <c r="E1807">
        <f t="shared" si="74"/>
        <v>1</v>
      </c>
      <c r="F1807">
        <v>1</v>
      </c>
      <c r="G1807">
        <v>2</v>
      </c>
      <c r="H1807" s="7">
        <v>0.32</v>
      </c>
      <c r="I1807" s="1">
        <f t="shared" si="75"/>
        <v>25.369999999999997</v>
      </c>
      <c r="J1807" s="1"/>
    </row>
    <row r="1808" spans="1:10" x14ac:dyDescent="0.35">
      <c r="A1808">
        <v>1815</v>
      </c>
      <c r="B1808" s="2">
        <v>41642</v>
      </c>
      <c r="C1808">
        <v>2</v>
      </c>
      <c r="D1808" s="1">
        <v>36.86</v>
      </c>
      <c r="E1808">
        <f t="shared" si="74"/>
        <v>4</v>
      </c>
      <c r="F1808">
        <v>1</v>
      </c>
      <c r="G1808">
        <v>2</v>
      </c>
      <c r="H1808" s="7">
        <v>0.8</v>
      </c>
      <c r="I1808" s="1">
        <f t="shared" si="75"/>
        <v>73.72</v>
      </c>
      <c r="J1808" s="1"/>
    </row>
    <row r="1809" spans="1:10" x14ac:dyDescent="0.35">
      <c r="A1809">
        <v>1816</v>
      </c>
      <c r="B1809" s="2">
        <v>41339</v>
      </c>
      <c r="C1809">
        <v>1</v>
      </c>
      <c r="D1809" s="1">
        <v>63.71</v>
      </c>
      <c r="E1809">
        <f t="shared" si="74"/>
        <v>1</v>
      </c>
      <c r="F1809">
        <v>1</v>
      </c>
      <c r="G1809">
        <v>3</v>
      </c>
      <c r="H1809" s="7">
        <v>0.62</v>
      </c>
      <c r="I1809" s="1">
        <f t="shared" si="75"/>
        <v>63.71</v>
      </c>
      <c r="J1809" s="1"/>
    </row>
    <row r="1810" spans="1:10" x14ac:dyDescent="0.35">
      <c r="A1810">
        <v>1817</v>
      </c>
      <c r="B1810" s="2">
        <v>41596</v>
      </c>
      <c r="C1810">
        <v>3</v>
      </c>
      <c r="D1810" s="1">
        <v>25.943333333333332</v>
      </c>
      <c r="E1810">
        <f t="shared" si="74"/>
        <v>4</v>
      </c>
      <c r="F1810">
        <v>1</v>
      </c>
      <c r="G1810">
        <v>2</v>
      </c>
      <c r="H1810" s="7">
        <v>0.15</v>
      </c>
      <c r="I1810" s="1">
        <f t="shared" si="75"/>
        <v>77.83</v>
      </c>
      <c r="J1810" s="1"/>
    </row>
    <row r="1811" spans="1:10" x14ac:dyDescent="0.35">
      <c r="A1811">
        <v>1818</v>
      </c>
      <c r="B1811" s="2">
        <v>41597</v>
      </c>
      <c r="C1811">
        <v>2</v>
      </c>
      <c r="D1811" s="1">
        <v>59.535000000000004</v>
      </c>
      <c r="E1811">
        <f t="shared" si="74"/>
        <v>4</v>
      </c>
      <c r="F1811">
        <v>1</v>
      </c>
      <c r="G1811">
        <v>3</v>
      </c>
      <c r="H1811" s="7">
        <v>0.78</v>
      </c>
      <c r="I1811" s="1">
        <f t="shared" si="75"/>
        <v>119.07000000000001</v>
      </c>
      <c r="J1811" s="1"/>
    </row>
    <row r="1812" spans="1:10" x14ac:dyDescent="0.35">
      <c r="A1812">
        <v>1819</v>
      </c>
      <c r="B1812" s="2">
        <v>41339</v>
      </c>
      <c r="C1812">
        <v>1</v>
      </c>
      <c r="D1812" s="1">
        <v>37.730000000000004</v>
      </c>
      <c r="E1812">
        <f t="shared" si="74"/>
        <v>1</v>
      </c>
      <c r="F1812">
        <v>1</v>
      </c>
      <c r="G1812">
        <v>2</v>
      </c>
      <c r="H1812" s="7">
        <v>0.74</v>
      </c>
      <c r="I1812" s="1">
        <f t="shared" si="75"/>
        <v>37.730000000000004</v>
      </c>
      <c r="J1812" s="1"/>
    </row>
    <row r="1813" spans="1:10" x14ac:dyDescent="0.35">
      <c r="A1813">
        <v>1820</v>
      </c>
      <c r="B1813" s="2">
        <v>41749</v>
      </c>
      <c r="C1813">
        <v>16</v>
      </c>
      <c r="D1813" s="1">
        <v>86.201250000000016</v>
      </c>
      <c r="E1813">
        <f t="shared" si="74"/>
        <v>5</v>
      </c>
      <c r="F1813">
        <v>2</v>
      </c>
      <c r="G1813">
        <v>4</v>
      </c>
      <c r="H1813" s="7">
        <v>0.25</v>
      </c>
      <c r="I1813" s="1">
        <f t="shared" si="75"/>
        <v>1379.2200000000003</v>
      </c>
      <c r="J1813" s="1"/>
    </row>
    <row r="1814" spans="1:10" x14ac:dyDescent="0.35">
      <c r="A1814">
        <v>1821</v>
      </c>
      <c r="B1814" s="2">
        <v>41577</v>
      </c>
      <c r="C1814">
        <v>6</v>
      </c>
      <c r="D1814" s="1">
        <v>43.20333333333334</v>
      </c>
      <c r="E1814">
        <f t="shared" si="74"/>
        <v>3</v>
      </c>
      <c r="F1814">
        <v>1</v>
      </c>
      <c r="G1814">
        <v>2</v>
      </c>
      <c r="H1814" s="7">
        <v>0.01</v>
      </c>
      <c r="I1814" s="1">
        <f t="shared" si="75"/>
        <v>259.22000000000003</v>
      </c>
      <c r="J1814" s="1"/>
    </row>
    <row r="1815" spans="1:10" x14ac:dyDescent="0.35">
      <c r="A1815">
        <v>1822</v>
      </c>
      <c r="B1815" s="2">
        <v>41532</v>
      </c>
      <c r="C1815">
        <v>3</v>
      </c>
      <c r="D1815" s="1">
        <v>56.669999999999995</v>
      </c>
      <c r="E1815">
        <f t="shared" si="74"/>
        <v>3</v>
      </c>
      <c r="F1815">
        <v>1</v>
      </c>
      <c r="G1815">
        <v>3</v>
      </c>
      <c r="H1815" s="7">
        <v>0.82</v>
      </c>
      <c r="I1815" s="1">
        <f t="shared" si="75"/>
        <v>170.01</v>
      </c>
      <c r="J1815" s="1"/>
    </row>
    <row r="1816" spans="1:10" x14ac:dyDescent="0.35">
      <c r="A1816">
        <v>1823</v>
      </c>
      <c r="B1816" s="2">
        <v>41339</v>
      </c>
      <c r="C1816">
        <v>1</v>
      </c>
      <c r="D1816" s="1">
        <v>32.739999999999995</v>
      </c>
      <c r="E1816">
        <f t="shared" si="74"/>
        <v>1</v>
      </c>
      <c r="F1816">
        <v>1</v>
      </c>
      <c r="G1816">
        <v>2</v>
      </c>
      <c r="H1816" s="7">
        <v>0.13</v>
      </c>
      <c r="I1816" s="1">
        <f t="shared" si="75"/>
        <v>32.739999999999995</v>
      </c>
      <c r="J1816" s="1"/>
    </row>
    <row r="1817" spans="1:10" x14ac:dyDescent="0.35">
      <c r="A1817">
        <v>1824</v>
      </c>
      <c r="B1817" s="2">
        <v>41747</v>
      </c>
      <c r="C1817">
        <v>2</v>
      </c>
      <c r="D1817" s="1">
        <v>59.474999999999994</v>
      </c>
      <c r="E1817">
        <f t="shared" si="74"/>
        <v>5</v>
      </c>
      <c r="F1817">
        <v>1</v>
      </c>
      <c r="G1817">
        <v>3</v>
      </c>
      <c r="H1817" s="7">
        <v>0.28000000000000003</v>
      </c>
      <c r="I1817" s="1">
        <f t="shared" si="75"/>
        <v>118.94999999999999</v>
      </c>
      <c r="J1817" s="1"/>
    </row>
    <row r="1818" spans="1:10" x14ac:dyDescent="0.35">
      <c r="A1818">
        <v>1825</v>
      </c>
      <c r="B1818" s="2">
        <v>41744</v>
      </c>
      <c r="C1818">
        <v>5</v>
      </c>
      <c r="D1818" s="1">
        <v>37.006</v>
      </c>
      <c r="E1818">
        <f t="shared" si="74"/>
        <v>5</v>
      </c>
      <c r="F1818">
        <v>1</v>
      </c>
      <c r="G1818">
        <v>2</v>
      </c>
      <c r="H1818" s="7">
        <v>0.62</v>
      </c>
      <c r="I1818" s="1">
        <f t="shared" si="75"/>
        <v>185.03</v>
      </c>
      <c r="J1818" s="1"/>
    </row>
    <row r="1819" spans="1:10" x14ac:dyDescent="0.35">
      <c r="A1819">
        <v>1826</v>
      </c>
      <c r="B1819" s="2">
        <v>41573</v>
      </c>
      <c r="C1819">
        <v>6</v>
      </c>
      <c r="D1819" s="1">
        <v>58.44</v>
      </c>
      <c r="E1819">
        <f t="shared" si="74"/>
        <v>3</v>
      </c>
      <c r="F1819">
        <v>1</v>
      </c>
      <c r="G1819">
        <v>3</v>
      </c>
      <c r="H1819" s="7">
        <v>0.81</v>
      </c>
      <c r="I1819" s="1">
        <f t="shared" si="75"/>
        <v>350.64</v>
      </c>
      <c r="J1819" s="1"/>
    </row>
    <row r="1820" spans="1:10" x14ac:dyDescent="0.35">
      <c r="A1820">
        <v>1827</v>
      </c>
      <c r="B1820" s="2">
        <v>41486</v>
      </c>
      <c r="C1820">
        <v>2</v>
      </c>
      <c r="D1820" s="1">
        <v>30.854999999999997</v>
      </c>
      <c r="E1820">
        <f t="shared" si="74"/>
        <v>3</v>
      </c>
      <c r="F1820">
        <v>1</v>
      </c>
      <c r="G1820">
        <v>2</v>
      </c>
      <c r="H1820" s="7">
        <v>0.85</v>
      </c>
      <c r="I1820" s="1">
        <f t="shared" si="75"/>
        <v>61.709999999999994</v>
      </c>
      <c r="J1820" s="1"/>
    </row>
    <row r="1821" spans="1:10" x14ac:dyDescent="0.35">
      <c r="A1821">
        <v>1828</v>
      </c>
      <c r="B1821" s="2">
        <v>41340</v>
      </c>
      <c r="C1821">
        <v>1</v>
      </c>
      <c r="D1821" s="1">
        <v>24.97</v>
      </c>
      <c r="E1821">
        <f t="shared" si="74"/>
        <v>1</v>
      </c>
      <c r="F1821">
        <v>1</v>
      </c>
      <c r="G1821">
        <v>1</v>
      </c>
      <c r="H1821" s="7">
        <v>0.93</v>
      </c>
      <c r="I1821" s="1">
        <f t="shared" si="75"/>
        <v>24.97</v>
      </c>
      <c r="J1821" s="1"/>
    </row>
    <row r="1822" spans="1:10" x14ac:dyDescent="0.35">
      <c r="A1822">
        <v>1829</v>
      </c>
      <c r="B1822" s="2">
        <v>41347</v>
      </c>
      <c r="C1822">
        <v>2</v>
      </c>
      <c r="D1822" s="1">
        <v>50.399999999999991</v>
      </c>
      <c r="E1822">
        <f t="shared" si="74"/>
        <v>1</v>
      </c>
      <c r="F1822">
        <v>1</v>
      </c>
      <c r="G1822">
        <v>3</v>
      </c>
      <c r="H1822" s="7">
        <v>0.2</v>
      </c>
      <c r="I1822" s="1">
        <f t="shared" si="75"/>
        <v>100.79999999999998</v>
      </c>
      <c r="J1822" s="1"/>
    </row>
    <row r="1823" spans="1:10" x14ac:dyDescent="0.35">
      <c r="A1823">
        <v>1830</v>
      </c>
      <c r="B1823" s="2">
        <v>41340</v>
      </c>
      <c r="C1823">
        <v>1</v>
      </c>
      <c r="D1823" s="1">
        <v>104.76</v>
      </c>
      <c r="E1823">
        <f t="shared" si="74"/>
        <v>1</v>
      </c>
      <c r="F1823">
        <v>1</v>
      </c>
      <c r="G1823">
        <v>5</v>
      </c>
      <c r="H1823" s="7">
        <v>0.05</v>
      </c>
      <c r="I1823" s="1">
        <f t="shared" si="75"/>
        <v>104.76</v>
      </c>
      <c r="J1823" s="1"/>
    </row>
    <row r="1824" spans="1:10" x14ac:dyDescent="0.35">
      <c r="A1824">
        <v>1831</v>
      </c>
      <c r="B1824" s="2">
        <v>41486</v>
      </c>
      <c r="C1824">
        <v>2</v>
      </c>
      <c r="D1824" s="1">
        <v>23.869999999999997</v>
      </c>
      <c r="E1824">
        <f t="shared" si="74"/>
        <v>3</v>
      </c>
      <c r="F1824">
        <v>1</v>
      </c>
      <c r="G1824">
        <v>1</v>
      </c>
      <c r="H1824" s="7">
        <v>0.72</v>
      </c>
      <c r="I1824" s="1">
        <f t="shared" si="75"/>
        <v>47.739999999999995</v>
      </c>
      <c r="J1824" s="1"/>
    </row>
    <row r="1825" spans="1:10" x14ac:dyDescent="0.35">
      <c r="A1825">
        <v>1832</v>
      </c>
      <c r="B1825" s="2">
        <v>41340</v>
      </c>
      <c r="C1825">
        <v>1</v>
      </c>
      <c r="D1825" s="1">
        <v>51.53</v>
      </c>
      <c r="E1825">
        <f t="shared" si="74"/>
        <v>1</v>
      </c>
      <c r="F1825">
        <v>1</v>
      </c>
      <c r="G1825">
        <v>3</v>
      </c>
      <c r="H1825" s="7">
        <v>0.56999999999999995</v>
      </c>
      <c r="I1825" s="1">
        <f t="shared" si="75"/>
        <v>51.53</v>
      </c>
      <c r="J1825" s="1"/>
    </row>
    <row r="1826" spans="1:10" x14ac:dyDescent="0.35">
      <c r="A1826">
        <v>1833</v>
      </c>
      <c r="B1826" s="2">
        <v>41340</v>
      </c>
      <c r="C1826">
        <v>1</v>
      </c>
      <c r="D1826" s="1">
        <v>33.989999999999995</v>
      </c>
      <c r="E1826">
        <f t="shared" si="74"/>
        <v>1</v>
      </c>
      <c r="F1826">
        <v>1</v>
      </c>
      <c r="G1826">
        <v>2</v>
      </c>
      <c r="H1826" s="7">
        <v>0.2</v>
      </c>
      <c r="I1826" s="1">
        <f t="shared" si="75"/>
        <v>33.989999999999995</v>
      </c>
      <c r="J1826" s="1"/>
    </row>
    <row r="1827" spans="1:10" x14ac:dyDescent="0.35">
      <c r="A1827">
        <v>1834</v>
      </c>
      <c r="B1827" s="2">
        <v>41715</v>
      </c>
      <c r="C1827">
        <v>5</v>
      </c>
      <c r="D1827" s="1">
        <v>37.597999999999999</v>
      </c>
      <c r="E1827">
        <f t="shared" si="74"/>
        <v>5</v>
      </c>
      <c r="F1827">
        <v>1</v>
      </c>
      <c r="G1827">
        <v>2</v>
      </c>
      <c r="H1827" s="7">
        <v>0.87</v>
      </c>
      <c r="I1827" s="1">
        <f t="shared" si="75"/>
        <v>187.99</v>
      </c>
      <c r="J1827" s="1"/>
    </row>
    <row r="1828" spans="1:10" x14ac:dyDescent="0.35">
      <c r="A1828">
        <v>1835</v>
      </c>
      <c r="B1828" s="2">
        <v>41340</v>
      </c>
      <c r="C1828">
        <v>1</v>
      </c>
      <c r="D1828" s="1">
        <v>27.99</v>
      </c>
      <c r="E1828">
        <f t="shared" si="74"/>
        <v>1</v>
      </c>
      <c r="F1828">
        <v>1</v>
      </c>
      <c r="G1828">
        <v>2</v>
      </c>
      <c r="H1828" s="7">
        <v>0.48</v>
      </c>
      <c r="I1828" s="1">
        <f t="shared" si="75"/>
        <v>27.99</v>
      </c>
      <c r="J1828" s="1"/>
    </row>
    <row r="1829" spans="1:10" x14ac:dyDescent="0.35">
      <c r="A1829">
        <v>1836</v>
      </c>
      <c r="B1829" s="2">
        <v>41345</v>
      </c>
      <c r="C1829">
        <v>2</v>
      </c>
      <c r="D1829" s="1">
        <v>26.754999999999995</v>
      </c>
      <c r="E1829">
        <f t="shared" si="74"/>
        <v>1</v>
      </c>
      <c r="F1829">
        <v>1</v>
      </c>
      <c r="G1829">
        <v>2</v>
      </c>
      <c r="H1829" s="7">
        <v>0.16</v>
      </c>
      <c r="I1829" s="1">
        <f t="shared" si="75"/>
        <v>53.509999999999991</v>
      </c>
      <c r="J1829" s="1"/>
    </row>
    <row r="1830" spans="1:10" x14ac:dyDescent="0.35">
      <c r="A1830">
        <v>1837</v>
      </c>
      <c r="B1830" s="2">
        <v>41340</v>
      </c>
      <c r="C1830">
        <v>1</v>
      </c>
      <c r="D1830" s="1">
        <v>22.77</v>
      </c>
      <c r="E1830">
        <f t="shared" si="74"/>
        <v>1</v>
      </c>
      <c r="F1830">
        <v>1</v>
      </c>
      <c r="G1830">
        <v>1</v>
      </c>
      <c r="H1830" s="7">
        <v>0.3</v>
      </c>
      <c r="I1830" s="1">
        <f t="shared" si="75"/>
        <v>22.77</v>
      </c>
      <c r="J1830" s="1"/>
    </row>
    <row r="1831" spans="1:10" x14ac:dyDescent="0.35">
      <c r="A1831">
        <v>1838</v>
      </c>
      <c r="B1831" s="2">
        <v>41340</v>
      </c>
      <c r="C1831">
        <v>1</v>
      </c>
      <c r="D1831" s="1">
        <v>40.129999999999995</v>
      </c>
      <c r="E1831">
        <f t="shared" si="74"/>
        <v>1</v>
      </c>
      <c r="F1831">
        <v>1</v>
      </c>
      <c r="G1831">
        <v>2</v>
      </c>
      <c r="H1831" s="7">
        <v>0.04</v>
      </c>
      <c r="I1831" s="1">
        <f t="shared" si="75"/>
        <v>40.129999999999995</v>
      </c>
      <c r="J1831" s="1"/>
    </row>
    <row r="1832" spans="1:10" x14ac:dyDescent="0.35">
      <c r="A1832">
        <v>1839</v>
      </c>
      <c r="B1832" s="2">
        <v>41562</v>
      </c>
      <c r="C1832">
        <v>2</v>
      </c>
      <c r="D1832" s="1">
        <v>69.585000000000008</v>
      </c>
      <c r="E1832">
        <f t="shared" si="74"/>
        <v>3</v>
      </c>
      <c r="F1832">
        <v>1</v>
      </c>
      <c r="G1832">
        <v>3</v>
      </c>
      <c r="H1832" s="7">
        <v>0.32</v>
      </c>
      <c r="I1832" s="1">
        <f t="shared" si="75"/>
        <v>139.17000000000002</v>
      </c>
      <c r="J1832" s="1"/>
    </row>
    <row r="1833" spans="1:10" x14ac:dyDescent="0.35">
      <c r="A1833">
        <v>1840</v>
      </c>
      <c r="B1833" s="2">
        <v>41352</v>
      </c>
      <c r="C1833">
        <v>2</v>
      </c>
      <c r="D1833" s="1">
        <v>30.385000000000002</v>
      </c>
      <c r="E1833">
        <f t="shared" si="74"/>
        <v>1</v>
      </c>
      <c r="F1833">
        <v>1</v>
      </c>
      <c r="G1833">
        <v>2</v>
      </c>
      <c r="H1833" s="7">
        <v>0.95</v>
      </c>
      <c r="I1833" s="1">
        <f t="shared" si="75"/>
        <v>60.77</v>
      </c>
      <c r="J1833" s="1"/>
    </row>
    <row r="1834" spans="1:10" x14ac:dyDescent="0.35">
      <c r="A1834">
        <v>1841</v>
      </c>
      <c r="B1834" s="2">
        <v>41340</v>
      </c>
      <c r="C1834">
        <v>1</v>
      </c>
      <c r="D1834" s="1">
        <v>24.97</v>
      </c>
      <c r="E1834">
        <f t="shared" si="74"/>
        <v>1</v>
      </c>
      <c r="F1834">
        <v>1</v>
      </c>
      <c r="G1834">
        <v>1</v>
      </c>
      <c r="H1834" s="7">
        <v>0.96</v>
      </c>
      <c r="I1834" s="1">
        <f t="shared" si="75"/>
        <v>24.97</v>
      </c>
      <c r="J1834" s="1"/>
    </row>
    <row r="1835" spans="1:10" x14ac:dyDescent="0.35">
      <c r="A1835">
        <v>1842</v>
      </c>
      <c r="B1835" s="2">
        <v>41440</v>
      </c>
      <c r="C1835">
        <v>2</v>
      </c>
      <c r="D1835" s="1">
        <v>40.120000000000005</v>
      </c>
      <c r="E1835">
        <f t="shared" si="74"/>
        <v>2</v>
      </c>
      <c r="F1835">
        <v>1</v>
      </c>
      <c r="G1835">
        <v>2</v>
      </c>
      <c r="H1835" s="7">
        <v>0.61</v>
      </c>
      <c r="I1835" s="1">
        <f t="shared" si="75"/>
        <v>80.240000000000009</v>
      </c>
      <c r="J1835" s="1"/>
    </row>
    <row r="1836" spans="1:10" x14ac:dyDescent="0.35">
      <c r="A1836">
        <v>1843</v>
      </c>
      <c r="B1836" s="2">
        <v>41807</v>
      </c>
      <c r="C1836">
        <v>9</v>
      </c>
      <c r="D1836" s="1">
        <v>47.796666666666667</v>
      </c>
      <c r="E1836">
        <f t="shared" si="74"/>
        <v>5</v>
      </c>
      <c r="F1836">
        <v>1</v>
      </c>
      <c r="G1836">
        <v>2</v>
      </c>
      <c r="H1836" s="7">
        <v>0.14000000000000001</v>
      </c>
      <c r="I1836" s="1">
        <f t="shared" si="75"/>
        <v>430.17</v>
      </c>
      <c r="J1836" s="1"/>
    </row>
    <row r="1837" spans="1:10" x14ac:dyDescent="0.35">
      <c r="A1837">
        <v>1844</v>
      </c>
      <c r="B1837" s="2">
        <v>41340</v>
      </c>
      <c r="C1837">
        <v>1</v>
      </c>
      <c r="D1837" s="1">
        <v>25.369999999999997</v>
      </c>
      <c r="E1837">
        <f t="shared" si="74"/>
        <v>1</v>
      </c>
      <c r="F1837">
        <v>1</v>
      </c>
      <c r="G1837">
        <v>2</v>
      </c>
      <c r="H1837" s="7">
        <v>0.57999999999999996</v>
      </c>
      <c r="I1837" s="1">
        <f t="shared" si="75"/>
        <v>25.369999999999997</v>
      </c>
      <c r="J1837" s="1"/>
    </row>
    <row r="1838" spans="1:10" x14ac:dyDescent="0.35">
      <c r="A1838">
        <v>1845</v>
      </c>
      <c r="B1838" s="2">
        <v>41679</v>
      </c>
      <c r="C1838">
        <v>3</v>
      </c>
      <c r="D1838" s="1">
        <v>24.833333333333332</v>
      </c>
      <c r="E1838">
        <f t="shared" si="74"/>
        <v>5</v>
      </c>
      <c r="F1838">
        <v>1</v>
      </c>
      <c r="G1838">
        <v>1</v>
      </c>
      <c r="H1838" s="7">
        <v>0.9</v>
      </c>
      <c r="I1838" s="1">
        <f t="shared" si="75"/>
        <v>74.5</v>
      </c>
      <c r="J1838" s="1"/>
    </row>
    <row r="1839" spans="1:10" x14ac:dyDescent="0.35">
      <c r="A1839">
        <v>1846</v>
      </c>
      <c r="B1839" s="2">
        <v>41340</v>
      </c>
      <c r="C1839">
        <v>1</v>
      </c>
      <c r="D1839" s="1">
        <v>38.129999999999995</v>
      </c>
      <c r="E1839">
        <f t="shared" si="74"/>
        <v>1</v>
      </c>
      <c r="F1839">
        <v>1</v>
      </c>
      <c r="G1839">
        <v>2</v>
      </c>
      <c r="H1839" s="7">
        <v>0.24</v>
      </c>
      <c r="I1839" s="1">
        <f t="shared" si="75"/>
        <v>38.129999999999995</v>
      </c>
      <c r="J1839" s="1"/>
    </row>
    <row r="1840" spans="1:10" x14ac:dyDescent="0.35">
      <c r="A1840">
        <v>1847</v>
      </c>
      <c r="B1840" s="2">
        <v>41340</v>
      </c>
      <c r="C1840">
        <v>1</v>
      </c>
      <c r="D1840" s="1">
        <v>26.96</v>
      </c>
      <c r="E1840">
        <f t="shared" si="74"/>
        <v>1</v>
      </c>
      <c r="F1840">
        <v>1</v>
      </c>
      <c r="G1840">
        <v>2</v>
      </c>
      <c r="H1840" s="7">
        <v>0.13</v>
      </c>
      <c r="I1840" s="1">
        <f t="shared" si="75"/>
        <v>26.96</v>
      </c>
      <c r="J1840" s="1"/>
    </row>
    <row r="1841" spans="1:10" x14ac:dyDescent="0.35">
      <c r="A1841">
        <v>1848</v>
      </c>
      <c r="B1841" s="2">
        <v>41340</v>
      </c>
      <c r="C1841">
        <v>1</v>
      </c>
      <c r="D1841" s="1">
        <v>16.78</v>
      </c>
      <c r="E1841">
        <f t="shared" si="74"/>
        <v>1</v>
      </c>
      <c r="F1841">
        <v>1</v>
      </c>
      <c r="G1841">
        <v>1</v>
      </c>
      <c r="H1841" s="7">
        <v>0.09</v>
      </c>
      <c r="I1841" s="1">
        <f t="shared" si="75"/>
        <v>16.78</v>
      </c>
      <c r="J1841" s="1"/>
    </row>
    <row r="1842" spans="1:10" x14ac:dyDescent="0.35">
      <c r="A1842">
        <v>1849</v>
      </c>
      <c r="B1842" s="2">
        <v>41627</v>
      </c>
      <c r="C1842">
        <v>4</v>
      </c>
      <c r="D1842" s="1">
        <v>37.332500000000003</v>
      </c>
      <c r="E1842">
        <f t="shared" si="74"/>
        <v>4</v>
      </c>
      <c r="F1842">
        <v>1</v>
      </c>
      <c r="G1842">
        <v>2</v>
      </c>
      <c r="H1842" s="7">
        <v>0.35</v>
      </c>
      <c r="I1842" s="1">
        <f t="shared" si="75"/>
        <v>149.33000000000001</v>
      </c>
      <c r="J1842" s="1"/>
    </row>
    <row r="1843" spans="1:10" x14ac:dyDescent="0.35">
      <c r="A1843">
        <v>1850</v>
      </c>
      <c r="B1843" s="2">
        <v>41340</v>
      </c>
      <c r="C1843">
        <v>1</v>
      </c>
      <c r="D1843" s="1">
        <v>30.99</v>
      </c>
      <c r="E1843">
        <f t="shared" si="74"/>
        <v>1</v>
      </c>
      <c r="F1843">
        <v>1</v>
      </c>
      <c r="G1843">
        <v>2</v>
      </c>
      <c r="H1843" s="7">
        <v>0.33</v>
      </c>
      <c r="I1843" s="1">
        <f t="shared" si="75"/>
        <v>30.99</v>
      </c>
      <c r="J1843" s="1"/>
    </row>
    <row r="1844" spans="1:10" x14ac:dyDescent="0.35">
      <c r="A1844">
        <v>1851</v>
      </c>
      <c r="B1844" s="2">
        <v>41408</v>
      </c>
      <c r="C1844">
        <v>2</v>
      </c>
      <c r="D1844" s="1">
        <v>25.475000000000001</v>
      </c>
      <c r="E1844">
        <f t="shared" si="74"/>
        <v>2</v>
      </c>
      <c r="F1844">
        <v>1</v>
      </c>
      <c r="G1844">
        <v>2</v>
      </c>
      <c r="H1844" s="7">
        <v>0.35</v>
      </c>
      <c r="I1844" s="1">
        <f t="shared" si="75"/>
        <v>50.95</v>
      </c>
      <c r="J1844" s="1"/>
    </row>
    <row r="1845" spans="1:10" x14ac:dyDescent="0.35">
      <c r="A1845">
        <v>1852</v>
      </c>
      <c r="B1845" s="2">
        <v>41340</v>
      </c>
      <c r="C1845">
        <v>1</v>
      </c>
      <c r="D1845" s="1">
        <v>73.11</v>
      </c>
      <c r="E1845">
        <f t="shared" si="74"/>
        <v>1</v>
      </c>
      <c r="F1845">
        <v>1</v>
      </c>
      <c r="G1845">
        <v>3</v>
      </c>
      <c r="H1845" s="7">
        <v>0.48</v>
      </c>
      <c r="I1845" s="1">
        <f t="shared" si="75"/>
        <v>73.11</v>
      </c>
      <c r="J1845" s="1"/>
    </row>
    <row r="1846" spans="1:10" x14ac:dyDescent="0.35">
      <c r="A1846">
        <v>1853</v>
      </c>
      <c r="B1846" s="2">
        <v>41354</v>
      </c>
      <c r="C1846">
        <v>2</v>
      </c>
      <c r="D1846" s="1">
        <v>27.344999999999999</v>
      </c>
      <c r="E1846">
        <f t="shared" si="74"/>
        <v>1</v>
      </c>
      <c r="F1846">
        <v>1</v>
      </c>
      <c r="G1846">
        <v>2</v>
      </c>
      <c r="H1846" s="7">
        <v>0.83</v>
      </c>
      <c r="I1846" s="1">
        <f t="shared" si="75"/>
        <v>54.69</v>
      </c>
      <c r="J1846" s="1"/>
    </row>
    <row r="1847" spans="1:10" x14ac:dyDescent="0.35">
      <c r="A1847">
        <v>1854</v>
      </c>
      <c r="B1847" s="2">
        <v>41340</v>
      </c>
      <c r="C1847">
        <v>1</v>
      </c>
      <c r="D1847" s="1">
        <v>21.77</v>
      </c>
      <c r="E1847">
        <f t="shared" si="74"/>
        <v>1</v>
      </c>
      <c r="F1847">
        <v>1</v>
      </c>
      <c r="G1847">
        <v>1</v>
      </c>
      <c r="H1847" s="7">
        <v>0.85</v>
      </c>
      <c r="I1847" s="1">
        <f t="shared" si="75"/>
        <v>21.77</v>
      </c>
      <c r="J1847" s="1"/>
    </row>
    <row r="1848" spans="1:10" x14ac:dyDescent="0.35">
      <c r="A1848">
        <v>1855</v>
      </c>
      <c r="B1848" s="2">
        <v>41351</v>
      </c>
      <c r="C1848">
        <v>2</v>
      </c>
      <c r="D1848" s="1">
        <v>40.424999999999997</v>
      </c>
      <c r="E1848">
        <f t="shared" si="74"/>
        <v>1</v>
      </c>
      <c r="F1848">
        <v>1</v>
      </c>
      <c r="G1848">
        <v>2</v>
      </c>
      <c r="H1848" s="7">
        <v>0.68</v>
      </c>
      <c r="I1848" s="1">
        <f t="shared" si="75"/>
        <v>80.849999999999994</v>
      </c>
      <c r="J1848" s="1"/>
    </row>
    <row r="1849" spans="1:10" x14ac:dyDescent="0.35">
      <c r="A1849">
        <v>1856</v>
      </c>
      <c r="B1849" s="2">
        <v>41621</v>
      </c>
      <c r="C1849">
        <v>3</v>
      </c>
      <c r="D1849" s="1">
        <v>23.41</v>
      </c>
      <c r="E1849">
        <f t="shared" si="74"/>
        <v>4</v>
      </c>
      <c r="F1849">
        <v>1</v>
      </c>
      <c r="G1849">
        <v>1</v>
      </c>
      <c r="H1849" s="7">
        <v>0.16</v>
      </c>
      <c r="I1849" s="1">
        <f t="shared" si="75"/>
        <v>70.23</v>
      </c>
      <c r="J1849" s="1"/>
    </row>
    <row r="1850" spans="1:10" x14ac:dyDescent="0.35">
      <c r="A1850">
        <v>1857</v>
      </c>
      <c r="B1850" s="2">
        <v>41690</v>
      </c>
      <c r="C1850">
        <v>2</v>
      </c>
      <c r="D1850" s="1">
        <v>29.305000000000003</v>
      </c>
      <c r="E1850">
        <f t="shared" si="74"/>
        <v>5</v>
      </c>
      <c r="F1850">
        <v>1</v>
      </c>
      <c r="G1850">
        <v>2</v>
      </c>
      <c r="H1850" s="7">
        <v>0.53</v>
      </c>
      <c r="I1850" s="1">
        <f t="shared" si="75"/>
        <v>58.610000000000007</v>
      </c>
      <c r="J1850" s="1"/>
    </row>
    <row r="1851" spans="1:10" x14ac:dyDescent="0.35">
      <c r="A1851">
        <v>1858</v>
      </c>
      <c r="B1851" s="2">
        <v>41731</v>
      </c>
      <c r="C1851">
        <v>3</v>
      </c>
      <c r="D1851" s="1">
        <v>27.49</v>
      </c>
      <c r="E1851">
        <f t="shared" si="74"/>
        <v>5</v>
      </c>
      <c r="F1851">
        <v>1</v>
      </c>
      <c r="G1851">
        <v>2</v>
      </c>
      <c r="H1851" s="7">
        <v>0.38</v>
      </c>
      <c r="I1851" s="1">
        <f t="shared" si="75"/>
        <v>82.47</v>
      </c>
      <c r="J1851" s="1"/>
    </row>
    <row r="1852" spans="1:10" x14ac:dyDescent="0.35">
      <c r="A1852">
        <v>1859</v>
      </c>
      <c r="B1852" s="2">
        <v>41341</v>
      </c>
      <c r="C1852">
        <v>1</v>
      </c>
      <c r="D1852" s="1">
        <v>26.36</v>
      </c>
      <c r="E1852">
        <f t="shared" si="74"/>
        <v>1</v>
      </c>
      <c r="F1852">
        <v>1</v>
      </c>
      <c r="G1852">
        <v>2</v>
      </c>
      <c r="H1852" s="7">
        <v>0.42</v>
      </c>
      <c r="I1852" s="1">
        <f t="shared" si="75"/>
        <v>26.36</v>
      </c>
      <c r="J1852" s="1"/>
    </row>
    <row r="1853" spans="1:10" x14ac:dyDescent="0.35">
      <c r="A1853">
        <v>1860</v>
      </c>
      <c r="B1853" s="2">
        <v>41781</v>
      </c>
      <c r="C1853">
        <v>16</v>
      </c>
      <c r="D1853" s="1">
        <v>53.214999999999989</v>
      </c>
      <c r="E1853">
        <f t="shared" si="74"/>
        <v>5</v>
      </c>
      <c r="F1853">
        <v>2</v>
      </c>
      <c r="G1853">
        <v>3</v>
      </c>
      <c r="H1853" s="7">
        <v>0.34</v>
      </c>
      <c r="I1853" s="1">
        <f t="shared" si="75"/>
        <v>851.43999999999983</v>
      </c>
      <c r="J1853" s="1"/>
    </row>
    <row r="1854" spans="1:10" x14ac:dyDescent="0.35">
      <c r="A1854">
        <v>1861</v>
      </c>
      <c r="B1854" s="2">
        <v>41341</v>
      </c>
      <c r="C1854">
        <v>1</v>
      </c>
      <c r="D1854" s="1">
        <v>49.06</v>
      </c>
      <c r="E1854">
        <f t="shared" si="74"/>
        <v>1</v>
      </c>
      <c r="F1854">
        <v>1</v>
      </c>
      <c r="G1854">
        <v>2</v>
      </c>
      <c r="H1854" s="7">
        <v>0.62</v>
      </c>
      <c r="I1854" s="1">
        <f t="shared" si="75"/>
        <v>49.06</v>
      </c>
      <c r="J1854" s="1"/>
    </row>
    <row r="1855" spans="1:10" x14ac:dyDescent="0.35">
      <c r="A1855">
        <v>1862</v>
      </c>
      <c r="B1855" s="2">
        <v>41341</v>
      </c>
      <c r="C1855">
        <v>1</v>
      </c>
      <c r="D1855" s="1">
        <v>101.98</v>
      </c>
      <c r="E1855">
        <f t="shared" si="74"/>
        <v>1</v>
      </c>
      <c r="F1855">
        <v>1</v>
      </c>
      <c r="G1855">
        <v>5</v>
      </c>
      <c r="H1855" s="7">
        <v>0.61</v>
      </c>
      <c r="I1855" s="1">
        <f t="shared" si="75"/>
        <v>101.98</v>
      </c>
      <c r="J1855" s="1"/>
    </row>
    <row r="1856" spans="1:10" x14ac:dyDescent="0.35">
      <c r="A1856">
        <v>1863</v>
      </c>
      <c r="B1856" s="2">
        <v>41541</v>
      </c>
      <c r="C1856">
        <v>2</v>
      </c>
      <c r="D1856" s="1">
        <v>22.49</v>
      </c>
      <c r="E1856">
        <f t="shared" si="74"/>
        <v>3</v>
      </c>
      <c r="F1856">
        <v>1</v>
      </c>
      <c r="G1856">
        <v>1</v>
      </c>
      <c r="H1856" s="7">
        <v>0.76</v>
      </c>
      <c r="I1856" s="1">
        <f t="shared" si="75"/>
        <v>44.98</v>
      </c>
      <c r="J1856" s="1"/>
    </row>
    <row r="1857" spans="1:10" x14ac:dyDescent="0.35">
      <c r="A1857">
        <v>1864</v>
      </c>
      <c r="B1857" s="2">
        <v>41341</v>
      </c>
      <c r="C1857">
        <v>1</v>
      </c>
      <c r="D1857" s="1">
        <v>46.31</v>
      </c>
      <c r="E1857">
        <f t="shared" si="74"/>
        <v>1</v>
      </c>
      <c r="F1857">
        <v>1</v>
      </c>
      <c r="G1857">
        <v>2</v>
      </c>
      <c r="H1857" s="7">
        <v>0.4</v>
      </c>
      <c r="I1857" s="1">
        <f t="shared" si="75"/>
        <v>46.31</v>
      </c>
      <c r="J1857" s="1"/>
    </row>
    <row r="1858" spans="1:10" x14ac:dyDescent="0.35">
      <c r="A1858">
        <v>1865</v>
      </c>
      <c r="B1858" s="2">
        <v>41509</v>
      </c>
      <c r="C1858">
        <v>2</v>
      </c>
      <c r="D1858" s="1">
        <v>27.879999999999995</v>
      </c>
      <c r="E1858">
        <f t="shared" si="74"/>
        <v>3</v>
      </c>
      <c r="F1858">
        <v>1</v>
      </c>
      <c r="G1858">
        <v>2</v>
      </c>
      <c r="H1858" s="7">
        <v>0.19</v>
      </c>
      <c r="I1858" s="1">
        <f t="shared" si="75"/>
        <v>55.759999999999991</v>
      </c>
      <c r="J1858" s="1"/>
    </row>
    <row r="1859" spans="1:10" x14ac:dyDescent="0.35">
      <c r="A1859">
        <v>1866</v>
      </c>
      <c r="B1859" s="2">
        <v>41341</v>
      </c>
      <c r="C1859">
        <v>1</v>
      </c>
      <c r="D1859" s="1">
        <v>25.369999999999997</v>
      </c>
      <c r="E1859">
        <f t="shared" ref="E1859:E1922" si="76">VLOOKUP(B1859,$K$3:$L$7,2)</f>
        <v>1</v>
      </c>
      <c r="F1859">
        <v>1</v>
      </c>
      <c r="G1859">
        <v>2</v>
      </c>
      <c r="H1859" s="7">
        <v>0.69</v>
      </c>
      <c r="I1859" s="1">
        <f t="shared" ref="I1859:I1922" si="77">D1859*C1859</f>
        <v>25.369999999999997</v>
      </c>
      <c r="J1859" s="1"/>
    </row>
    <row r="1860" spans="1:10" x14ac:dyDescent="0.35">
      <c r="A1860">
        <v>1867</v>
      </c>
      <c r="B1860" s="2">
        <v>41341</v>
      </c>
      <c r="C1860">
        <v>1</v>
      </c>
      <c r="D1860" s="1">
        <v>31.35</v>
      </c>
      <c r="E1860">
        <f t="shared" si="76"/>
        <v>1</v>
      </c>
      <c r="F1860">
        <v>1</v>
      </c>
      <c r="G1860">
        <v>2</v>
      </c>
      <c r="H1860" s="7">
        <v>0.85</v>
      </c>
      <c r="I1860" s="1">
        <f t="shared" si="77"/>
        <v>31.35</v>
      </c>
      <c r="J1860" s="1"/>
    </row>
    <row r="1861" spans="1:10" x14ac:dyDescent="0.35">
      <c r="A1861">
        <v>1868</v>
      </c>
      <c r="B1861" s="2">
        <v>41341</v>
      </c>
      <c r="C1861">
        <v>1</v>
      </c>
      <c r="D1861" s="1">
        <v>100.49</v>
      </c>
      <c r="E1861">
        <f t="shared" si="76"/>
        <v>1</v>
      </c>
      <c r="F1861">
        <v>1</v>
      </c>
      <c r="G1861">
        <v>5</v>
      </c>
      <c r="H1861" s="7">
        <v>0.34</v>
      </c>
      <c r="I1861" s="1">
        <f t="shared" si="77"/>
        <v>100.49</v>
      </c>
      <c r="J1861" s="1"/>
    </row>
    <row r="1862" spans="1:10" x14ac:dyDescent="0.35">
      <c r="A1862">
        <v>1869</v>
      </c>
      <c r="B1862" s="2">
        <v>41620</v>
      </c>
      <c r="C1862">
        <v>2</v>
      </c>
      <c r="D1862" s="1">
        <v>47.430000000000007</v>
      </c>
      <c r="E1862">
        <f t="shared" si="76"/>
        <v>4</v>
      </c>
      <c r="F1862">
        <v>1</v>
      </c>
      <c r="G1862">
        <v>2</v>
      </c>
      <c r="H1862" s="7">
        <v>0.43</v>
      </c>
      <c r="I1862" s="1">
        <f t="shared" si="77"/>
        <v>94.860000000000014</v>
      </c>
      <c r="J1862" s="1"/>
    </row>
    <row r="1863" spans="1:10" x14ac:dyDescent="0.35">
      <c r="A1863">
        <v>1870</v>
      </c>
      <c r="B1863" s="2">
        <v>41341</v>
      </c>
      <c r="C1863">
        <v>1</v>
      </c>
      <c r="D1863" s="1">
        <v>21.77</v>
      </c>
      <c r="E1863">
        <f t="shared" si="76"/>
        <v>1</v>
      </c>
      <c r="F1863">
        <v>1</v>
      </c>
      <c r="G1863">
        <v>1</v>
      </c>
      <c r="H1863" s="7">
        <v>0.57999999999999996</v>
      </c>
      <c r="I1863" s="1">
        <f t="shared" si="77"/>
        <v>21.77</v>
      </c>
      <c r="J1863" s="1"/>
    </row>
    <row r="1864" spans="1:10" x14ac:dyDescent="0.35">
      <c r="A1864">
        <v>1871</v>
      </c>
      <c r="B1864" s="2">
        <v>41697</v>
      </c>
      <c r="C1864">
        <v>2</v>
      </c>
      <c r="D1864" s="1">
        <v>24.990000000000002</v>
      </c>
      <c r="E1864">
        <f t="shared" si="76"/>
        <v>5</v>
      </c>
      <c r="F1864">
        <v>1</v>
      </c>
      <c r="G1864">
        <v>1</v>
      </c>
      <c r="H1864" s="7">
        <v>0.83</v>
      </c>
      <c r="I1864" s="1">
        <f t="shared" si="77"/>
        <v>49.980000000000004</v>
      </c>
      <c r="J1864" s="1"/>
    </row>
    <row r="1865" spans="1:10" x14ac:dyDescent="0.35">
      <c r="A1865">
        <v>1872</v>
      </c>
      <c r="B1865" s="2">
        <v>41358</v>
      </c>
      <c r="C1865">
        <v>2</v>
      </c>
      <c r="D1865" s="1">
        <v>46.339999999999996</v>
      </c>
      <c r="E1865">
        <f t="shared" si="76"/>
        <v>1</v>
      </c>
      <c r="F1865">
        <v>1</v>
      </c>
      <c r="G1865">
        <v>2</v>
      </c>
      <c r="H1865" s="7">
        <v>0.8</v>
      </c>
      <c r="I1865" s="1">
        <f t="shared" si="77"/>
        <v>92.679999999999993</v>
      </c>
      <c r="J1865" s="1"/>
    </row>
    <row r="1866" spans="1:10" x14ac:dyDescent="0.35">
      <c r="A1866">
        <v>1873</v>
      </c>
      <c r="B1866" s="2">
        <v>41408</v>
      </c>
      <c r="C1866">
        <v>2</v>
      </c>
      <c r="D1866" s="1">
        <v>18.84</v>
      </c>
      <c r="E1866">
        <f t="shared" si="76"/>
        <v>2</v>
      </c>
      <c r="F1866">
        <v>1</v>
      </c>
      <c r="G1866">
        <v>1</v>
      </c>
      <c r="H1866" s="7">
        <v>0.55000000000000004</v>
      </c>
      <c r="I1866" s="1">
        <f t="shared" si="77"/>
        <v>37.68</v>
      </c>
      <c r="J1866" s="1"/>
    </row>
    <row r="1867" spans="1:10" x14ac:dyDescent="0.35">
      <c r="A1867">
        <v>1874</v>
      </c>
      <c r="B1867" s="2">
        <v>41629</v>
      </c>
      <c r="C1867">
        <v>2</v>
      </c>
      <c r="D1867" s="1">
        <v>33.204999999999998</v>
      </c>
      <c r="E1867">
        <f t="shared" si="76"/>
        <v>4</v>
      </c>
      <c r="F1867">
        <v>1</v>
      </c>
      <c r="G1867">
        <v>2</v>
      </c>
      <c r="H1867" s="7">
        <v>0.35</v>
      </c>
      <c r="I1867" s="1">
        <f t="shared" si="77"/>
        <v>66.41</v>
      </c>
      <c r="J1867" s="1"/>
    </row>
    <row r="1868" spans="1:10" x14ac:dyDescent="0.35">
      <c r="A1868">
        <v>1875</v>
      </c>
      <c r="B1868" s="2">
        <v>41621</v>
      </c>
      <c r="C1868">
        <v>2</v>
      </c>
      <c r="D1868" s="1">
        <v>61.354999999999997</v>
      </c>
      <c r="E1868">
        <f t="shared" si="76"/>
        <v>4</v>
      </c>
      <c r="F1868">
        <v>1</v>
      </c>
      <c r="G1868">
        <v>3</v>
      </c>
      <c r="H1868" s="7">
        <v>0.36</v>
      </c>
      <c r="I1868" s="1">
        <f t="shared" si="77"/>
        <v>122.71</v>
      </c>
      <c r="J1868" s="1"/>
    </row>
    <row r="1869" spans="1:10" x14ac:dyDescent="0.35">
      <c r="A1869">
        <v>1876</v>
      </c>
      <c r="B1869" s="2">
        <v>41741</v>
      </c>
      <c r="C1869">
        <v>3</v>
      </c>
      <c r="D1869" s="1">
        <v>43.916666666666664</v>
      </c>
      <c r="E1869">
        <f t="shared" si="76"/>
        <v>5</v>
      </c>
      <c r="F1869">
        <v>1</v>
      </c>
      <c r="G1869">
        <v>2</v>
      </c>
      <c r="H1869" s="7">
        <v>0.99</v>
      </c>
      <c r="I1869" s="1">
        <f t="shared" si="77"/>
        <v>131.75</v>
      </c>
      <c r="J1869" s="1"/>
    </row>
    <row r="1870" spans="1:10" x14ac:dyDescent="0.35">
      <c r="A1870">
        <v>1877</v>
      </c>
      <c r="B1870" s="2">
        <v>41341</v>
      </c>
      <c r="C1870">
        <v>1</v>
      </c>
      <c r="D1870" s="1">
        <v>25.96</v>
      </c>
      <c r="E1870">
        <f t="shared" si="76"/>
        <v>1</v>
      </c>
      <c r="F1870">
        <v>1</v>
      </c>
      <c r="G1870">
        <v>2</v>
      </c>
      <c r="H1870" s="7">
        <v>0.57999999999999996</v>
      </c>
      <c r="I1870" s="1">
        <f t="shared" si="77"/>
        <v>25.96</v>
      </c>
      <c r="J1870" s="1"/>
    </row>
    <row r="1871" spans="1:10" x14ac:dyDescent="0.35">
      <c r="A1871">
        <v>1878</v>
      </c>
      <c r="B1871" s="2">
        <v>41589</v>
      </c>
      <c r="C1871">
        <v>4</v>
      </c>
      <c r="D1871" s="1">
        <v>24</v>
      </c>
      <c r="E1871">
        <f t="shared" si="76"/>
        <v>4</v>
      </c>
      <c r="F1871">
        <v>1</v>
      </c>
      <c r="G1871">
        <v>1</v>
      </c>
      <c r="H1871" s="7">
        <v>0.79</v>
      </c>
      <c r="I1871" s="1">
        <f t="shared" si="77"/>
        <v>96</v>
      </c>
      <c r="J1871" s="1"/>
    </row>
    <row r="1872" spans="1:10" x14ac:dyDescent="0.35">
      <c r="A1872">
        <v>1879</v>
      </c>
      <c r="B1872" s="2">
        <v>41341</v>
      </c>
      <c r="C1872">
        <v>1</v>
      </c>
      <c r="D1872" s="1">
        <v>25.990000000000002</v>
      </c>
      <c r="E1872">
        <f t="shared" si="76"/>
        <v>1</v>
      </c>
      <c r="F1872">
        <v>1</v>
      </c>
      <c r="G1872">
        <v>2</v>
      </c>
      <c r="H1872" s="7">
        <v>0.06</v>
      </c>
      <c r="I1872" s="1">
        <f t="shared" si="77"/>
        <v>25.990000000000002</v>
      </c>
      <c r="J1872" s="1"/>
    </row>
    <row r="1873" spans="1:10" x14ac:dyDescent="0.35">
      <c r="A1873">
        <v>1880</v>
      </c>
      <c r="B1873" s="2">
        <v>41341</v>
      </c>
      <c r="C1873">
        <v>1</v>
      </c>
      <c r="D1873" s="1">
        <v>81.819999999999993</v>
      </c>
      <c r="E1873">
        <f t="shared" si="76"/>
        <v>1</v>
      </c>
      <c r="F1873">
        <v>1</v>
      </c>
      <c r="G1873">
        <v>4</v>
      </c>
      <c r="H1873" s="7">
        <v>0.62</v>
      </c>
      <c r="I1873" s="1">
        <f t="shared" si="77"/>
        <v>81.819999999999993</v>
      </c>
      <c r="J1873" s="1"/>
    </row>
    <row r="1874" spans="1:10" x14ac:dyDescent="0.35">
      <c r="A1874">
        <v>1881</v>
      </c>
      <c r="B1874" s="2">
        <v>41341</v>
      </c>
      <c r="C1874">
        <v>1</v>
      </c>
      <c r="D1874" s="1">
        <v>54.69</v>
      </c>
      <c r="E1874">
        <f t="shared" si="76"/>
        <v>1</v>
      </c>
      <c r="F1874">
        <v>1</v>
      </c>
      <c r="G1874">
        <v>3</v>
      </c>
      <c r="H1874" s="7">
        <v>0.38</v>
      </c>
      <c r="I1874" s="1">
        <f t="shared" si="77"/>
        <v>54.69</v>
      </c>
      <c r="J1874" s="1"/>
    </row>
    <row r="1875" spans="1:10" x14ac:dyDescent="0.35">
      <c r="A1875">
        <v>1882</v>
      </c>
      <c r="B1875" s="2">
        <v>41421</v>
      </c>
      <c r="C1875">
        <v>2</v>
      </c>
      <c r="D1875" s="1">
        <v>23.490000000000002</v>
      </c>
      <c r="E1875">
        <f t="shared" si="76"/>
        <v>2</v>
      </c>
      <c r="F1875">
        <v>1</v>
      </c>
      <c r="G1875">
        <v>1</v>
      </c>
      <c r="H1875" s="7">
        <v>0.6</v>
      </c>
      <c r="I1875" s="1">
        <f t="shared" si="77"/>
        <v>46.980000000000004</v>
      </c>
      <c r="J1875" s="1"/>
    </row>
    <row r="1876" spans="1:10" x14ac:dyDescent="0.35">
      <c r="A1876">
        <v>1883</v>
      </c>
      <c r="B1876" s="2">
        <v>41699</v>
      </c>
      <c r="C1876">
        <v>2</v>
      </c>
      <c r="D1876" s="1">
        <v>20.335000000000001</v>
      </c>
      <c r="E1876">
        <f t="shared" si="76"/>
        <v>5</v>
      </c>
      <c r="F1876">
        <v>1</v>
      </c>
      <c r="G1876">
        <v>1</v>
      </c>
      <c r="H1876" s="7">
        <v>0.37</v>
      </c>
      <c r="I1876" s="1">
        <f t="shared" si="77"/>
        <v>40.67</v>
      </c>
      <c r="J1876" s="1"/>
    </row>
    <row r="1877" spans="1:10" x14ac:dyDescent="0.35">
      <c r="A1877">
        <v>1884</v>
      </c>
      <c r="B1877" s="2">
        <v>41784</v>
      </c>
      <c r="C1877">
        <v>4</v>
      </c>
      <c r="D1877" s="1">
        <v>56.234999999999999</v>
      </c>
      <c r="E1877">
        <f t="shared" si="76"/>
        <v>5</v>
      </c>
      <c r="F1877">
        <v>1</v>
      </c>
      <c r="G1877">
        <v>3</v>
      </c>
      <c r="H1877" s="7">
        <v>0.35</v>
      </c>
      <c r="I1877" s="1">
        <f t="shared" si="77"/>
        <v>224.94</v>
      </c>
      <c r="J1877" s="1"/>
    </row>
    <row r="1878" spans="1:10" x14ac:dyDescent="0.35">
      <c r="A1878">
        <v>1885</v>
      </c>
      <c r="B1878" s="2">
        <v>41342</v>
      </c>
      <c r="C1878">
        <v>1</v>
      </c>
      <c r="D1878" s="1">
        <v>53.34</v>
      </c>
      <c r="E1878">
        <f t="shared" si="76"/>
        <v>1</v>
      </c>
      <c r="F1878">
        <v>1</v>
      </c>
      <c r="G1878">
        <v>3</v>
      </c>
      <c r="H1878" s="7">
        <v>0.89</v>
      </c>
      <c r="I1878" s="1">
        <f t="shared" si="77"/>
        <v>53.34</v>
      </c>
      <c r="J1878" s="1"/>
    </row>
    <row r="1879" spans="1:10" x14ac:dyDescent="0.35">
      <c r="A1879">
        <v>1886</v>
      </c>
      <c r="B1879" s="2">
        <v>41800</v>
      </c>
      <c r="C1879">
        <v>4</v>
      </c>
      <c r="D1879" s="1">
        <v>27.677499999999998</v>
      </c>
      <c r="E1879">
        <f t="shared" si="76"/>
        <v>5</v>
      </c>
      <c r="F1879">
        <v>1</v>
      </c>
      <c r="G1879">
        <v>2</v>
      </c>
      <c r="H1879" s="7">
        <v>0.38</v>
      </c>
      <c r="I1879" s="1">
        <f t="shared" si="77"/>
        <v>110.71</v>
      </c>
      <c r="J1879" s="1"/>
    </row>
    <row r="1880" spans="1:10" x14ac:dyDescent="0.35">
      <c r="A1880">
        <v>1887</v>
      </c>
      <c r="B1880" s="2">
        <v>41795</v>
      </c>
      <c r="C1880">
        <v>32</v>
      </c>
      <c r="D1880" s="1">
        <v>35.898437500000007</v>
      </c>
      <c r="E1880">
        <f t="shared" si="76"/>
        <v>5</v>
      </c>
      <c r="F1880">
        <v>4</v>
      </c>
      <c r="G1880">
        <v>2</v>
      </c>
      <c r="H1880" s="7">
        <v>0.53</v>
      </c>
      <c r="I1880" s="1">
        <f t="shared" si="77"/>
        <v>1148.7500000000002</v>
      </c>
      <c r="J1880" s="1"/>
    </row>
    <row r="1881" spans="1:10" x14ac:dyDescent="0.35">
      <c r="A1881">
        <v>1888</v>
      </c>
      <c r="B1881" s="2">
        <v>41596</v>
      </c>
      <c r="C1881">
        <v>2</v>
      </c>
      <c r="D1881" s="1">
        <v>72.594999999999999</v>
      </c>
      <c r="E1881">
        <f t="shared" si="76"/>
        <v>4</v>
      </c>
      <c r="F1881">
        <v>1</v>
      </c>
      <c r="G1881">
        <v>3</v>
      </c>
      <c r="H1881" s="7">
        <v>0.76</v>
      </c>
      <c r="I1881" s="1">
        <f t="shared" si="77"/>
        <v>145.19</v>
      </c>
      <c r="J1881" s="1"/>
    </row>
    <row r="1882" spans="1:10" x14ac:dyDescent="0.35">
      <c r="A1882">
        <v>1889</v>
      </c>
      <c r="B1882" s="2">
        <v>41802</v>
      </c>
      <c r="C1882">
        <v>11</v>
      </c>
      <c r="D1882" s="1">
        <v>52.528181818181814</v>
      </c>
      <c r="E1882">
        <f t="shared" si="76"/>
        <v>5</v>
      </c>
      <c r="F1882">
        <v>2</v>
      </c>
      <c r="G1882">
        <v>3</v>
      </c>
      <c r="H1882" s="7">
        <v>0.89</v>
      </c>
      <c r="I1882" s="1">
        <f t="shared" si="77"/>
        <v>577.80999999999995</v>
      </c>
      <c r="J1882" s="1"/>
    </row>
    <row r="1883" spans="1:10" x14ac:dyDescent="0.35">
      <c r="A1883">
        <v>1890</v>
      </c>
      <c r="B1883" s="2">
        <v>41342</v>
      </c>
      <c r="C1883">
        <v>1</v>
      </c>
      <c r="D1883" s="1">
        <v>67.960000000000008</v>
      </c>
      <c r="E1883">
        <f t="shared" si="76"/>
        <v>1</v>
      </c>
      <c r="F1883">
        <v>1</v>
      </c>
      <c r="G1883">
        <v>3</v>
      </c>
      <c r="H1883" s="7">
        <v>0.28999999999999998</v>
      </c>
      <c r="I1883" s="1">
        <f t="shared" si="77"/>
        <v>67.960000000000008</v>
      </c>
      <c r="J1883" s="1"/>
    </row>
    <row r="1884" spans="1:10" x14ac:dyDescent="0.35">
      <c r="A1884">
        <v>1891</v>
      </c>
      <c r="B1884" s="2">
        <v>41486</v>
      </c>
      <c r="C1884">
        <v>3</v>
      </c>
      <c r="D1884" s="1">
        <v>35.736666666666672</v>
      </c>
      <c r="E1884">
        <f t="shared" si="76"/>
        <v>3</v>
      </c>
      <c r="F1884">
        <v>1</v>
      </c>
      <c r="G1884">
        <v>2</v>
      </c>
      <c r="H1884" s="7">
        <v>0.67</v>
      </c>
      <c r="I1884" s="1">
        <f t="shared" si="77"/>
        <v>107.21000000000001</v>
      </c>
      <c r="J1884" s="1"/>
    </row>
    <row r="1885" spans="1:10" x14ac:dyDescent="0.35">
      <c r="A1885">
        <v>1892</v>
      </c>
      <c r="B1885" s="2">
        <v>41342</v>
      </c>
      <c r="C1885">
        <v>1</v>
      </c>
      <c r="D1885" s="1">
        <v>28.99</v>
      </c>
      <c r="E1885">
        <f t="shared" si="76"/>
        <v>1</v>
      </c>
      <c r="F1885">
        <v>1</v>
      </c>
      <c r="G1885">
        <v>2</v>
      </c>
      <c r="H1885" s="7">
        <v>0.15</v>
      </c>
      <c r="I1885" s="1">
        <f t="shared" si="77"/>
        <v>28.99</v>
      </c>
      <c r="J1885" s="1"/>
    </row>
    <row r="1886" spans="1:10" x14ac:dyDescent="0.35">
      <c r="A1886">
        <v>1893</v>
      </c>
      <c r="B1886" s="2">
        <v>41342</v>
      </c>
      <c r="C1886">
        <v>1</v>
      </c>
      <c r="D1886" s="1">
        <v>23.490000000000002</v>
      </c>
      <c r="E1886">
        <f t="shared" si="76"/>
        <v>1</v>
      </c>
      <c r="F1886">
        <v>1</v>
      </c>
      <c r="G1886">
        <v>1</v>
      </c>
      <c r="H1886" s="7">
        <v>0.68</v>
      </c>
      <c r="I1886" s="1">
        <f t="shared" si="77"/>
        <v>23.490000000000002</v>
      </c>
      <c r="J1886" s="1"/>
    </row>
    <row r="1887" spans="1:10" x14ac:dyDescent="0.35">
      <c r="A1887">
        <v>1894</v>
      </c>
      <c r="B1887" s="2">
        <v>41586</v>
      </c>
      <c r="C1887">
        <v>5</v>
      </c>
      <c r="D1887" s="1">
        <v>33.007999999999996</v>
      </c>
      <c r="E1887">
        <f t="shared" si="76"/>
        <v>4</v>
      </c>
      <c r="F1887">
        <v>1</v>
      </c>
      <c r="G1887">
        <v>2</v>
      </c>
      <c r="H1887" s="7">
        <v>0.34</v>
      </c>
      <c r="I1887" s="1">
        <f t="shared" si="77"/>
        <v>165.03999999999996</v>
      </c>
      <c r="J1887" s="1"/>
    </row>
    <row r="1888" spans="1:10" x14ac:dyDescent="0.35">
      <c r="A1888">
        <v>1895</v>
      </c>
      <c r="B1888" s="2">
        <v>41342</v>
      </c>
      <c r="C1888">
        <v>1</v>
      </c>
      <c r="D1888" s="1">
        <v>36.96</v>
      </c>
      <c r="E1888">
        <f t="shared" si="76"/>
        <v>1</v>
      </c>
      <c r="F1888">
        <v>1</v>
      </c>
      <c r="G1888">
        <v>2</v>
      </c>
      <c r="H1888" s="7">
        <v>0.08</v>
      </c>
      <c r="I1888" s="1">
        <f t="shared" si="77"/>
        <v>36.96</v>
      </c>
      <c r="J1888" s="1"/>
    </row>
    <row r="1889" spans="1:10" x14ac:dyDescent="0.35">
      <c r="A1889">
        <v>1896</v>
      </c>
      <c r="B1889" s="2">
        <v>41707</v>
      </c>
      <c r="C1889">
        <v>2</v>
      </c>
      <c r="D1889" s="1">
        <v>39.260000000000005</v>
      </c>
      <c r="E1889">
        <f t="shared" si="76"/>
        <v>5</v>
      </c>
      <c r="F1889">
        <v>1</v>
      </c>
      <c r="G1889">
        <v>2</v>
      </c>
      <c r="H1889" s="7">
        <v>0.54</v>
      </c>
      <c r="I1889" s="1">
        <f t="shared" si="77"/>
        <v>78.52000000000001</v>
      </c>
      <c r="J1889" s="1"/>
    </row>
    <row r="1890" spans="1:10" x14ac:dyDescent="0.35">
      <c r="A1890">
        <v>1897</v>
      </c>
      <c r="B1890" s="2">
        <v>41580</v>
      </c>
      <c r="C1890">
        <v>2</v>
      </c>
      <c r="D1890" s="1">
        <v>42.22</v>
      </c>
      <c r="E1890">
        <f t="shared" si="76"/>
        <v>4</v>
      </c>
      <c r="F1890">
        <v>1</v>
      </c>
      <c r="G1890">
        <v>2</v>
      </c>
      <c r="H1890" s="7">
        <v>0.56000000000000005</v>
      </c>
      <c r="I1890" s="1">
        <f t="shared" si="77"/>
        <v>84.44</v>
      </c>
      <c r="J1890" s="1"/>
    </row>
    <row r="1891" spans="1:10" x14ac:dyDescent="0.35">
      <c r="A1891">
        <v>1898</v>
      </c>
      <c r="B1891" s="2">
        <v>41342</v>
      </c>
      <c r="C1891">
        <v>1</v>
      </c>
      <c r="D1891" s="1">
        <v>25.990000000000002</v>
      </c>
      <c r="E1891">
        <f t="shared" si="76"/>
        <v>1</v>
      </c>
      <c r="F1891">
        <v>1</v>
      </c>
      <c r="G1891">
        <v>2</v>
      </c>
      <c r="H1891" s="7">
        <v>0.9</v>
      </c>
      <c r="I1891" s="1">
        <f t="shared" si="77"/>
        <v>25.990000000000002</v>
      </c>
      <c r="J1891" s="1"/>
    </row>
    <row r="1892" spans="1:10" x14ac:dyDescent="0.35">
      <c r="A1892">
        <v>1899</v>
      </c>
      <c r="B1892" s="2">
        <v>41815</v>
      </c>
      <c r="C1892">
        <v>9</v>
      </c>
      <c r="D1892" s="1">
        <v>56.727777777777781</v>
      </c>
      <c r="E1892">
        <f t="shared" si="76"/>
        <v>5</v>
      </c>
      <c r="F1892">
        <v>1</v>
      </c>
      <c r="G1892">
        <v>3</v>
      </c>
      <c r="H1892" s="7">
        <v>0.61</v>
      </c>
      <c r="I1892" s="1">
        <f t="shared" si="77"/>
        <v>510.55</v>
      </c>
      <c r="J1892" s="1"/>
    </row>
    <row r="1893" spans="1:10" x14ac:dyDescent="0.35">
      <c r="A1893">
        <v>1900</v>
      </c>
      <c r="B1893" s="2">
        <v>41342</v>
      </c>
      <c r="C1893">
        <v>1</v>
      </c>
      <c r="D1893" s="1">
        <v>33.769999999999996</v>
      </c>
      <c r="E1893">
        <f t="shared" si="76"/>
        <v>1</v>
      </c>
      <c r="F1893">
        <v>1</v>
      </c>
      <c r="G1893">
        <v>2</v>
      </c>
      <c r="H1893" s="7">
        <v>0.53</v>
      </c>
      <c r="I1893" s="1">
        <f t="shared" si="77"/>
        <v>33.769999999999996</v>
      </c>
      <c r="J1893" s="1"/>
    </row>
    <row r="1894" spans="1:10" x14ac:dyDescent="0.35">
      <c r="A1894">
        <v>1901</v>
      </c>
      <c r="B1894" s="2">
        <v>41375</v>
      </c>
      <c r="C1894">
        <v>22</v>
      </c>
      <c r="D1894" s="1">
        <v>308.85000000000008</v>
      </c>
      <c r="E1894">
        <f t="shared" si="76"/>
        <v>2</v>
      </c>
      <c r="F1894">
        <v>3</v>
      </c>
      <c r="G1894">
        <v>5</v>
      </c>
      <c r="H1894" s="7">
        <v>0.68</v>
      </c>
      <c r="I1894" s="1">
        <f t="shared" si="77"/>
        <v>6794.7000000000016</v>
      </c>
      <c r="J1894" s="1"/>
    </row>
    <row r="1895" spans="1:10" x14ac:dyDescent="0.35">
      <c r="A1895">
        <v>1902</v>
      </c>
      <c r="B1895" s="2">
        <v>41783</v>
      </c>
      <c r="C1895">
        <v>5</v>
      </c>
      <c r="D1895" s="1">
        <v>74.128</v>
      </c>
      <c r="E1895">
        <f t="shared" si="76"/>
        <v>5</v>
      </c>
      <c r="F1895">
        <v>1</v>
      </c>
      <c r="G1895">
        <v>3</v>
      </c>
      <c r="H1895" s="7">
        <v>0.11</v>
      </c>
      <c r="I1895" s="1">
        <f t="shared" si="77"/>
        <v>370.64</v>
      </c>
      <c r="J1895" s="1"/>
    </row>
    <row r="1896" spans="1:10" x14ac:dyDescent="0.35">
      <c r="A1896">
        <v>1903</v>
      </c>
      <c r="B1896" s="2">
        <v>41342</v>
      </c>
      <c r="C1896">
        <v>1</v>
      </c>
      <c r="D1896" s="1">
        <v>33.549999999999997</v>
      </c>
      <c r="E1896">
        <f t="shared" si="76"/>
        <v>1</v>
      </c>
      <c r="F1896">
        <v>1</v>
      </c>
      <c r="G1896">
        <v>2</v>
      </c>
      <c r="H1896" s="7">
        <v>0.68</v>
      </c>
      <c r="I1896" s="1">
        <f t="shared" si="77"/>
        <v>33.549999999999997</v>
      </c>
      <c r="J1896" s="1"/>
    </row>
    <row r="1897" spans="1:10" x14ac:dyDescent="0.35">
      <c r="A1897">
        <v>1904</v>
      </c>
      <c r="B1897" s="2">
        <v>41342</v>
      </c>
      <c r="C1897">
        <v>1</v>
      </c>
      <c r="D1897" s="1">
        <v>39.97</v>
      </c>
      <c r="E1897">
        <f t="shared" si="76"/>
        <v>1</v>
      </c>
      <c r="F1897">
        <v>1</v>
      </c>
      <c r="G1897">
        <v>2</v>
      </c>
      <c r="H1897" s="7">
        <v>0.43</v>
      </c>
      <c r="I1897" s="1">
        <f t="shared" si="77"/>
        <v>39.97</v>
      </c>
      <c r="J1897" s="1"/>
    </row>
    <row r="1898" spans="1:10" x14ac:dyDescent="0.35">
      <c r="A1898">
        <v>1905</v>
      </c>
      <c r="B1898" s="2">
        <v>41342</v>
      </c>
      <c r="C1898">
        <v>1</v>
      </c>
      <c r="D1898" s="1">
        <v>24.97</v>
      </c>
      <c r="E1898">
        <f t="shared" si="76"/>
        <v>1</v>
      </c>
      <c r="F1898">
        <v>1</v>
      </c>
      <c r="G1898">
        <v>1</v>
      </c>
      <c r="H1898" s="7">
        <v>0.25</v>
      </c>
      <c r="I1898" s="1">
        <f t="shared" si="77"/>
        <v>24.97</v>
      </c>
      <c r="J1898" s="1"/>
    </row>
    <row r="1899" spans="1:10" x14ac:dyDescent="0.35">
      <c r="A1899">
        <v>1906</v>
      </c>
      <c r="B1899" s="2">
        <v>41805</v>
      </c>
      <c r="C1899">
        <v>5</v>
      </c>
      <c r="D1899" s="1">
        <v>36.454000000000001</v>
      </c>
      <c r="E1899">
        <f t="shared" si="76"/>
        <v>5</v>
      </c>
      <c r="F1899">
        <v>1</v>
      </c>
      <c r="G1899">
        <v>2</v>
      </c>
      <c r="H1899" s="7">
        <v>0.82</v>
      </c>
      <c r="I1899" s="1">
        <f t="shared" si="77"/>
        <v>182.27</v>
      </c>
      <c r="J1899" s="1"/>
    </row>
    <row r="1900" spans="1:10" x14ac:dyDescent="0.35">
      <c r="A1900">
        <v>1907</v>
      </c>
      <c r="B1900" s="2">
        <v>41342</v>
      </c>
      <c r="C1900">
        <v>1</v>
      </c>
      <c r="D1900" s="1">
        <v>21.990000000000002</v>
      </c>
      <c r="E1900">
        <f t="shared" si="76"/>
        <v>1</v>
      </c>
      <c r="F1900">
        <v>1</v>
      </c>
      <c r="G1900">
        <v>1</v>
      </c>
      <c r="H1900" s="7">
        <v>0.71</v>
      </c>
      <c r="I1900" s="1">
        <f t="shared" si="77"/>
        <v>21.990000000000002</v>
      </c>
      <c r="J1900" s="1"/>
    </row>
    <row r="1901" spans="1:10" x14ac:dyDescent="0.35">
      <c r="A1901">
        <v>1908</v>
      </c>
      <c r="B1901" s="2">
        <v>41342</v>
      </c>
      <c r="C1901">
        <v>1</v>
      </c>
      <c r="D1901" s="1">
        <v>28.99</v>
      </c>
      <c r="E1901">
        <f t="shared" si="76"/>
        <v>1</v>
      </c>
      <c r="F1901">
        <v>1</v>
      </c>
      <c r="G1901">
        <v>2</v>
      </c>
      <c r="H1901" s="7">
        <v>0.46</v>
      </c>
      <c r="I1901" s="1">
        <f t="shared" si="77"/>
        <v>28.99</v>
      </c>
      <c r="J1901" s="1"/>
    </row>
    <row r="1902" spans="1:10" x14ac:dyDescent="0.35">
      <c r="A1902">
        <v>1909</v>
      </c>
      <c r="B1902" s="2">
        <v>41455</v>
      </c>
      <c r="C1902">
        <v>4</v>
      </c>
      <c r="D1902" s="1">
        <v>29.1</v>
      </c>
      <c r="E1902">
        <f t="shared" si="76"/>
        <v>2</v>
      </c>
      <c r="F1902">
        <v>1</v>
      </c>
      <c r="G1902">
        <v>2</v>
      </c>
      <c r="H1902" s="7">
        <v>7.0000000000000007E-2</v>
      </c>
      <c r="I1902" s="1">
        <f t="shared" si="77"/>
        <v>116.4</v>
      </c>
      <c r="J1902" s="1"/>
    </row>
    <row r="1903" spans="1:10" x14ac:dyDescent="0.35">
      <c r="A1903">
        <v>1910</v>
      </c>
      <c r="B1903" s="2">
        <v>41591</v>
      </c>
      <c r="C1903">
        <v>4</v>
      </c>
      <c r="D1903" s="1">
        <v>37.717500000000001</v>
      </c>
      <c r="E1903">
        <f t="shared" si="76"/>
        <v>4</v>
      </c>
      <c r="F1903">
        <v>1</v>
      </c>
      <c r="G1903">
        <v>2</v>
      </c>
      <c r="H1903" s="7">
        <v>0.68</v>
      </c>
      <c r="I1903" s="1">
        <f t="shared" si="77"/>
        <v>150.87</v>
      </c>
      <c r="J1903" s="1"/>
    </row>
    <row r="1904" spans="1:10" x14ac:dyDescent="0.35">
      <c r="A1904">
        <v>1911</v>
      </c>
      <c r="B1904" s="2">
        <v>41357</v>
      </c>
      <c r="C1904">
        <v>2</v>
      </c>
      <c r="D1904" s="1">
        <v>30.035</v>
      </c>
      <c r="E1904">
        <f t="shared" si="76"/>
        <v>1</v>
      </c>
      <c r="F1904">
        <v>1</v>
      </c>
      <c r="G1904">
        <v>2</v>
      </c>
      <c r="H1904" s="7">
        <v>0.9</v>
      </c>
      <c r="I1904" s="1">
        <f t="shared" si="77"/>
        <v>60.07</v>
      </c>
      <c r="J1904" s="1"/>
    </row>
    <row r="1905" spans="1:10" x14ac:dyDescent="0.35">
      <c r="A1905">
        <v>1912</v>
      </c>
      <c r="B1905" s="2">
        <v>41342</v>
      </c>
      <c r="C1905">
        <v>1</v>
      </c>
      <c r="D1905" s="1">
        <v>82.02</v>
      </c>
      <c r="E1905">
        <f t="shared" si="76"/>
        <v>1</v>
      </c>
      <c r="F1905">
        <v>1</v>
      </c>
      <c r="G1905">
        <v>4</v>
      </c>
      <c r="H1905" s="7">
        <v>0.69</v>
      </c>
      <c r="I1905" s="1">
        <f t="shared" si="77"/>
        <v>82.02</v>
      </c>
      <c r="J1905" s="1"/>
    </row>
    <row r="1906" spans="1:10" x14ac:dyDescent="0.35">
      <c r="A1906">
        <v>1913</v>
      </c>
      <c r="B1906" s="2">
        <v>41342</v>
      </c>
      <c r="C1906">
        <v>1</v>
      </c>
      <c r="D1906" s="1">
        <v>32.989999999999995</v>
      </c>
      <c r="E1906">
        <f t="shared" si="76"/>
        <v>1</v>
      </c>
      <c r="F1906">
        <v>1</v>
      </c>
      <c r="G1906">
        <v>2</v>
      </c>
      <c r="H1906" s="7">
        <v>0.02</v>
      </c>
      <c r="I1906" s="1">
        <f t="shared" si="77"/>
        <v>32.989999999999995</v>
      </c>
      <c r="J1906" s="1"/>
    </row>
    <row r="1907" spans="1:10" x14ac:dyDescent="0.35">
      <c r="A1907">
        <v>1914</v>
      </c>
      <c r="B1907" s="2">
        <v>41345</v>
      </c>
      <c r="C1907">
        <v>2</v>
      </c>
      <c r="D1907" s="1">
        <v>132.47</v>
      </c>
      <c r="E1907">
        <f t="shared" si="76"/>
        <v>1</v>
      </c>
      <c r="F1907">
        <v>1</v>
      </c>
      <c r="G1907">
        <v>5</v>
      </c>
      <c r="H1907" s="7">
        <v>0.78</v>
      </c>
      <c r="I1907" s="1">
        <f t="shared" si="77"/>
        <v>264.94</v>
      </c>
      <c r="J1907" s="1"/>
    </row>
    <row r="1908" spans="1:10" x14ac:dyDescent="0.35">
      <c r="A1908">
        <v>1915</v>
      </c>
      <c r="B1908" s="2">
        <v>41587</v>
      </c>
      <c r="C1908">
        <v>4</v>
      </c>
      <c r="D1908" s="1">
        <v>80.917500000000004</v>
      </c>
      <c r="E1908">
        <f t="shared" si="76"/>
        <v>4</v>
      </c>
      <c r="F1908">
        <v>1</v>
      </c>
      <c r="G1908">
        <v>4</v>
      </c>
      <c r="H1908" s="7">
        <v>0.51</v>
      </c>
      <c r="I1908" s="1">
        <f t="shared" si="77"/>
        <v>323.67</v>
      </c>
      <c r="J1908" s="1"/>
    </row>
    <row r="1909" spans="1:10" x14ac:dyDescent="0.35">
      <c r="A1909">
        <v>1916</v>
      </c>
      <c r="B1909" s="2">
        <v>41366</v>
      </c>
      <c r="C1909">
        <v>2</v>
      </c>
      <c r="D1909" s="1">
        <v>38.35</v>
      </c>
      <c r="E1909">
        <f t="shared" si="76"/>
        <v>2</v>
      </c>
      <c r="F1909">
        <v>1</v>
      </c>
      <c r="G1909">
        <v>2</v>
      </c>
      <c r="H1909" s="7">
        <v>0.97</v>
      </c>
      <c r="I1909" s="1">
        <f t="shared" si="77"/>
        <v>76.7</v>
      </c>
      <c r="J1909" s="1"/>
    </row>
    <row r="1910" spans="1:10" x14ac:dyDescent="0.35">
      <c r="A1910">
        <v>1917</v>
      </c>
      <c r="B1910" s="2">
        <v>41343</v>
      </c>
      <c r="C1910">
        <v>1</v>
      </c>
      <c r="D1910" s="1">
        <v>21.77</v>
      </c>
      <c r="E1910">
        <f t="shared" si="76"/>
        <v>1</v>
      </c>
      <c r="F1910">
        <v>1</v>
      </c>
      <c r="G1910">
        <v>1</v>
      </c>
      <c r="H1910" s="7">
        <v>0.27</v>
      </c>
      <c r="I1910" s="1">
        <f t="shared" si="77"/>
        <v>21.77</v>
      </c>
      <c r="J1910" s="1"/>
    </row>
    <row r="1911" spans="1:10" x14ac:dyDescent="0.35">
      <c r="A1911">
        <v>1918</v>
      </c>
      <c r="B1911" s="2">
        <v>41343</v>
      </c>
      <c r="C1911">
        <v>1</v>
      </c>
      <c r="D1911" s="1">
        <v>26.36</v>
      </c>
      <c r="E1911">
        <f t="shared" si="76"/>
        <v>1</v>
      </c>
      <c r="F1911">
        <v>1</v>
      </c>
      <c r="G1911">
        <v>2</v>
      </c>
      <c r="H1911" s="7">
        <v>0.8</v>
      </c>
      <c r="I1911" s="1">
        <f t="shared" si="77"/>
        <v>26.36</v>
      </c>
      <c r="J1911" s="1"/>
    </row>
    <row r="1912" spans="1:10" x14ac:dyDescent="0.35">
      <c r="A1912">
        <v>1919</v>
      </c>
      <c r="B1912" s="2">
        <v>41519</v>
      </c>
      <c r="C1912">
        <v>2</v>
      </c>
      <c r="D1912" s="1">
        <v>32.14</v>
      </c>
      <c r="E1912">
        <f t="shared" si="76"/>
        <v>3</v>
      </c>
      <c r="F1912">
        <v>1</v>
      </c>
      <c r="G1912">
        <v>2</v>
      </c>
      <c r="H1912" s="7">
        <v>0.4</v>
      </c>
      <c r="I1912" s="1">
        <f t="shared" si="77"/>
        <v>64.28</v>
      </c>
      <c r="J1912" s="1"/>
    </row>
    <row r="1913" spans="1:10" x14ac:dyDescent="0.35">
      <c r="A1913">
        <v>1920</v>
      </c>
      <c r="B1913" s="2">
        <v>41591</v>
      </c>
      <c r="C1913">
        <v>4</v>
      </c>
      <c r="D1913" s="1">
        <v>155.82499999999999</v>
      </c>
      <c r="E1913">
        <f t="shared" si="76"/>
        <v>4</v>
      </c>
      <c r="F1913">
        <v>1</v>
      </c>
      <c r="G1913">
        <v>5</v>
      </c>
      <c r="H1913" s="7">
        <v>0.19</v>
      </c>
      <c r="I1913" s="1">
        <f t="shared" si="77"/>
        <v>623.29999999999995</v>
      </c>
      <c r="J1913" s="1"/>
    </row>
    <row r="1914" spans="1:10" x14ac:dyDescent="0.35">
      <c r="A1914">
        <v>1921</v>
      </c>
      <c r="B1914" s="2">
        <v>41708</v>
      </c>
      <c r="C1914">
        <v>4</v>
      </c>
      <c r="D1914" s="1">
        <v>33.092500000000001</v>
      </c>
      <c r="E1914">
        <f t="shared" si="76"/>
        <v>5</v>
      </c>
      <c r="F1914">
        <v>1</v>
      </c>
      <c r="G1914">
        <v>2</v>
      </c>
      <c r="H1914" s="7">
        <v>0.94</v>
      </c>
      <c r="I1914" s="1">
        <f t="shared" si="77"/>
        <v>132.37</v>
      </c>
      <c r="J1914" s="1"/>
    </row>
    <row r="1915" spans="1:10" x14ac:dyDescent="0.35">
      <c r="A1915">
        <v>1922</v>
      </c>
      <c r="B1915" s="2">
        <v>41379</v>
      </c>
      <c r="C1915">
        <v>2</v>
      </c>
      <c r="D1915" s="1">
        <v>40.81</v>
      </c>
      <c r="E1915">
        <f t="shared" si="76"/>
        <v>2</v>
      </c>
      <c r="F1915">
        <v>1</v>
      </c>
      <c r="G1915">
        <v>2</v>
      </c>
      <c r="H1915" s="7">
        <v>0.76</v>
      </c>
      <c r="I1915" s="1">
        <f t="shared" si="77"/>
        <v>81.62</v>
      </c>
      <c r="J1915" s="1"/>
    </row>
    <row r="1916" spans="1:10" x14ac:dyDescent="0.35">
      <c r="A1916">
        <v>1923</v>
      </c>
      <c r="B1916" s="2">
        <v>41343</v>
      </c>
      <c r="C1916">
        <v>1</v>
      </c>
      <c r="D1916" s="1">
        <v>20.77</v>
      </c>
      <c r="E1916">
        <f t="shared" si="76"/>
        <v>1</v>
      </c>
      <c r="F1916">
        <v>1</v>
      </c>
      <c r="G1916">
        <v>1</v>
      </c>
      <c r="H1916" s="7">
        <v>0.78</v>
      </c>
      <c r="I1916" s="1">
        <f t="shared" si="77"/>
        <v>20.77</v>
      </c>
      <c r="J1916" s="1"/>
    </row>
    <row r="1917" spans="1:10" x14ac:dyDescent="0.35">
      <c r="A1917">
        <v>1924</v>
      </c>
      <c r="B1917" s="2">
        <v>41343</v>
      </c>
      <c r="C1917">
        <v>1</v>
      </c>
      <c r="D1917" s="1">
        <v>23.77</v>
      </c>
      <c r="E1917">
        <f t="shared" si="76"/>
        <v>1</v>
      </c>
      <c r="F1917">
        <v>1</v>
      </c>
      <c r="G1917">
        <v>1</v>
      </c>
      <c r="H1917" s="7">
        <v>0.32</v>
      </c>
      <c r="I1917" s="1">
        <f t="shared" si="77"/>
        <v>23.77</v>
      </c>
      <c r="J1917" s="1"/>
    </row>
    <row r="1918" spans="1:10" x14ac:dyDescent="0.35">
      <c r="A1918">
        <v>1925</v>
      </c>
      <c r="B1918" s="2">
        <v>41804</v>
      </c>
      <c r="C1918">
        <v>9</v>
      </c>
      <c r="D1918" s="1">
        <v>30.030000000000005</v>
      </c>
      <c r="E1918">
        <f t="shared" si="76"/>
        <v>5</v>
      </c>
      <c r="F1918">
        <v>1</v>
      </c>
      <c r="G1918">
        <v>2</v>
      </c>
      <c r="H1918" s="7">
        <v>0.6</v>
      </c>
      <c r="I1918" s="1">
        <f t="shared" si="77"/>
        <v>270.27000000000004</v>
      </c>
      <c r="J1918" s="1"/>
    </row>
    <row r="1919" spans="1:10" x14ac:dyDescent="0.35">
      <c r="A1919">
        <v>1926</v>
      </c>
      <c r="B1919" s="2">
        <v>41343</v>
      </c>
      <c r="C1919">
        <v>1</v>
      </c>
      <c r="D1919" s="1">
        <v>49.5</v>
      </c>
      <c r="E1919">
        <f t="shared" si="76"/>
        <v>1</v>
      </c>
      <c r="F1919">
        <v>1</v>
      </c>
      <c r="G1919">
        <v>2</v>
      </c>
      <c r="H1919" s="7">
        <v>0.85</v>
      </c>
      <c r="I1919" s="1">
        <f t="shared" si="77"/>
        <v>49.5</v>
      </c>
      <c r="J1919" s="1"/>
    </row>
    <row r="1920" spans="1:10" x14ac:dyDescent="0.35">
      <c r="A1920">
        <v>1927</v>
      </c>
      <c r="B1920" s="2">
        <v>41343</v>
      </c>
      <c r="C1920">
        <v>1</v>
      </c>
      <c r="D1920" s="1">
        <v>18.98</v>
      </c>
      <c r="E1920">
        <f t="shared" si="76"/>
        <v>1</v>
      </c>
      <c r="F1920">
        <v>1</v>
      </c>
      <c r="G1920">
        <v>1</v>
      </c>
      <c r="H1920" s="7">
        <v>0.7</v>
      </c>
      <c r="I1920" s="1">
        <f t="shared" si="77"/>
        <v>18.98</v>
      </c>
      <c r="J1920" s="1"/>
    </row>
    <row r="1921" spans="1:10" x14ac:dyDescent="0.35">
      <c r="A1921">
        <v>1928</v>
      </c>
      <c r="B1921" s="2">
        <v>41643</v>
      </c>
      <c r="C1921">
        <v>2</v>
      </c>
      <c r="D1921" s="1">
        <v>70.215000000000003</v>
      </c>
      <c r="E1921">
        <f t="shared" si="76"/>
        <v>4</v>
      </c>
      <c r="F1921">
        <v>1</v>
      </c>
      <c r="G1921">
        <v>3</v>
      </c>
      <c r="H1921" s="7">
        <v>0.65</v>
      </c>
      <c r="I1921" s="1">
        <f t="shared" si="77"/>
        <v>140.43</v>
      </c>
      <c r="J1921" s="1"/>
    </row>
    <row r="1922" spans="1:10" x14ac:dyDescent="0.35">
      <c r="A1922">
        <v>1929</v>
      </c>
      <c r="B1922" s="2">
        <v>41594</v>
      </c>
      <c r="C1922">
        <v>5</v>
      </c>
      <c r="D1922" s="1">
        <v>23.741999999999997</v>
      </c>
      <c r="E1922">
        <f t="shared" si="76"/>
        <v>4</v>
      </c>
      <c r="F1922">
        <v>1</v>
      </c>
      <c r="G1922">
        <v>1</v>
      </c>
      <c r="H1922" s="7">
        <v>0.55000000000000004</v>
      </c>
      <c r="I1922" s="1">
        <f t="shared" si="77"/>
        <v>118.70999999999998</v>
      </c>
      <c r="J1922" s="1"/>
    </row>
    <row r="1923" spans="1:10" x14ac:dyDescent="0.35">
      <c r="A1923">
        <v>1930</v>
      </c>
      <c r="B1923" s="2">
        <v>41343</v>
      </c>
      <c r="C1923">
        <v>1</v>
      </c>
      <c r="D1923" s="1">
        <v>30.77</v>
      </c>
      <c r="E1923">
        <f t="shared" ref="E1923:E1986" si="78">VLOOKUP(B1923,$K$3:$L$7,2)</f>
        <v>1</v>
      </c>
      <c r="F1923">
        <v>1</v>
      </c>
      <c r="G1923">
        <v>2</v>
      </c>
      <c r="H1923" s="7">
        <v>0.28999999999999998</v>
      </c>
      <c r="I1923" s="1">
        <f t="shared" ref="I1923:I1986" si="79">D1923*C1923</f>
        <v>30.77</v>
      </c>
      <c r="J1923" s="1"/>
    </row>
    <row r="1924" spans="1:10" x14ac:dyDescent="0.35">
      <c r="A1924">
        <v>1931</v>
      </c>
      <c r="B1924" s="2">
        <v>41343</v>
      </c>
      <c r="C1924">
        <v>1</v>
      </c>
      <c r="D1924" s="1">
        <v>26.990000000000002</v>
      </c>
      <c r="E1924">
        <f t="shared" si="78"/>
        <v>1</v>
      </c>
      <c r="F1924">
        <v>1</v>
      </c>
      <c r="G1924">
        <v>2</v>
      </c>
      <c r="H1924" s="7">
        <v>7.0000000000000007E-2</v>
      </c>
      <c r="I1924" s="1">
        <f t="shared" si="79"/>
        <v>26.990000000000002</v>
      </c>
      <c r="J1924" s="1"/>
    </row>
    <row r="1925" spans="1:10" x14ac:dyDescent="0.35">
      <c r="A1925">
        <v>1932</v>
      </c>
      <c r="B1925" s="2">
        <v>41502</v>
      </c>
      <c r="C1925">
        <v>2</v>
      </c>
      <c r="D1925" s="1">
        <v>54.224999999999994</v>
      </c>
      <c r="E1925">
        <f t="shared" si="78"/>
        <v>3</v>
      </c>
      <c r="F1925">
        <v>1</v>
      </c>
      <c r="G1925">
        <v>3</v>
      </c>
      <c r="H1925" s="7">
        <v>0.64</v>
      </c>
      <c r="I1925" s="1">
        <f t="shared" si="79"/>
        <v>108.44999999999999</v>
      </c>
      <c r="J1925" s="1"/>
    </row>
    <row r="1926" spans="1:10" x14ac:dyDescent="0.35">
      <c r="A1926">
        <v>1933</v>
      </c>
      <c r="B1926" s="2">
        <v>41343</v>
      </c>
      <c r="C1926">
        <v>1</v>
      </c>
      <c r="D1926" s="1">
        <v>24.77</v>
      </c>
      <c r="E1926">
        <f t="shared" si="78"/>
        <v>1</v>
      </c>
      <c r="F1926">
        <v>1</v>
      </c>
      <c r="G1926">
        <v>1</v>
      </c>
      <c r="H1926" s="7">
        <v>0.99</v>
      </c>
      <c r="I1926" s="1">
        <f t="shared" si="79"/>
        <v>24.77</v>
      </c>
      <c r="J1926" s="1"/>
    </row>
    <row r="1927" spans="1:10" x14ac:dyDescent="0.35">
      <c r="A1927">
        <v>1934</v>
      </c>
      <c r="B1927" s="2">
        <v>41477</v>
      </c>
      <c r="C1927">
        <v>2</v>
      </c>
      <c r="D1927" s="1">
        <v>26.064999999999998</v>
      </c>
      <c r="E1927">
        <f t="shared" si="78"/>
        <v>3</v>
      </c>
      <c r="F1927">
        <v>1</v>
      </c>
      <c r="G1927">
        <v>2</v>
      </c>
      <c r="H1927" s="7">
        <v>0.41</v>
      </c>
      <c r="I1927" s="1">
        <f t="shared" si="79"/>
        <v>52.129999999999995</v>
      </c>
      <c r="J1927" s="1"/>
    </row>
    <row r="1928" spans="1:10" x14ac:dyDescent="0.35">
      <c r="A1928">
        <v>1935</v>
      </c>
      <c r="B1928" s="2">
        <v>41421</v>
      </c>
      <c r="C1928">
        <v>2</v>
      </c>
      <c r="D1928" s="1">
        <v>32.54</v>
      </c>
      <c r="E1928">
        <f t="shared" si="78"/>
        <v>2</v>
      </c>
      <c r="F1928">
        <v>1</v>
      </c>
      <c r="G1928">
        <v>2</v>
      </c>
      <c r="H1928" s="7">
        <v>0.41</v>
      </c>
      <c r="I1928" s="1">
        <f t="shared" si="79"/>
        <v>65.08</v>
      </c>
      <c r="J1928" s="1"/>
    </row>
    <row r="1929" spans="1:10" x14ac:dyDescent="0.35">
      <c r="A1929">
        <v>1936</v>
      </c>
      <c r="B1929" s="2">
        <v>41343</v>
      </c>
      <c r="C1929">
        <v>1</v>
      </c>
      <c r="D1929" s="1">
        <v>22.77</v>
      </c>
      <c r="E1929">
        <f t="shared" si="78"/>
        <v>1</v>
      </c>
      <c r="F1929">
        <v>1</v>
      </c>
      <c r="G1929">
        <v>1</v>
      </c>
      <c r="H1929" s="7">
        <v>0.52</v>
      </c>
      <c r="I1929" s="1">
        <f t="shared" si="79"/>
        <v>22.77</v>
      </c>
      <c r="J1929" s="1"/>
    </row>
    <row r="1930" spans="1:10" x14ac:dyDescent="0.35">
      <c r="A1930">
        <v>1937</v>
      </c>
      <c r="B1930" s="2">
        <v>41343</v>
      </c>
      <c r="C1930">
        <v>1</v>
      </c>
      <c r="D1930" s="1">
        <v>40.58</v>
      </c>
      <c r="E1930">
        <f t="shared" si="78"/>
        <v>1</v>
      </c>
      <c r="F1930">
        <v>1</v>
      </c>
      <c r="G1930">
        <v>2</v>
      </c>
      <c r="H1930" s="7">
        <v>0.17</v>
      </c>
      <c r="I1930" s="1">
        <f t="shared" si="79"/>
        <v>40.58</v>
      </c>
      <c r="J1930" s="1"/>
    </row>
    <row r="1931" spans="1:10" x14ac:dyDescent="0.35">
      <c r="A1931">
        <v>1938</v>
      </c>
      <c r="B1931" s="2">
        <v>41343</v>
      </c>
      <c r="C1931">
        <v>1</v>
      </c>
      <c r="D1931" s="1">
        <v>49.29</v>
      </c>
      <c r="E1931">
        <f t="shared" si="78"/>
        <v>1</v>
      </c>
      <c r="F1931">
        <v>1</v>
      </c>
      <c r="G1931">
        <v>2</v>
      </c>
      <c r="H1931" s="7">
        <v>7.0000000000000007E-2</v>
      </c>
      <c r="I1931" s="1">
        <f t="shared" si="79"/>
        <v>49.29</v>
      </c>
      <c r="J1931" s="1"/>
    </row>
    <row r="1932" spans="1:10" x14ac:dyDescent="0.35">
      <c r="A1932">
        <v>1939</v>
      </c>
      <c r="B1932" s="2">
        <v>41537</v>
      </c>
      <c r="C1932">
        <v>3</v>
      </c>
      <c r="D1932" s="1">
        <v>59.180000000000007</v>
      </c>
      <c r="E1932">
        <f t="shared" si="78"/>
        <v>3</v>
      </c>
      <c r="F1932">
        <v>1</v>
      </c>
      <c r="G1932">
        <v>3</v>
      </c>
      <c r="H1932" s="7">
        <v>0.24</v>
      </c>
      <c r="I1932" s="1">
        <f t="shared" si="79"/>
        <v>177.54000000000002</v>
      </c>
      <c r="J1932" s="1"/>
    </row>
    <row r="1933" spans="1:10" x14ac:dyDescent="0.35">
      <c r="A1933">
        <v>1940</v>
      </c>
      <c r="B1933" s="2">
        <v>41610</v>
      </c>
      <c r="C1933">
        <v>3</v>
      </c>
      <c r="D1933" s="1">
        <v>29.916666666666668</v>
      </c>
      <c r="E1933">
        <f t="shared" si="78"/>
        <v>4</v>
      </c>
      <c r="F1933">
        <v>1</v>
      </c>
      <c r="G1933">
        <v>2</v>
      </c>
      <c r="H1933" s="7">
        <v>0.83</v>
      </c>
      <c r="I1933" s="1">
        <f t="shared" si="79"/>
        <v>89.75</v>
      </c>
      <c r="J1933" s="1"/>
    </row>
    <row r="1934" spans="1:10" x14ac:dyDescent="0.35">
      <c r="A1934">
        <v>1941</v>
      </c>
      <c r="B1934" s="2">
        <v>41687</v>
      </c>
      <c r="C1934">
        <v>3</v>
      </c>
      <c r="D1934" s="1">
        <v>43.493333333333332</v>
      </c>
      <c r="E1934">
        <f t="shared" si="78"/>
        <v>5</v>
      </c>
      <c r="F1934">
        <v>1</v>
      </c>
      <c r="G1934">
        <v>2</v>
      </c>
      <c r="H1934" s="7">
        <v>0.87</v>
      </c>
      <c r="I1934" s="1">
        <f t="shared" si="79"/>
        <v>130.47999999999999</v>
      </c>
      <c r="J1934" s="1"/>
    </row>
    <row r="1935" spans="1:10" x14ac:dyDescent="0.35">
      <c r="A1935">
        <v>1942</v>
      </c>
      <c r="B1935" s="2">
        <v>41343</v>
      </c>
      <c r="C1935">
        <v>1</v>
      </c>
      <c r="D1935" s="1">
        <v>42</v>
      </c>
      <c r="E1935">
        <f t="shared" si="78"/>
        <v>1</v>
      </c>
      <c r="F1935">
        <v>1</v>
      </c>
      <c r="G1935">
        <v>2</v>
      </c>
      <c r="H1935" s="7">
        <v>0.94</v>
      </c>
      <c r="I1935" s="1">
        <f t="shared" si="79"/>
        <v>42</v>
      </c>
      <c r="J1935" s="1"/>
    </row>
    <row r="1936" spans="1:10" x14ac:dyDescent="0.35">
      <c r="A1936">
        <v>1943</v>
      </c>
      <c r="B1936" s="2">
        <v>41484</v>
      </c>
      <c r="C1936">
        <v>3</v>
      </c>
      <c r="D1936" s="1">
        <v>41.01</v>
      </c>
      <c r="E1936">
        <f t="shared" si="78"/>
        <v>3</v>
      </c>
      <c r="F1936">
        <v>1</v>
      </c>
      <c r="G1936">
        <v>2</v>
      </c>
      <c r="H1936" s="7">
        <v>0.99</v>
      </c>
      <c r="I1936" s="1">
        <f t="shared" si="79"/>
        <v>123.03</v>
      </c>
      <c r="J1936" s="1"/>
    </row>
    <row r="1937" spans="1:10" x14ac:dyDescent="0.35">
      <c r="A1937">
        <v>1944</v>
      </c>
      <c r="B1937" s="2">
        <v>41343</v>
      </c>
      <c r="C1937">
        <v>1</v>
      </c>
      <c r="D1937" s="1">
        <v>44.76</v>
      </c>
      <c r="E1937">
        <f t="shared" si="78"/>
        <v>1</v>
      </c>
      <c r="F1937">
        <v>1</v>
      </c>
      <c r="G1937">
        <v>2</v>
      </c>
      <c r="H1937" s="7">
        <v>0.83</v>
      </c>
      <c r="I1937" s="1">
        <f t="shared" si="79"/>
        <v>44.76</v>
      </c>
      <c r="J1937" s="1"/>
    </row>
    <row r="1938" spans="1:10" x14ac:dyDescent="0.35">
      <c r="A1938">
        <v>1945</v>
      </c>
      <c r="B1938" s="2">
        <v>41812</v>
      </c>
      <c r="C1938">
        <v>8</v>
      </c>
      <c r="D1938" s="1">
        <v>55.576250000000002</v>
      </c>
      <c r="E1938">
        <f t="shared" si="78"/>
        <v>5</v>
      </c>
      <c r="F1938">
        <v>1</v>
      </c>
      <c r="G1938">
        <v>3</v>
      </c>
      <c r="H1938" s="7">
        <v>0.26</v>
      </c>
      <c r="I1938" s="1">
        <f t="shared" si="79"/>
        <v>444.61</v>
      </c>
      <c r="J1938" s="1"/>
    </row>
    <row r="1939" spans="1:10" x14ac:dyDescent="0.35">
      <c r="A1939">
        <v>1946</v>
      </c>
      <c r="B1939" s="2">
        <v>41372</v>
      </c>
      <c r="C1939">
        <v>3</v>
      </c>
      <c r="D1939" s="1">
        <v>51.696666666666665</v>
      </c>
      <c r="E1939">
        <f t="shared" si="78"/>
        <v>2</v>
      </c>
      <c r="F1939">
        <v>1</v>
      </c>
      <c r="G1939">
        <v>3</v>
      </c>
      <c r="H1939" s="7">
        <v>0.96</v>
      </c>
      <c r="I1939" s="1">
        <f t="shared" si="79"/>
        <v>155.09</v>
      </c>
      <c r="J1939" s="1"/>
    </row>
    <row r="1940" spans="1:10" x14ac:dyDescent="0.35">
      <c r="A1940">
        <v>1947</v>
      </c>
      <c r="B1940" s="2">
        <v>41344</v>
      </c>
      <c r="C1940">
        <v>1</v>
      </c>
      <c r="D1940" s="1">
        <v>20.58</v>
      </c>
      <c r="E1940">
        <f t="shared" si="78"/>
        <v>1</v>
      </c>
      <c r="F1940">
        <v>1</v>
      </c>
      <c r="G1940">
        <v>1</v>
      </c>
      <c r="H1940" s="7">
        <v>0.96</v>
      </c>
      <c r="I1940" s="1">
        <f t="shared" si="79"/>
        <v>20.58</v>
      </c>
      <c r="J1940" s="1"/>
    </row>
    <row r="1941" spans="1:10" x14ac:dyDescent="0.35">
      <c r="A1941">
        <v>1948</v>
      </c>
      <c r="B1941" s="2">
        <v>41344</v>
      </c>
      <c r="C1941">
        <v>1</v>
      </c>
      <c r="D1941" s="1">
        <v>38.97</v>
      </c>
      <c r="E1941">
        <f t="shared" si="78"/>
        <v>1</v>
      </c>
      <c r="F1941">
        <v>1</v>
      </c>
      <c r="G1941">
        <v>2</v>
      </c>
      <c r="H1941" s="7">
        <v>0.82</v>
      </c>
      <c r="I1941" s="1">
        <f t="shared" si="79"/>
        <v>38.97</v>
      </c>
      <c r="J1941" s="1"/>
    </row>
    <row r="1942" spans="1:10" x14ac:dyDescent="0.35">
      <c r="A1942">
        <v>1949</v>
      </c>
      <c r="B1942" s="2">
        <v>41344</v>
      </c>
      <c r="C1942">
        <v>1</v>
      </c>
      <c r="D1942" s="1">
        <v>60.37</v>
      </c>
      <c r="E1942">
        <f t="shared" si="78"/>
        <v>1</v>
      </c>
      <c r="F1942">
        <v>1</v>
      </c>
      <c r="G1942">
        <v>3</v>
      </c>
      <c r="H1942" s="7">
        <v>0.05</v>
      </c>
      <c r="I1942" s="1">
        <f t="shared" si="79"/>
        <v>60.37</v>
      </c>
      <c r="J1942" s="1"/>
    </row>
    <row r="1943" spans="1:10" x14ac:dyDescent="0.35">
      <c r="A1943">
        <v>1950</v>
      </c>
      <c r="B1943" s="2">
        <v>41450</v>
      </c>
      <c r="C1943">
        <v>2</v>
      </c>
      <c r="D1943" s="1">
        <v>29.954999999999998</v>
      </c>
      <c r="E1943">
        <f t="shared" si="78"/>
        <v>2</v>
      </c>
      <c r="F1943">
        <v>1</v>
      </c>
      <c r="G1943">
        <v>2</v>
      </c>
      <c r="H1943" s="7">
        <v>0.28000000000000003</v>
      </c>
      <c r="I1943" s="1">
        <f t="shared" si="79"/>
        <v>59.91</v>
      </c>
      <c r="J1943" s="1"/>
    </row>
    <row r="1944" spans="1:10" x14ac:dyDescent="0.35">
      <c r="A1944">
        <v>1951</v>
      </c>
      <c r="B1944" s="2">
        <v>41787</v>
      </c>
      <c r="C1944">
        <v>2</v>
      </c>
      <c r="D1944" s="1">
        <v>33.865000000000002</v>
      </c>
      <c r="E1944">
        <f t="shared" si="78"/>
        <v>5</v>
      </c>
      <c r="F1944">
        <v>1</v>
      </c>
      <c r="G1944">
        <v>2</v>
      </c>
      <c r="H1944" s="7">
        <v>0.15</v>
      </c>
      <c r="I1944" s="1">
        <f t="shared" si="79"/>
        <v>67.73</v>
      </c>
      <c r="J1944" s="1"/>
    </row>
    <row r="1945" spans="1:10" x14ac:dyDescent="0.35">
      <c r="A1945">
        <v>1952</v>
      </c>
      <c r="B1945" s="2">
        <v>41344</v>
      </c>
      <c r="C1945">
        <v>1</v>
      </c>
      <c r="D1945" s="1">
        <v>86.09</v>
      </c>
      <c r="E1945">
        <f t="shared" si="78"/>
        <v>1</v>
      </c>
      <c r="F1945">
        <v>1</v>
      </c>
      <c r="G1945">
        <v>4</v>
      </c>
      <c r="H1945" s="7">
        <v>0.62</v>
      </c>
      <c r="I1945" s="1">
        <f t="shared" si="79"/>
        <v>86.09</v>
      </c>
      <c r="J1945" s="1"/>
    </row>
    <row r="1946" spans="1:10" x14ac:dyDescent="0.35">
      <c r="A1946">
        <v>1953</v>
      </c>
      <c r="B1946" s="2">
        <v>41596</v>
      </c>
      <c r="C1946">
        <v>8</v>
      </c>
      <c r="D1946" s="1">
        <v>51.102500000000006</v>
      </c>
      <c r="E1946">
        <f t="shared" si="78"/>
        <v>4</v>
      </c>
      <c r="F1946">
        <v>1</v>
      </c>
      <c r="G1946">
        <v>3</v>
      </c>
      <c r="H1946" s="7">
        <v>0.13</v>
      </c>
      <c r="I1946" s="1">
        <f t="shared" si="79"/>
        <v>408.82000000000005</v>
      </c>
      <c r="J1946" s="1"/>
    </row>
    <row r="1947" spans="1:10" x14ac:dyDescent="0.35">
      <c r="A1947">
        <v>1954</v>
      </c>
      <c r="B1947" s="2">
        <v>41344</v>
      </c>
      <c r="C1947">
        <v>1</v>
      </c>
      <c r="D1947" s="1">
        <v>45.14</v>
      </c>
      <c r="E1947">
        <f t="shared" si="78"/>
        <v>1</v>
      </c>
      <c r="F1947">
        <v>1</v>
      </c>
      <c r="G1947">
        <v>2</v>
      </c>
      <c r="H1947" s="7">
        <v>0.63</v>
      </c>
      <c r="I1947" s="1">
        <f t="shared" si="79"/>
        <v>45.14</v>
      </c>
      <c r="J1947" s="1"/>
    </row>
    <row r="1948" spans="1:10" x14ac:dyDescent="0.35">
      <c r="A1948">
        <v>1955</v>
      </c>
      <c r="B1948" s="2">
        <v>41507</v>
      </c>
      <c r="C1948">
        <v>12</v>
      </c>
      <c r="D1948" s="1">
        <v>39.902499999999996</v>
      </c>
      <c r="E1948">
        <f t="shared" si="78"/>
        <v>3</v>
      </c>
      <c r="F1948">
        <v>2</v>
      </c>
      <c r="G1948">
        <v>2</v>
      </c>
      <c r="H1948" s="7">
        <v>0.99</v>
      </c>
      <c r="I1948" s="1">
        <f t="shared" si="79"/>
        <v>478.82999999999993</v>
      </c>
      <c r="J1948" s="1"/>
    </row>
    <row r="1949" spans="1:10" x14ac:dyDescent="0.35">
      <c r="A1949">
        <v>1956</v>
      </c>
      <c r="B1949" s="2">
        <v>41344</v>
      </c>
      <c r="C1949">
        <v>1</v>
      </c>
      <c r="D1949" s="1">
        <v>36.730000000000004</v>
      </c>
      <c r="E1949">
        <f t="shared" si="78"/>
        <v>1</v>
      </c>
      <c r="F1949">
        <v>1</v>
      </c>
      <c r="G1949">
        <v>2</v>
      </c>
      <c r="H1949" s="7">
        <v>0.33</v>
      </c>
      <c r="I1949" s="1">
        <f t="shared" si="79"/>
        <v>36.730000000000004</v>
      </c>
      <c r="J1949" s="1"/>
    </row>
    <row r="1950" spans="1:10" x14ac:dyDescent="0.35">
      <c r="A1950">
        <v>1957</v>
      </c>
      <c r="B1950" s="2">
        <v>41344</v>
      </c>
      <c r="C1950">
        <v>1</v>
      </c>
      <c r="D1950" s="1">
        <v>61.47</v>
      </c>
      <c r="E1950">
        <f t="shared" si="78"/>
        <v>1</v>
      </c>
      <c r="F1950">
        <v>1</v>
      </c>
      <c r="G1950">
        <v>3</v>
      </c>
      <c r="H1950" s="7">
        <v>0.31</v>
      </c>
      <c r="I1950" s="1">
        <f t="shared" si="79"/>
        <v>61.47</v>
      </c>
      <c r="J1950" s="1"/>
    </row>
    <row r="1951" spans="1:10" x14ac:dyDescent="0.35">
      <c r="A1951">
        <v>1958</v>
      </c>
      <c r="B1951" s="2">
        <v>41371</v>
      </c>
      <c r="C1951">
        <v>2</v>
      </c>
      <c r="D1951" s="1">
        <v>24.365000000000002</v>
      </c>
      <c r="E1951">
        <f t="shared" si="78"/>
        <v>2</v>
      </c>
      <c r="F1951">
        <v>1</v>
      </c>
      <c r="G1951">
        <v>1</v>
      </c>
      <c r="H1951" s="7">
        <v>0.3</v>
      </c>
      <c r="I1951" s="1">
        <f t="shared" si="79"/>
        <v>48.730000000000004</v>
      </c>
      <c r="J1951" s="1"/>
    </row>
    <row r="1952" spans="1:10" x14ac:dyDescent="0.35">
      <c r="A1952">
        <v>1959</v>
      </c>
      <c r="B1952" s="2">
        <v>41355</v>
      </c>
      <c r="C1952">
        <v>2</v>
      </c>
      <c r="D1952" s="1">
        <v>24.97</v>
      </c>
      <c r="E1952">
        <f t="shared" si="78"/>
        <v>1</v>
      </c>
      <c r="F1952">
        <v>1</v>
      </c>
      <c r="G1952">
        <v>1</v>
      </c>
      <c r="H1952" s="7">
        <v>0.78</v>
      </c>
      <c r="I1952" s="1">
        <f t="shared" si="79"/>
        <v>49.94</v>
      </c>
      <c r="J1952" s="1"/>
    </row>
    <row r="1953" spans="1:10" x14ac:dyDescent="0.35">
      <c r="A1953">
        <v>1960</v>
      </c>
      <c r="B1953" s="2">
        <v>41344</v>
      </c>
      <c r="C1953">
        <v>1</v>
      </c>
      <c r="D1953" s="1">
        <v>40.75</v>
      </c>
      <c r="E1953">
        <f t="shared" si="78"/>
        <v>1</v>
      </c>
      <c r="F1953">
        <v>1</v>
      </c>
      <c r="G1953">
        <v>2</v>
      </c>
      <c r="H1953" s="7">
        <v>0.8</v>
      </c>
      <c r="I1953" s="1">
        <f t="shared" si="79"/>
        <v>40.75</v>
      </c>
      <c r="J1953" s="1"/>
    </row>
    <row r="1954" spans="1:10" x14ac:dyDescent="0.35">
      <c r="A1954">
        <v>1961</v>
      </c>
      <c r="B1954" s="2">
        <v>41589</v>
      </c>
      <c r="C1954">
        <v>3</v>
      </c>
      <c r="D1954" s="1">
        <v>51.890000000000008</v>
      </c>
      <c r="E1954">
        <f t="shared" si="78"/>
        <v>4</v>
      </c>
      <c r="F1954">
        <v>1</v>
      </c>
      <c r="G1954">
        <v>3</v>
      </c>
      <c r="H1954" s="7">
        <v>0.01</v>
      </c>
      <c r="I1954" s="1">
        <f t="shared" si="79"/>
        <v>155.67000000000002</v>
      </c>
      <c r="J1954" s="1"/>
    </row>
    <row r="1955" spans="1:10" x14ac:dyDescent="0.35">
      <c r="A1955">
        <v>1962</v>
      </c>
      <c r="B1955" s="2">
        <v>41590</v>
      </c>
      <c r="C1955">
        <v>3</v>
      </c>
      <c r="D1955" s="1">
        <v>54.339999999999996</v>
      </c>
      <c r="E1955">
        <f t="shared" si="78"/>
        <v>4</v>
      </c>
      <c r="F1955">
        <v>1</v>
      </c>
      <c r="G1955">
        <v>3</v>
      </c>
      <c r="H1955" s="7">
        <v>0.31</v>
      </c>
      <c r="I1955" s="1">
        <f t="shared" si="79"/>
        <v>163.01999999999998</v>
      </c>
      <c r="J1955" s="1"/>
    </row>
    <row r="1956" spans="1:10" x14ac:dyDescent="0.35">
      <c r="A1956">
        <v>1963</v>
      </c>
      <c r="B1956" s="2">
        <v>41812</v>
      </c>
      <c r="C1956">
        <v>5</v>
      </c>
      <c r="D1956" s="1">
        <v>44.070000000000007</v>
      </c>
      <c r="E1956">
        <f t="shared" si="78"/>
        <v>5</v>
      </c>
      <c r="F1956">
        <v>1</v>
      </c>
      <c r="G1956">
        <v>2</v>
      </c>
      <c r="H1956" s="7">
        <v>0.93</v>
      </c>
      <c r="I1956" s="1">
        <f t="shared" si="79"/>
        <v>220.35000000000002</v>
      </c>
      <c r="J1956" s="1"/>
    </row>
    <row r="1957" spans="1:10" x14ac:dyDescent="0.35">
      <c r="A1957">
        <v>1964</v>
      </c>
      <c r="B1957" s="2">
        <v>41583</v>
      </c>
      <c r="C1957">
        <v>4</v>
      </c>
      <c r="D1957" s="1">
        <v>45.769999999999996</v>
      </c>
      <c r="E1957">
        <f t="shared" si="78"/>
        <v>4</v>
      </c>
      <c r="F1957">
        <v>1</v>
      </c>
      <c r="G1957">
        <v>2</v>
      </c>
      <c r="H1957" s="7">
        <v>0.23</v>
      </c>
      <c r="I1957" s="1">
        <f t="shared" si="79"/>
        <v>183.07999999999998</v>
      </c>
      <c r="J1957" s="1"/>
    </row>
    <row r="1958" spans="1:10" x14ac:dyDescent="0.35">
      <c r="A1958">
        <v>1965</v>
      </c>
      <c r="B1958" s="2">
        <v>41344</v>
      </c>
      <c r="C1958">
        <v>1</v>
      </c>
      <c r="D1958" s="1">
        <v>25.96</v>
      </c>
      <c r="E1958">
        <f t="shared" si="78"/>
        <v>1</v>
      </c>
      <c r="F1958">
        <v>1</v>
      </c>
      <c r="G1958">
        <v>2</v>
      </c>
      <c r="H1958" s="7">
        <v>0.7</v>
      </c>
      <c r="I1958" s="1">
        <f t="shared" si="79"/>
        <v>25.96</v>
      </c>
      <c r="J1958" s="1"/>
    </row>
    <row r="1959" spans="1:10" x14ac:dyDescent="0.35">
      <c r="A1959">
        <v>1966</v>
      </c>
      <c r="B1959" s="2">
        <v>41737</v>
      </c>
      <c r="C1959">
        <v>5</v>
      </c>
      <c r="D1959" s="1">
        <v>45.784000000000006</v>
      </c>
      <c r="E1959">
        <f t="shared" si="78"/>
        <v>5</v>
      </c>
      <c r="F1959">
        <v>1</v>
      </c>
      <c r="G1959">
        <v>2</v>
      </c>
      <c r="H1959" s="7">
        <v>0.78</v>
      </c>
      <c r="I1959" s="1">
        <f t="shared" si="79"/>
        <v>228.92000000000002</v>
      </c>
      <c r="J1959" s="1"/>
    </row>
    <row r="1960" spans="1:10" x14ac:dyDescent="0.35">
      <c r="A1960">
        <v>1967</v>
      </c>
      <c r="B1960" s="2">
        <v>41344</v>
      </c>
      <c r="C1960">
        <v>1</v>
      </c>
      <c r="D1960" s="1">
        <v>25.96</v>
      </c>
      <c r="E1960">
        <f t="shared" si="78"/>
        <v>1</v>
      </c>
      <c r="F1960">
        <v>1</v>
      </c>
      <c r="G1960">
        <v>2</v>
      </c>
      <c r="H1960" s="7">
        <v>0.85</v>
      </c>
      <c r="I1960" s="1">
        <f t="shared" si="79"/>
        <v>25.96</v>
      </c>
      <c r="J1960" s="1"/>
    </row>
    <row r="1961" spans="1:10" x14ac:dyDescent="0.35">
      <c r="A1961">
        <v>1968</v>
      </c>
      <c r="B1961" s="2">
        <v>41344</v>
      </c>
      <c r="C1961">
        <v>1</v>
      </c>
      <c r="D1961" s="1">
        <v>32.760000000000005</v>
      </c>
      <c r="E1961">
        <f t="shared" si="78"/>
        <v>1</v>
      </c>
      <c r="F1961">
        <v>1</v>
      </c>
      <c r="G1961">
        <v>2</v>
      </c>
      <c r="H1961" s="7">
        <v>0.77</v>
      </c>
      <c r="I1961" s="1">
        <f t="shared" si="79"/>
        <v>32.760000000000005</v>
      </c>
      <c r="J1961" s="1"/>
    </row>
    <row r="1962" spans="1:10" x14ac:dyDescent="0.35">
      <c r="A1962">
        <v>1969</v>
      </c>
      <c r="B1962" s="2">
        <v>41344</v>
      </c>
      <c r="C1962">
        <v>1</v>
      </c>
      <c r="D1962" s="1">
        <v>54.89</v>
      </c>
      <c r="E1962">
        <f t="shared" si="78"/>
        <v>1</v>
      </c>
      <c r="F1962">
        <v>1</v>
      </c>
      <c r="G1962">
        <v>3</v>
      </c>
      <c r="H1962" s="7">
        <v>0.52</v>
      </c>
      <c r="I1962" s="1">
        <f t="shared" si="79"/>
        <v>54.89</v>
      </c>
      <c r="J1962" s="1"/>
    </row>
    <row r="1963" spans="1:10" x14ac:dyDescent="0.35">
      <c r="A1963">
        <v>1970</v>
      </c>
      <c r="B1963" s="2">
        <v>41344</v>
      </c>
      <c r="C1963">
        <v>1</v>
      </c>
      <c r="D1963" s="1">
        <v>35.14</v>
      </c>
      <c r="E1963">
        <f t="shared" si="78"/>
        <v>1</v>
      </c>
      <c r="F1963">
        <v>1</v>
      </c>
      <c r="G1963">
        <v>2</v>
      </c>
      <c r="H1963" s="7">
        <v>0.99</v>
      </c>
      <c r="I1963" s="1">
        <f t="shared" si="79"/>
        <v>35.14</v>
      </c>
      <c r="J1963" s="1"/>
    </row>
    <row r="1964" spans="1:10" x14ac:dyDescent="0.35">
      <c r="A1964">
        <v>1971</v>
      </c>
      <c r="B1964" s="2">
        <v>41344</v>
      </c>
      <c r="C1964">
        <v>1</v>
      </c>
      <c r="D1964" s="1">
        <v>40.33</v>
      </c>
      <c r="E1964">
        <f t="shared" si="78"/>
        <v>1</v>
      </c>
      <c r="F1964">
        <v>1</v>
      </c>
      <c r="G1964">
        <v>2</v>
      </c>
      <c r="H1964" s="7">
        <v>0.86</v>
      </c>
      <c r="I1964" s="1">
        <f t="shared" si="79"/>
        <v>40.33</v>
      </c>
      <c r="J1964" s="1"/>
    </row>
    <row r="1965" spans="1:10" x14ac:dyDescent="0.35">
      <c r="A1965">
        <v>1972</v>
      </c>
      <c r="B1965" s="2">
        <v>41344</v>
      </c>
      <c r="C1965">
        <v>1</v>
      </c>
      <c r="D1965" s="1">
        <v>19.77</v>
      </c>
      <c r="E1965">
        <f t="shared" si="78"/>
        <v>1</v>
      </c>
      <c r="F1965">
        <v>1</v>
      </c>
      <c r="G1965">
        <v>1</v>
      </c>
      <c r="H1965" s="7">
        <v>0.82</v>
      </c>
      <c r="I1965" s="1">
        <f t="shared" si="79"/>
        <v>19.77</v>
      </c>
      <c r="J1965" s="1"/>
    </row>
    <row r="1966" spans="1:10" x14ac:dyDescent="0.35">
      <c r="A1966">
        <v>1973</v>
      </c>
      <c r="B1966" s="2">
        <v>41344</v>
      </c>
      <c r="C1966">
        <v>1</v>
      </c>
      <c r="D1966" s="1">
        <v>17.77</v>
      </c>
      <c r="E1966">
        <f t="shared" si="78"/>
        <v>1</v>
      </c>
      <c r="F1966">
        <v>1</v>
      </c>
      <c r="G1966">
        <v>1</v>
      </c>
      <c r="H1966" s="7">
        <v>0.94</v>
      </c>
      <c r="I1966" s="1">
        <f t="shared" si="79"/>
        <v>17.77</v>
      </c>
      <c r="J1966" s="1"/>
    </row>
    <row r="1967" spans="1:10" x14ac:dyDescent="0.35">
      <c r="A1967">
        <v>1974</v>
      </c>
      <c r="B1967" s="2">
        <v>41344</v>
      </c>
      <c r="C1967">
        <v>1</v>
      </c>
      <c r="D1967" s="1">
        <v>81.87</v>
      </c>
      <c r="E1967">
        <f t="shared" si="78"/>
        <v>1</v>
      </c>
      <c r="F1967">
        <v>1</v>
      </c>
      <c r="G1967">
        <v>4</v>
      </c>
      <c r="H1967" s="7">
        <v>0.43</v>
      </c>
      <c r="I1967" s="1">
        <f t="shared" si="79"/>
        <v>81.87</v>
      </c>
      <c r="J1967" s="1"/>
    </row>
    <row r="1968" spans="1:10" x14ac:dyDescent="0.35">
      <c r="A1968">
        <v>1975</v>
      </c>
      <c r="B1968" s="2">
        <v>41407</v>
      </c>
      <c r="C1968">
        <v>2</v>
      </c>
      <c r="D1968" s="1">
        <v>33.769999999999996</v>
      </c>
      <c r="E1968">
        <f t="shared" si="78"/>
        <v>2</v>
      </c>
      <c r="F1968">
        <v>1</v>
      </c>
      <c r="G1968">
        <v>2</v>
      </c>
      <c r="H1968" s="7">
        <v>0.27</v>
      </c>
      <c r="I1968" s="1">
        <f t="shared" si="79"/>
        <v>67.539999999999992</v>
      </c>
      <c r="J1968" s="1"/>
    </row>
    <row r="1969" spans="1:10" x14ac:dyDescent="0.35">
      <c r="A1969">
        <v>1976</v>
      </c>
      <c r="B1969" s="2">
        <v>41345</v>
      </c>
      <c r="C1969">
        <v>1</v>
      </c>
      <c r="D1969" s="1">
        <v>25.369999999999997</v>
      </c>
      <c r="E1969">
        <f t="shared" si="78"/>
        <v>1</v>
      </c>
      <c r="F1969">
        <v>1</v>
      </c>
      <c r="G1969">
        <v>2</v>
      </c>
      <c r="H1969" s="7">
        <v>0.05</v>
      </c>
      <c r="I1969" s="1">
        <f t="shared" si="79"/>
        <v>25.369999999999997</v>
      </c>
      <c r="J1969" s="1"/>
    </row>
    <row r="1970" spans="1:10" x14ac:dyDescent="0.35">
      <c r="A1970">
        <v>1977</v>
      </c>
      <c r="B1970" s="2">
        <v>41345</v>
      </c>
      <c r="C1970">
        <v>1</v>
      </c>
      <c r="D1970" s="1">
        <v>25.369999999999997</v>
      </c>
      <c r="E1970">
        <f t="shared" si="78"/>
        <v>1</v>
      </c>
      <c r="F1970">
        <v>1</v>
      </c>
      <c r="G1970">
        <v>2</v>
      </c>
      <c r="H1970" s="7">
        <v>7.0000000000000007E-2</v>
      </c>
      <c r="I1970" s="1">
        <f t="shared" si="79"/>
        <v>25.369999999999997</v>
      </c>
      <c r="J1970" s="1"/>
    </row>
    <row r="1971" spans="1:10" x14ac:dyDescent="0.35">
      <c r="A1971">
        <v>1978</v>
      </c>
      <c r="B1971" s="2">
        <v>41345</v>
      </c>
      <c r="C1971">
        <v>1</v>
      </c>
      <c r="D1971" s="1">
        <v>16.98</v>
      </c>
      <c r="E1971">
        <f t="shared" si="78"/>
        <v>1</v>
      </c>
      <c r="F1971">
        <v>1</v>
      </c>
      <c r="G1971">
        <v>1</v>
      </c>
      <c r="H1971" s="7">
        <v>0.9</v>
      </c>
      <c r="I1971" s="1">
        <f t="shared" si="79"/>
        <v>16.98</v>
      </c>
      <c r="J1971" s="1"/>
    </row>
    <row r="1972" spans="1:10" x14ac:dyDescent="0.35">
      <c r="A1972">
        <v>1979</v>
      </c>
      <c r="B1972" s="2">
        <v>41345</v>
      </c>
      <c r="C1972">
        <v>1</v>
      </c>
      <c r="D1972" s="1">
        <v>43.97</v>
      </c>
      <c r="E1972">
        <f t="shared" si="78"/>
        <v>1</v>
      </c>
      <c r="F1972">
        <v>1</v>
      </c>
      <c r="G1972">
        <v>2</v>
      </c>
      <c r="H1972" s="7">
        <v>0.33</v>
      </c>
      <c r="I1972" s="1">
        <f t="shared" si="79"/>
        <v>43.97</v>
      </c>
      <c r="J1972" s="1"/>
    </row>
    <row r="1973" spans="1:10" x14ac:dyDescent="0.35">
      <c r="A1973">
        <v>1980</v>
      </c>
      <c r="B1973" s="2">
        <v>41357</v>
      </c>
      <c r="C1973">
        <v>2</v>
      </c>
      <c r="D1973" s="1">
        <v>55.99</v>
      </c>
      <c r="E1973">
        <f t="shared" si="78"/>
        <v>1</v>
      </c>
      <c r="F1973">
        <v>1</v>
      </c>
      <c r="G1973">
        <v>3</v>
      </c>
      <c r="H1973" s="7">
        <v>0.43</v>
      </c>
      <c r="I1973" s="1">
        <f t="shared" si="79"/>
        <v>111.98</v>
      </c>
      <c r="J1973" s="1"/>
    </row>
    <row r="1974" spans="1:10" x14ac:dyDescent="0.35">
      <c r="A1974">
        <v>1981</v>
      </c>
      <c r="B1974" s="2">
        <v>41807</v>
      </c>
      <c r="C1974">
        <v>42</v>
      </c>
      <c r="D1974" s="1">
        <v>52.609047619047637</v>
      </c>
      <c r="E1974">
        <f t="shared" si="78"/>
        <v>5</v>
      </c>
      <c r="F1974">
        <v>5</v>
      </c>
      <c r="G1974">
        <v>3</v>
      </c>
      <c r="H1974" s="7">
        <v>0.67</v>
      </c>
      <c r="I1974" s="1">
        <f t="shared" si="79"/>
        <v>2209.5800000000008</v>
      </c>
      <c r="J1974" s="1"/>
    </row>
    <row r="1975" spans="1:10" x14ac:dyDescent="0.35">
      <c r="A1975">
        <v>1982</v>
      </c>
      <c r="B1975" s="2">
        <v>41718</v>
      </c>
      <c r="C1975">
        <v>6</v>
      </c>
      <c r="D1975" s="1">
        <v>27.17166666666667</v>
      </c>
      <c r="E1975">
        <f t="shared" si="78"/>
        <v>5</v>
      </c>
      <c r="F1975">
        <v>1</v>
      </c>
      <c r="G1975">
        <v>2</v>
      </c>
      <c r="H1975" s="7">
        <v>0.75</v>
      </c>
      <c r="I1975" s="1">
        <f t="shared" si="79"/>
        <v>163.03000000000003</v>
      </c>
      <c r="J1975" s="1"/>
    </row>
    <row r="1976" spans="1:10" x14ac:dyDescent="0.35">
      <c r="A1976">
        <v>1983</v>
      </c>
      <c r="B1976" s="2">
        <v>41428</v>
      </c>
      <c r="C1976">
        <v>3</v>
      </c>
      <c r="D1976" s="1">
        <v>41.9</v>
      </c>
      <c r="E1976">
        <f t="shared" si="78"/>
        <v>2</v>
      </c>
      <c r="F1976">
        <v>1</v>
      </c>
      <c r="G1976">
        <v>2</v>
      </c>
      <c r="H1976" s="7">
        <v>0.74</v>
      </c>
      <c r="I1976" s="1">
        <f t="shared" si="79"/>
        <v>125.69999999999999</v>
      </c>
      <c r="J1976" s="1"/>
    </row>
    <row r="1977" spans="1:10" x14ac:dyDescent="0.35">
      <c r="A1977">
        <v>1984</v>
      </c>
      <c r="B1977" s="2">
        <v>41567</v>
      </c>
      <c r="C1977">
        <v>3</v>
      </c>
      <c r="D1977" s="1">
        <v>29.943333333333332</v>
      </c>
      <c r="E1977">
        <f t="shared" si="78"/>
        <v>3</v>
      </c>
      <c r="F1977">
        <v>1</v>
      </c>
      <c r="G1977">
        <v>2</v>
      </c>
      <c r="H1977" s="7">
        <v>0.18</v>
      </c>
      <c r="I1977" s="1">
        <f t="shared" si="79"/>
        <v>89.83</v>
      </c>
      <c r="J1977" s="1"/>
    </row>
    <row r="1978" spans="1:10" x14ac:dyDescent="0.35">
      <c r="A1978">
        <v>1985</v>
      </c>
      <c r="B1978" s="2">
        <v>41366</v>
      </c>
      <c r="C1978">
        <v>3</v>
      </c>
      <c r="D1978" s="1">
        <v>40.733333333333327</v>
      </c>
      <c r="E1978">
        <f t="shared" si="78"/>
        <v>2</v>
      </c>
      <c r="F1978">
        <v>1</v>
      </c>
      <c r="G1978">
        <v>2</v>
      </c>
      <c r="H1978" s="7">
        <v>0.84</v>
      </c>
      <c r="I1978" s="1">
        <f t="shared" si="79"/>
        <v>122.19999999999999</v>
      </c>
      <c r="J1978" s="1"/>
    </row>
    <row r="1979" spans="1:10" x14ac:dyDescent="0.35">
      <c r="A1979">
        <v>1986</v>
      </c>
      <c r="B1979" s="2">
        <v>41345</v>
      </c>
      <c r="C1979">
        <v>1</v>
      </c>
      <c r="D1979" s="1">
        <v>26.36</v>
      </c>
      <c r="E1979">
        <f t="shared" si="78"/>
        <v>1</v>
      </c>
      <c r="F1979">
        <v>1</v>
      </c>
      <c r="G1979">
        <v>2</v>
      </c>
      <c r="H1979" s="7">
        <v>0.64</v>
      </c>
      <c r="I1979" s="1">
        <f t="shared" si="79"/>
        <v>26.36</v>
      </c>
      <c r="J1979" s="1"/>
    </row>
    <row r="1980" spans="1:10" x14ac:dyDescent="0.35">
      <c r="A1980">
        <v>1987</v>
      </c>
      <c r="B1980" s="2">
        <v>41583</v>
      </c>
      <c r="C1980">
        <v>4</v>
      </c>
      <c r="D1980" s="1">
        <v>28.037499999999998</v>
      </c>
      <c r="E1980">
        <f t="shared" si="78"/>
        <v>4</v>
      </c>
      <c r="F1980">
        <v>1</v>
      </c>
      <c r="G1980">
        <v>2</v>
      </c>
      <c r="H1980" s="7">
        <v>0.74</v>
      </c>
      <c r="I1980" s="1">
        <f t="shared" si="79"/>
        <v>112.14999999999999</v>
      </c>
      <c r="J1980" s="1"/>
    </row>
    <row r="1981" spans="1:10" x14ac:dyDescent="0.35">
      <c r="A1981">
        <v>1988</v>
      </c>
      <c r="B1981" s="2">
        <v>41345</v>
      </c>
      <c r="C1981">
        <v>1</v>
      </c>
      <c r="D1981" s="1">
        <v>16.78</v>
      </c>
      <c r="E1981">
        <f t="shared" si="78"/>
        <v>1</v>
      </c>
      <c r="F1981">
        <v>1</v>
      </c>
      <c r="G1981">
        <v>1</v>
      </c>
      <c r="H1981" s="7">
        <v>0.62</v>
      </c>
      <c r="I1981" s="1">
        <f t="shared" si="79"/>
        <v>16.78</v>
      </c>
      <c r="J1981" s="1"/>
    </row>
    <row r="1982" spans="1:10" x14ac:dyDescent="0.35">
      <c r="A1982">
        <v>1989</v>
      </c>
      <c r="B1982" s="2">
        <v>41345</v>
      </c>
      <c r="C1982">
        <v>1</v>
      </c>
      <c r="D1982" s="1">
        <v>25.369999999999997</v>
      </c>
      <c r="E1982">
        <f t="shared" si="78"/>
        <v>1</v>
      </c>
      <c r="F1982">
        <v>1</v>
      </c>
      <c r="G1982">
        <v>2</v>
      </c>
      <c r="H1982" s="7">
        <v>0.87</v>
      </c>
      <c r="I1982" s="1">
        <f t="shared" si="79"/>
        <v>25.369999999999997</v>
      </c>
      <c r="J1982" s="1"/>
    </row>
    <row r="1983" spans="1:10" x14ac:dyDescent="0.35">
      <c r="A1983">
        <v>1990</v>
      </c>
      <c r="B1983" s="2">
        <v>41803</v>
      </c>
      <c r="C1983">
        <v>3</v>
      </c>
      <c r="D1983" s="1">
        <v>27.116666666666664</v>
      </c>
      <c r="E1983">
        <f t="shared" si="78"/>
        <v>5</v>
      </c>
      <c r="F1983">
        <v>1</v>
      </c>
      <c r="G1983">
        <v>2</v>
      </c>
      <c r="H1983" s="7">
        <v>0.13</v>
      </c>
      <c r="I1983" s="1">
        <f t="shared" si="79"/>
        <v>81.349999999999994</v>
      </c>
      <c r="J1983" s="1"/>
    </row>
    <row r="1984" spans="1:10" x14ac:dyDescent="0.35">
      <c r="A1984">
        <v>1991</v>
      </c>
      <c r="B1984" s="2">
        <v>41345</v>
      </c>
      <c r="C1984">
        <v>1</v>
      </c>
      <c r="D1984" s="1">
        <v>22.77</v>
      </c>
      <c r="E1984">
        <f t="shared" si="78"/>
        <v>1</v>
      </c>
      <c r="F1984">
        <v>1</v>
      </c>
      <c r="G1984">
        <v>1</v>
      </c>
      <c r="H1984" s="7">
        <v>0.86</v>
      </c>
      <c r="I1984" s="1">
        <f t="shared" si="79"/>
        <v>22.77</v>
      </c>
      <c r="J1984" s="1"/>
    </row>
    <row r="1985" spans="1:10" x14ac:dyDescent="0.35">
      <c r="A1985">
        <v>1992</v>
      </c>
      <c r="B1985" s="2">
        <v>41462</v>
      </c>
      <c r="C1985">
        <v>2</v>
      </c>
      <c r="D1985" s="1">
        <v>24.97</v>
      </c>
      <c r="E1985">
        <f t="shared" si="78"/>
        <v>3</v>
      </c>
      <c r="F1985">
        <v>1</v>
      </c>
      <c r="G1985">
        <v>1</v>
      </c>
      <c r="H1985" s="7">
        <v>0.74</v>
      </c>
      <c r="I1985" s="1">
        <f t="shared" si="79"/>
        <v>49.94</v>
      </c>
      <c r="J1985" s="1"/>
    </row>
    <row r="1986" spans="1:10" x14ac:dyDescent="0.35">
      <c r="A1986">
        <v>1993</v>
      </c>
      <c r="B1986" s="2">
        <v>41634</v>
      </c>
      <c r="C1986">
        <v>2</v>
      </c>
      <c r="D1986" s="1">
        <v>42.104999999999997</v>
      </c>
      <c r="E1986">
        <f t="shared" si="78"/>
        <v>4</v>
      </c>
      <c r="F1986">
        <v>1</v>
      </c>
      <c r="G1986">
        <v>2</v>
      </c>
      <c r="H1986" s="7">
        <v>0.55000000000000004</v>
      </c>
      <c r="I1986" s="1">
        <f t="shared" si="79"/>
        <v>84.21</v>
      </c>
      <c r="J1986" s="1"/>
    </row>
    <row r="1987" spans="1:10" x14ac:dyDescent="0.35">
      <c r="A1987">
        <v>1994</v>
      </c>
      <c r="B1987" s="2">
        <v>41345</v>
      </c>
      <c r="C1987">
        <v>1</v>
      </c>
      <c r="D1987" s="1">
        <v>22.77</v>
      </c>
      <c r="E1987">
        <f t="shared" ref="E1987:E2050" si="80">VLOOKUP(B1987,$K$3:$L$7,2)</f>
        <v>1</v>
      </c>
      <c r="F1987">
        <v>1</v>
      </c>
      <c r="G1987">
        <v>1</v>
      </c>
      <c r="H1987" s="7">
        <v>0.08</v>
      </c>
      <c r="I1987" s="1">
        <f t="shared" ref="I1987:I2050" si="81">D1987*C1987</f>
        <v>22.77</v>
      </c>
      <c r="J1987" s="1"/>
    </row>
    <row r="1988" spans="1:10" x14ac:dyDescent="0.35">
      <c r="A1988">
        <v>1995</v>
      </c>
      <c r="B1988" s="2">
        <v>41345</v>
      </c>
      <c r="C1988">
        <v>1</v>
      </c>
      <c r="D1988" s="1">
        <v>22.77</v>
      </c>
      <c r="E1988">
        <f t="shared" si="80"/>
        <v>1</v>
      </c>
      <c r="F1988">
        <v>1</v>
      </c>
      <c r="G1988">
        <v>1</v>
      </c>
      <c r="H1988" s="7">
        <v>0.91</v>
      </c>
      <c r="I1988" s="1">
        <f t="shared" si="81"/>
        <v>22.77</v>
      </c>
      <c r="J1988" s="1"/>
    </row>
    <row r="1989" spans="1:10" x14ac:dyDescent="0.35">
      <c r="A1989">
        <v>1996</v>
      </c>
      <c r="B1989" s="2">
        <v>41345</v>
      </c>
      <c r="C1989">
        <v>1</v>
      </c>
      <c r="D1989" s="1">
        <v>31.3</v>
      </c>
      <c r="E1989">
        <f t="shared" si="80"/>
        <v>1</v>
      </c>
      <c r="F1989">
        <v>1</v>
      </c>
      <c r="G1989">
        <v>2</v>
      </c>
      <c r="H1989" s="7">
        <v>0.91</v>
      </c>
      <c r="I1989" s="1">
        <f t="shared" si="81"/>
        <v>31.3</v>
      </c>
      <c r="J1989" s="1"/>
    </row>
    <row r="1990" spans="1:10" x14ac:dyDescent="0.35">
      <c r="A1990">
        <v>1997</v>
      </c>
      <c r="B1990" s="2">
        <v>41609</v>
      </c>
      <c r="C1990">
        <v>2</v>
      </c>
      <c r="D1990" s="1">
        <v>21.630000000000003</v>
      </c>
      <c r="E1990">
        <f t="shared" si="80"/>
        <v>4</v>
      </c>
      <c r="F1990">
        <v>1</v>
      </c>
      <c r="G1990">
        <v>1</v>
      </c>
      <c r="H1990" s="7">
        <v>0.43</v>
      </c>
      <c r="I1990" s="1">
        <f t="shared" si="81"/>
        <v>43.260000000000005</v>
      </c>
      <c r="J1990" s="1"/>
    </row>
    <row r="1991" spans="1:10" x14ac:dyDescent="0.35">
      <c r="A1991">
        <v>1998</v>
      </c>
      <c r="B1991" s="2">
        <v>41345</v>
      </c>
      <c r="C1991">
        <v>1</v>
      </c>
      <c r="D1991" s="1">
        <v>25.369999999999997</v>
      </c>
      <c r="E1991">
        <f t="shared" si="80"/>
        <v>1</v>
      </c>
      <c r="F1991">
        <v>1</v>
      </c>
      <c r="G1991">
        <v>2</v>
      </c>
      <c r="H1991" s="7">
        <v>0.44</v>
      </c>
      <c r="I1991" s="1">
        <f t="shared" si="81"/>
        <v>25.369999999999997</v>
      </c>
      <c r="J1991" s="1"/>
    </row>
    <row r="1992" spans="1:10" x14ac:dyDescent="0.35">
      <c r="A1992">
        <v>1999</v>
      </c>
      <c r="B1992" s="2">
        <v>41345</v>
      </c>
      <c r="C1992">
        <v>1</v>
      </c>
      <c r="D1992" s="1">
        <v>24.990000000000002</v>
      </c>
      <c r="E1992">
        <f t="shared" si="80"/>
        <v>1</v>
      </c>
      <c r="F1992">
        <v>1</v>
      </c>
      <c r="G1992">
        <v>1</v>
      </c>
      <c r="H1992" s="7">
        <v>7.0000000000000007E-2</v>
      </c>
      <c r="I1992" s="1">
        <f t="shared" si="81"/>
        <v>24.990000000000002</v>
      </c>
      <c r="J1992" s="1"/>
    </row>
    <row r="1993" spans="1:10" x14ac:dyDescent="0.35">
      <c r="A1993">
        <v>2000</v>
      </c>
      <c r="B1993" s="2">
        <v>41345</v>
      </c>
      <c r="C1993">
        <v>1</v>
      </c>
      <c r="D1993" s="1">
        <v>24.97</v>
      </c>
      <c r="E1993">
        <f t="shared" si="80"/>
        <v>1</v>
      </c>
      <c r="F1993">
        <v>1</v>
      </c>
      <c r="G1993">
        <v>1</v>
      </c>
      <c r="H1993" s="7">
        <v>0.4</v>
      </c>
      <c r="I1993" s="1">
        <f t="shared" si="81"/>
        <v>24.97</v>
      </c>
      <c r="J1993" s="1"/>
    </row>
    <row r="1994" spans="1:10" x14ac:dyDescent="0.35">
      <c r="A1994">
        <v>2001</v>
      </c>
      <c r="B1994" s="2">
        <v>41346</v>
      </c>
      <c r="C1994">
        <v>1</v>
      </c>
      <c r="D1994" s="1">
        <v>36.739999999999995</v>
      </c>
      <c r="E1994">
        <f t="shared" si="80"/>
        <v>1</v>
      </c>
      <c r="F1994">
        <v>1</v>
      </c>
      <c r="G1994">
        <v>2</v>
      </c>
      <c r="H1994" s="7">
        <v>0.88</v>
      </c>
      <c r="I1994" s="1">
        <f t="shared" si="81"/>
        <v>36.739999999999995</v>
      </c>
      <c r="J1994" s="1"/>
    </row>
    <row r="1995" spans="1:10" x14ac:dyDescent="0.35">
      <c r="A1995">
        <v>2002</v>
      </c>
      <c r="B1995" s="2">
        <v>41346</v>
      </c>
      <c r="C1995">
        <v>1</v>
      </c>
      <c r="D1995" s="1">
        <v>61.73</v>
      </c>
      <c r="E1995">
        <f t="shared" si="80"/>
        <v>1</v>
      </c>
      <c r="F1995">
        <v>1</v>
      </c>
      <c r="G1995">
        <v>3</v>
      </c>
      <c r="H1995" s="7">
        <v>0.08</v>
      </c>
      <c r="I1995" s="1">
        <f t="shared" si="81"/>
        <v>61.73</v>
      </c>
      <c r="J1995" s="1"/>
    </row>
    <row r="1996" spans="1:10" x14ac:dyDescent="0.35">
      <c r="A1996">
        <v>2003</v>
      </c>
      <c r="B1996" s="2">
        <v>41686</v>
      </c>
      <c r="C1996">
        <v>2</v>
      </c>
      <c r="D1996" s="1">
        <v>88.7</v>
      </c>
      <c r="E1996">
        <f t="shared" si="80"/>
        <v>5</v>
      </c>
      <c r="F1996">
        <v>1</v>
      </c>
      <c r="G1996">
        <v>4</v>
      </c>
      <c r="H1996" s="7">
        <v>0.75</v>
      </c>
      <c r="I1996" s="1">
        <f t="shared" si="81"/>
        <v>177.4</v>
      </c>
      <c r="J1996" s="1"/>
    </row>
    <row r="1997" spans="1:10" x14ac:dyDescent="0.35">
      <c r="A1997">
        <v>2004</v>
      </c>
      <c r="B1997" s="2">
        <v>41346</v>
      </c>
      <c r="C1997">
        <v>1</v>
      </c>
      <c r="D1997" s="1">
        <v>111.52</v>
      </c>
      <c r="E1997">
        <f t="shared" si="80"/>
        <v>1</v>
      </c>
      <c r="F1997">
        <v>1</v>
      </c>
      <c r="G1997">
        <v>5</v>
      </c>
      <c r="H1997" s="7">
        <v>0.48</v>
      </c>
      <c r="I1997" s="1">
        <f t="shared" si="81"/>
        <v>111.52</v>
      </c>
      <c r="J1997" s="1"/>
    </row>
    <row r="1998" spans="1:10" x14ac:dyDescent="0.35">
      <c r="A1998">
        <v>2005</v>
      </c>
      <c r="B1998" s="2">
        <v>41758</v>
      </c>
      <c r="C1998">
        <v>6</v>
      </c>
      <c r="D1998" s="1">
        <v>85.515000000000001</v>
      </c>
      <c r="E1998">
        <f t="shared" si="80"/>
        <v>5</v>
      </c>
      <c r="F1998">
        <v>1</v>
      </c>
      <c r="G1998">
        <v>4</v>
      </c>
      <c r="H1998" s="7">
        <v>0.01</v>
      </c>
      <c r="I1998" s="1">
        <f t="shared" si="81"/>
        <v>513.09</v>
      </c>
      <c r="J1998" s="1"/>
    </row>
    <row r="1999" spans="1:10" x14ac:dyDescent="0.35">
      <c r="A1999">
        <v>2006</v>
      </c>
      <c r="B1999" s="2">
        <v>41346</v>
      </c>
      <c r="C1999">
        <v>1</v>
      </c>
      <c r="D1999" s="1">
        <v>33.769999999999996</v>
      </c>
      <c r="E1999">
        <f t="shared" si="80"/>
        <v>1</v>
      </c>
      <c r="F1999">
        <v>1</v>
      </c>
      <c r="G1999">
        <v>2</v>
      </c>
      <c r="H1999" s="7">
        <v>0.72</v>
      </c>
      <c r="I1999" s="1">
        <f t="shared" si="81"/>
        <v>33.769999999999996</v>
      </c>
      <c r="J1999" s="1"/>
    </row>
    <row r="2000" spans="1:10" x14ac:dyDescent="0.35">
      <c r="A2000">
        <v>2007</v>
      </c>
      <c r="B2000" s="2">
        <v>41653</v>
      </c>
      <c r="C2000">
        <v>3</v>
      </c>
      <c r="D2000" s="1">
        <v>29.076666666666668</v>
      </c>
      <c r="E2000">
        <f t="shared" si="80"/>
        <v>4</v>
      </c>
      <c r="F2000">
        <v>1</v>
      </c>
      <c r="G2000">
        <v>2</v>
      </c>
      <c r="H2000" s="7">
        <v>0.81</v>
      </c>
      <c r="I2000" s="1">
        <f t="shared" si="81"/>
        <v>87.23</v>
      </c>
      <c r="J2000" s="1"/>
    </row>
    <row r="2001" spans="1:10" x14ac:dyDescent="0.35">
      <c r="A2001">
        <v>2008</v>
      </c>
      <c r="B2001" s="2">
        <v>41735</v>
      </c>
      <c r="C2001">
        <v>2</v>
      </c>
      <c r="D2001" s="1">
        <v>41.93</v>
      </c>
      <c r="E2001">
        <f t="shared" si="80"/>
        <v>5</v>
      </c>
      <c r="F2001">
        <v>1</v>
      </c>
      <c r="G2001">
        <v>2</v>
      </c>
      <c r="H2001" s="7">
        <v>0.05</v>
      </c>
      <c r="I2001" s="1">
        <f t="shared" si="81"/>
        <v>83.86</v>
      </c>
      <c r="J2001" s="1"/>
    </row>
    <row r="2002" spans="1:10" x14ac:dyDescent="0.35">
      <c r="A2002">
        <v>2009</v>
      </c>
      <c r="B2002" s="2">
        <v>41346</v>
      </c>
      <c r="C2002">
        <v>1</v>
      </c>
      <c r="D2002" s="1">
        <v>22.78</v>
      </c>
      <c r="E2002">
        <f t="shared" si="80"/>
        <v>1</v>
      </c>
      <c r="F2002">
        <v>1</v>
      </c>
      <c r="G2002">
        <v>1</v>
      </c>
      <c r="H2002" s="7">
        <v>0.13</v>
      </c>
      <c r="I2002" s="1">
        <f t="shared" si="81"/>
        <v>22.78</v>
      </c>
      <c r="J2002" s="1"/>
    </row>
    <row r="2003" spans="1:10" x14ac:dyDescent="0.35">
      <c r="A2003">
        <v>2010</v>
      </c>
      <c r="B2003" s="2">
        <v>41452</v>
      </c>
      <c r="C2003">
        <v>2</v>
      </c>
      <c r="D2003" s="1">
        <v>28.18</v>
      </c>
      <c r="E2003">
        <f t="shared" si="80"/>
        <v>2</v>
      </c>
      <c r="F2003">
        <v>1</v>
      </c>
      <c r="G2003">
        <v>2</v>
      </c>
      <c r="H2003" s="7">
        <v>0.18</v>
      </c>
      <c r="I2003" s="1">
        <f t="shared" si="81"/>
        <v>56.36</v>
      </c>
      <c r="J2003" s="1"/>
    </row>
    <row r="2004" spans="1:10" x14ac:dyDescent="0.35">
      <c r="A2004">
        <v>2011</v>
      </c>
      <c r="B2004" s="2">
        <v>41346</v>
      </c>
      <c r="C2004">
        <v>1</v>
      </c>
      <c r="D2004" s="1">
        <v>20.990000000000002</v>
      </c>
      <c r="E2004">
        <f t="shared" si="80"/>
        <v>1</v>
      </c>
      <c r="F2004">
        <v>1</v>
      </c>
      <c r="G2004">
        <v>1</v>
      </c>
      <c r="H2004" s="7">
        <v>0.96</v>
      </c>
      <c r="I2004" s="1">
        <f t="shared" si="81"/>
        <v>20.990000000000002</v>
      </c>
      <c r="J2004" s="1"/>
    </row>
    <row r="2005" spans="1:10" x14ac:dyDescent="0.35">
      <c r="A2005">
        <v>2012</v>
      </c>
      <c r="B2005" s="2">
        <v>41804</v>
      </c>
      <c r="C2005">
        <v>6</v>
      </c>
      <c r="D2005" s="1">
        <v>33.188333333333333</v>
      </c>
      <c r="E2005">
        <f t="shared" si="80"/>
        <v>5</v>
      </c>
      <c r="F2005">
        <v>1</v>
      </c>
      <c r="G2005">
        <v>2</v>
      </c>
      <c r="H2005" s="7">
        <v>0.45</v>
      </c>
      <c r="I2005" s="1">
        <f t="shared" si="81"/>
        <v>199.13</v>
      </c>
      <c r="J2005" s="1"/>
    </row>
    <row r="2006" spans="1:10" x14ac:dyDescent="0.35">
      <c r="A2006">
        <v>2013</v>
      </c>
      <c r="B2006" s="2">
        <v>41346</v>
      </c>
      <c r="C2006">
        <v>1</v>
      </c>
      <c r="D2006" s="1">
        <v>31.99</v>
      </c>
      <c r="E2006">
        <f t="shared" si="80"/>
        <v>1</v>
      </c>
      <c r="F2006">
        <v>1</v>
      </c>
      <c r="G2006">
        <v>2</v>
      </c>
      <c r="H2006" s="7">
        <v>0.28000000000000003</v>
      </c>
      <c r="I2006" s="1">
        <f t="shared" si="81"/>
        <v>31.99</v>
      </c>
      <c r="J2006" s="1"/>
    </row>
    <row r="2007" spans="1:10" x14ac:dyDescent="0.35">
      <c r="A2007">
        <v>2014</v>
      </c>
      <c r="B2007" s="2">
        <v>41346</v>
      </c>
      <c r="C2007">
        <v>1</v>
      </c>
      <c r="D2007" s="1">
        <v>104.4</v>
      </c>
      <c r="E2007">
        <f t="shared" si="80"/>
        <v>1</v>
      </c>
      <c r="F2007">
        <v>1</v>
      </c>
      <c r="G2007">
        <v>5</v>
      </c>
      <c r="H2007" s="7">
        <v>0.73</v>
      </c>
      <c r="I2007" s="1">
        <f t="shared" si="81"/>
        <v>104.4</v>
      </c>
      <c r="J2007" s="1"/>
    </row>
    <row r="2008" spans="1:10" x14ac:dyDescent="0.35">
      <c r="A2008">
        <v>2015</v>
      </c>
      <c r="B2008" s="2">
        <v>41346</v>
      </c>
      <c r="C2008">
        <v>1</v>
      </c>
      <c r="D2008" s="1">
        <v>22.77</v>
      </c>
      <c r="E2008">
        <f t="shared" si="80"/>
        <v>1</v>
      </c>
      <c r="F2008">
        <v>1</v>
      </c>
      <c r="G2008">
        <v>1</v>
      </c>
      <c r="H2008" s="7">
        <v>0.52</v>
      </c>
      <c r="I2008" s="1">
        <f t="shared" si="81"/>
        <v>22.77</v>
      </c>
      <c r="J2008" s="1"/>
    </row>
    <row r="2009" spans="1:10" x14ac:dyDescent="0.35">
      <c r="A2009">
        <v>2016</v>
      </c>
      <c r="B2009" s="2">
        <v>41346</v>
      </c>
      <c r="C2009">
        <v>1</v>
      </c>
      <c r="D2009" s="1">
        <v>31.99</v>
      </c>
      <c r="E2009">
        <f t="shared" si="80"/>
        <v>1</v>
      </c>
      <c r="F2009">
        <v>1</v>
      </c>
      <c r="G2009">
        <v>2</v>
      </c>
      <c r="H2009" s="7">
        <v>0.71</v>
      </c>
      <c r="I2009" s="1">
        <f t="shared" si="81"/>
        <v>31.99</v>
      </c>
      <c r="J2009" s="1"/>
    </row>
    <row r="2010" spans="1:10" x14ac:dyDescent="0.35">
      <c r="A2010">
        <v>2017</v>
      </c>
      <c r="B2010" s="2">
        <v>41710</v>
      </c>
      <c r="C2010">
        <v>4</v>
      </c>
      <c r="D2010" s="1">
        <v>31.630000000000003</v>
      </c>
      <c r="E2010">
        <f t="shared" si="80"/>
        <v>5</v>
      </c>
      <c r="F2010">
        <v>1</v>
      </c>
      <c r="G2010">
        <v>2</v>
      </c>
      <c r="H2010" s="7">
        <v>0.8</v>
      </c>
      <c r="I2010" s="1">
        <f t="shared" si="81"/>
        <v>126.52000000000001</v>
      </c>
      <c r="J2010" s="1"/>
    </row>
    <row r="2011" spans="1:10" x14ac:dyDescent="0.35">
      <c r="A2011">
        <v>2018</v>
      </c>
      <c r="B2011" s="2">
        <v>41346</v>
      </c>
      <c r="C2011">
        <v>1</v>
      </c>
      <c r="D2011" s="1">
        <v>29.36</v>
      </c>
      <c r="E2011">
        <f t="shared" si="80"/>
        <v>1</v>
      </c>
      <c r="F2011">
        <v>1</v>
      </c>
      <c r="G2011">
        <v>2</v>
      </c>
      <c r="H2011" s="7">
        <v>0.41</v>
      </c>
      <c r="I2011" s="1">
        <f t="shared" si="81"/>
        <v>29.36</v>
      </c>
      <c r="J2011" s="1"/>
    </row>
    <row r="2012" spans="1:10" x14ac:dyDescent="0.35">
      <c r="A2012">
        <v>2019</v>
      </c>
      <c r="B2012" s="2">
        <v>41346</v>
      </c>
      <c r="C2012">
        <v>1</v>
      </c>
      <c r="D2012" s="1">
        <v>44.51</v>
      </c>
      <c r="E2012">
        <f t="shared" si="80"/>
        <v>1</v>
      </c>
      <c r="F2012">
        <v>1</v>
      </c>
      <c r="G2012">
        <v>2</v>
      </c>
      <c r="H2012" s="7">
        <v>0.7</v>
      </c>
      <c r="I2012" s="1">
        <f t="shared" si="81"/>
        <v>44.51</v>
      </c>
      <c r="J2012" s="1"/>
    </row>
    <row r="2013" spans="1:10" x14ac:dyDescent="0.35">
      <c r="A2013">
        <v>2020</v>
      </c>
      <c r="B2013" s="2">
        <v>41346</v>
      </c>
      <c r="C2013">
        <v>1</v>
      </c>
      <c r="D2013" s="1">
        <v>17.79</v>
      </c>
      <c r="E2013">
        <f t="shared" si="80"/>
        <v>1</v>
      </c>
      <c r="F2013">
        <v>1</v>
      </c>
      <c r="G2013">
        <v>1</v>
      </c>
      <c r="H2013" s="7">
        <v>0.16</v>
      </c>
      <c r="I2013" s="1">
        <f t="shared" si="81"/>
        <v>17.79</v>
      </c>
      <c r="J2013" s="1"/>
    </row>
    <row r="2014" spans="1:10" x14ac:dyDescent="0.35">
      <c r="A2014">
        <v>2021</v>
      </c>
      <c r="B2014" s="2">
        <v>41725</v>
      </c>
      <c r="C2014">
        <v>2</v>
      </c>
      <c r="D2014" s="1">
        <v>55.07</v>
      </c>
      <c r="E2014">
        <f t="shared" si="80"/>
        <v>5</v>
      </c>
      <c r="F2014">
        <v>1</v>
      </c>
      <c r="G2014">
        <v>3</v>
      </c>
      <c r="H2014" s="7">
        <v>0.85</v>
      </c>
      <c r="I2014" s="1">
        <f t="shared" si="81"/>
        <v>110.14</v>
      </c>
      <c r="J2014" s="1"/>
    </row>
    <row r="2015" spans="1:10" x14ac:dyDescent="0.35">
      <c r="A2015">
        <v>2022</v>
      </c>
      <c r="B2015" s="2">
        <v>41773</v>
      </c>
      <c r="C2015">
        <v>6</v>
      </c>
      <c r="D2015" s="1">
        <v>30.106666666666666</v>
      </c>
      <c r="E2015">
        <f t="shared" si="80"/>
        <v>5</v>
      </c>
      <c r="F2015">
        <v>1</v>
      </c>
      <c r="G2015">
        <v>2</v>
      </c>
      <c r="H2015" s="7">
        <v>0.53</v>
      </c>
      <c r="I2015" s="1">
        <f t="shared" si="81"/>
        <v>180.64</v>
      </c>
      <c r="J2015" s="1"/>
    </row>
    <row r="2016" spans="1:10" x14ac:dyDescent="0.35">
      <c r="A2016">
        <v>2023</v>
      </c>
      <c r="B2016" s="2">
        <v>41346</v>
      </c>
      <c r="C2016">
        <v>1</v>
      </c>
      <c r="D2016" s="1">
        <v>23.490000000000002</v>
      </c>
      <c r="E2016">
        <f t="shared" si="80"/>
        <v>1</v>
      </c>
      <c r="F2016">
        <v>1</v>
      </c>
      <c r="G2016">
        <v>1</v>
      </c>
      <c r="H2016" s="7">
        <v>0.06</v>
      </c>
      <c r="I2016" s="1">
        <f t="shared" si="81"/>
        <v>23.490000000000002</v>
      </c>
      <c r="J2016" s="1"/>
    </row>
    <row r="2017" spans="1:10" x14ac:dyDescent="0.35">
      <c r="A2017">
        <v>2024</v>
      </c>
      <c r="B2017" s="2">
        <v>41516</v>
      </c>
      <c r="C2017">
        <v>8</v>
      </c>
      <c r="D2017" s="1">
        <v>27.322499999999998</v>
      </c>
      <c r="E2017">
        <f t="shared" si="80"/>
        <v>3</v>
      </c>
      <c r="F2017">
        <v>1</v>
      </c>
      <c r="G2017">
        <v>2</v>
      </c>
      <c r="H2017" s="7">
        <v>0.79</v>
      </c>
      <c r="I2017" s="1">
        <f t="shared" si="81"/>
        <v>218.57999999999998</v>
      </c>
      <c r="J2017" s="1"/>
    </row>
    <row r="2018" spans="1:10" x14ac:dyDescent="0.35">
      <c r="A2018">
        <v>2025</v>
      </c>
      <c r="B2018" s="2">
        <v>41346</v>
      </c>
      <c r="C2018">
        <v>1</v>
      </c>
      <c r="D2018" s="1">
        <v>26.36</v>
      </c>
      <c r="E2018">
        <f t="shared" si="80"/>
        <v>1</v>
      </c>
      <c r="F2018">
        <v>1</v>
      </c>
      <c r="G2018">
        <v>2</v>
      </c>
      <c r="H2018" s="7">
        <v>0.76</v>
      </c>
      <c r="I2018" s="1">
        <f t="shared" si="81"/>
        <v>26.36</v>
      </c>
      <c r="J2018" s="1"/>
    </row>
    <row r="2019" spans="1:10" x14ac:dyDescent="0.35">
      <c r="A2019">
        <v>2026</v>
      </c>
      <c r="B2019" s="2">
        <v>41346</v>
      </c>
      <c r="C2019">
        <v>1</v>
      </c>
      <c r="D2019" s="1">
        <v>39.340000000000003</v>
      </c>
      <c r="E2019">
        <f t="shared" si="80"/>
        <v>1</v>
      </c>
      <c r="F2019">
        <v>1</v>
      </c>
      <c r="G2019">
        <v>2</v>
      </c>
      <c r="H2019" s="7">
        <v>0.84</v>
      </c>
      <c r="I2019" s="1">
        <f t="shared" si="81"/>
        <v>39.340000000000003</v>
      </c>
      <c r="J2019" s="1"/>
    </row>
    <row r="2020" spans="1:10" x14ac:dyDescent="0.35">
      <c r="A2020">
        <v>2027</v>
      </c>
      <c r="B2020" s="2">
        <v>41720</v>
      </c>
      <c r="C2020">
        <v>3</v>
      </c>
      <c r="D2020" s="1">
        <v>23.646666666666665</v>
      </c>
      <c r="E2020">
        <f t="shared" si="80"/>
        <v>5</v>
      </c>
      <c r="F2020">
        <v>1</v>
      </c>
      <c r="G2020">
        <v>1</v>
      </c>
      <c r="H2020" s="7">
        <v>7.0000000000000007E-2</v>
      </c>
      <c r="I2020" s="1">
        <f t="shared" si="81"/>
        <v>70.94</v>
      </c>
      <c r="J2020" s="1"/>
    </row>
    <row r="2021" spans="1:10" x14ac:dyDescent="0.35">
      <c r="A2021">
        <v>2028</v>
      </c>
      <c r="B2021" s="2">
        <v>41346</v>
      </c>
      <c r="C2021">
        <v>1</v>
      </c>
      <c r="D2021" s="1">
        <v>28.96</v>
      </c>
      <c r="E2021">
        <f t="shared" si="80"/>
        <v>1</v>
      </c>
      <c r="F2021">
        <v>1</v>
      </c>
      <c r="G2021">
        <v>2</v>
      </c>
      <c r="H2021" s="7">
        <v>0.36</v>
      </c>
      <c r="I2021" s="1">
        <f t="shared" si="81"/>
        <v>28.96</v>
      </c>
      <c r="J2021" s="1"/>
    </row>
    <row r="2022" spans="1:10" x14ac:dyDescent="0.35">
      <c r="A2022">
        <v>2029</v>
      </c>
      <c r="B2022" s="2">
        <v>41347</v>
      </c>
      <c r="C2022">
        <v>1</v>
      </c>
      <c r="D2022" s="1">
        <v>26.36</v>
      </c>
      <c r="E2022">
        <f t="shared" si="80"/>
        <v>1</v>
      </c>
      <c r="F2022">
        <v>1</v>
      </c>
      <c r="G2022">
        <v>2</v>
      </c>
      <c r="H2022" s="7">
        <v>0.63</v>
      </c>
      <c r="I2022" s="1">
        <f t="shared" si="81"/>
        <v>26.36</v>
      </c>
      <c r="J2022" s="1"/>
    </row>
    <row r="2023" spans="1:10" x14ac:dyDescent="0.35">
      <c r="A2023">
        <v>2030</v>
      </c>
      <c r="B2023" s="2">
        <v>41453</v>
      </c>
      <c r="C2023">
        <v>4</v>
      </c>
      <c r="D2023" s="1">
        <v>39.087499999999999</v>
      </c>
      <c r="E2023">
        <f t="shared" si="80"/>
        <v>2</v>
      </c>
      <c r="F2023">
        <v>1</v>
      </c>
      <c r="G2023">
        <v>2</v>
      </c>
      <c r="H2023" s="7">
        <v>0.77</v>
      </c>
      <c r="I2023" s="1">
        <f t="shared" si="81"/>
        <v>156.35</v>
      </c>
      <c r="J2023" s="1"/>
    </row>
    <row r="2024" spans="1:10" x14ac:dyDescent="0.35">
      <c r="A2024">
        <v>2031</v>
      </c>
      <c r="B2024" s="2">
        <v>41817</v>
      </c>
      <c r="C2024">
        <v>7</v>
      </c>
      <c r="D2024" s="1">
        <v>42.441428571428574</v>
      </c>
      <c r="E2024">
        <f t="shared" si="80"/>
        <v>5</v>
      </c>
      <c r="F2024">
        <v>1</v>
      </c>
      <c r="G2024">
        <v>2</v>
      </c>
      <c r="H2024" s="7">
        <v>0</v>
      </c>
      <c r="I2024" s="1">
        <f t="shared" si="81"/>
        <v>297.09000000000003</v>
      </c>
      <c r="J2024" s="1"/>
    </row>
    <row r="2025" spans="1:10" x14ac:dyDescent="0.35">
      <c r="A2025">
        <v>2032</v>
      </c>
      <c r="B2025" s="2">
        <v>41347</v>
      </c>
      <c r="C2025">
        <v>1</v>
      </c>
      <c r="D2025" s="1">
        <v>23.490000000000002</v>
      </c>
      <c r="E2025">
        <f t="shared" si="80"/>
        <v>1</v>
      </c>
      <c r="F2025">
        <v>1</v>
      </c>
      <c r="G2025">
        <v>1</v>
      </c>
      <c r="H2025" s="7">
        <v>0.44</v>
      </c>
      <c r="I2025" s="1">
        <f t="shared" si="81"/>
        <v>23.490000000000002</v>
      </c>
      <c r="J2025" s="1"/>
    </row>
    <row r="2026" spans="1:10" x14ac:dyDescent="0.35">
      <c r="A2026">
        <v>2033</v>
      </c>
      <c r="B2026" s="2">
        <v>41524</v>
      </c>
      <c r="C2026">
        <v>3</v>
      </c>
      <c r="D2026" s="1">
        <v>37.18666666666666</v>
      </c>
      <c r="E2026">
        <f t="shared" si="80"/>
        <v>3</v>
      </c>
      <c r="F2026">
        <v>1</v>
      </c>
      <c r="G2026">
        <v>2</v>
      </c>
      <c r="H2026" s="7">
        <v>0.59</v>
      </c>
      <c r="I2026" s="1">
        <f t="shared" si="81"/>
        <v>111.55999999999997</v>
      </c>
      <c r="J2026" s="1"/>
    </row>
    <row r="2027" spans="1:10" x14ac:dyDescent="0.35">
      <c r="A2027">
        <v>2034</v>
      </c>
      <c r="B2027" s="2">
        <v>41809</v>
      </c>
      <c r="C2027">
        <v>10</v>
      </c>
      <c r="D2027" s="1">
        <v>35.649000000000001</v>
      </c>
      <c r="E2027">
        <f t="shared" si="80"/>
        <v>5</v>
      </c>
      <c r="F2027">
        <v>2</v>
      </c>
      <c r="G2027">
        <v>2</v>
      </c>
      <c r="H2027" s="7">
        <v>0.39</v>
      </c>
      <c r="I2027" s="1">
        <f t="shared" si="81"/>
        <v>356.49</v>
      </c>
      <c r="J2027" s="1"/>
    </row>
    <row r="2028" spans="1:10" x14ac:dyDescent="0.35">
      <c r="A2028">
        <v>2035</v>
      </c>
      <c r="B2028" s="2">
        <v>41724</v>
      </c>
      <c r="C2028">
        <v>3</v>
      </c>
      <c r="D2028" s="1">
        <v>25.483333333333334</v>
      </c>
      <c r="E2028">
        <f t="shared" si="80"/>
        <v>5</v>
      </c>
      <c r="F2028">
        <v>1</v>
      </c>
      <c r="G2028">
        <v>2</v>
      </c>
      <c r="H2028" s="7">
        <v>0.44</v>
      </c>
      <c r="I2028" s="1">
        <f t="shared" si="81"/>
        <v>76.45</v>
      </c>
      <c r="J2028" s="1"/>
    </row>
    <row r="2029" spans="1:10" x14ac:dyDescent="0.35">
      <c r="A2029">
        <v>2036</v>
      </c>
      <c r="B2029" s="2">
        <v>41363</v>
      </c>
      <c r="C2029">
        <v>2</v>
      </c>
      <c r="D2029" s="1">
        <v>25.564999999999998</v>
      </c>
      <c r="E2029">
        <f t="shared" si="80"/>
        <v>1</v>
      </c>
      <c r="F2029">
        <v>1</v>
      </c>
      <c r="G2029">
        <v>2</v>
      </c>
      <c r="H2029" s="7">
        <v>0.25</v>
      </c>
      <c r="I2029" s="1">
        <f t="shared" si="81"/>
        <v>51.129999999999995</v>
      </c>
      <c r="J2029" s="1"/>
    </row>
    <row r="2030" spans="1:10" x14ac:dyDescent="0.35">
      <c r="A2030">
        <v>2037</v>
      </c>
      <c r="B2030" s="2">
        <v>41347</v>
      </c>
      <c r="C2030">
        <v>1</v>
      </c>
      <c r="D2030" s="1">
        <v>28.54</v>
      </c>
      <c r="E2030">
        <f t="shared" si="80"/>
        <v>1</v>
      </c>
      <c r="F2030">
        <v>1</v>
      </c>
      <c r="G2030">
        <v>2</v>
      </c>
      <c r="H2030" s="7">
        <v>0.45</v>
      </c>
      <c r="I2030" s="1">
        <f t="shared" si="81"/>
        <v>28.54</v>
      </c>
      <c r="J2030" s="1"/>
    </row>
    <row r="2031" spans="1:10" x14ac:dyDescent="0.35">
      <c r="A2031">
        <v>2038</v>
      </c>
      <c r="B2031" s="2">
        <v>41347</v>
      </c>
      <c r="C2031">
        <v>1</v>
      </c>
      <c r="D2031" s="1">
        <v>90.2</v>
      </c>
      <c r="E2031">
        <f t="shared" si="80"/>
        <v>1</v>
      </c>
      <c r="F2031">
        <v>1</v>
      </c>
      <c r="G2031">
        <v>4</v>
      </c>
      <c r="H2031" s="7">
        <v>0.15</v>
      </c>
      <c r="I2031" s="1">
        <f t="shared" si="81"/>
        <v>90.2</v>
      </c>
      <c r="J2031" s="1"/>
    </row>
    <row r="2032" spans="1:10" x14ac:dyDescent="0.35">
      <c r="A2032">
        <v>2039</v>
      </c>
      <c r="B2032" s="2">
        <v>41347</v>
      </c>
      <c r="C2032">
        <v>1</v>
      </c>
      <c r="D2032" s="1">
        <v>20.97</v>
      </c>
      <c r="E2032">
        <f t="shared" si="80"/>
        <v>1</v>
      </c>
      <c r="F2032">
        <v>1</v>
      </c>
      <c r="G2032">
        <v>1</v>
      </c>
      <c r="H2032" s="7">
        <v>0.55000000000000004</v>
      </c>
      <c r="I2032" s="1">
        <f t="shared" si="81"/>
        <v>20.97</v>
      </c>
      <c r="J2032" s="1"/>
    </row>
    <row r="2033" spans="1:10" x14ac:dyDescent="0.35">
      <c r="A2033">
        <v>2040</v>
      </c>
      <c r="B2033" s="2">
        <v>41347</v>
      </c>
      <c r="C2033">
        <v>1</v>
      </c>
      <c r="D2033" s="1">
        <v>33.480000000000004</v>
      </c>
      <c r="E2033">
        <f t="shared" si="80"/>
        <v>1</v>
      </c>
      <c r="F2033">
        <v>1</v>
      </c>
      <c r="G2033">
        <v>2</v>
      </c>
      <c r="H2033" s="7">
        <v>0.2</v>
      </c>
      <c r="I2033" s="1">
        <f t="shared" si="81"/>
        <v>33.480000000000004</v>
      </c>
      <c r="J2033" s="1"/>
    </row>
    <row r="2034" spans="1:10" x14ac:dyDescent="0.35">
      <c r="A2034">
        <v>2041</v>
      </c>
      <c r="B2034" s="2">
        <v>41414</v>
      </c>
      <c r="C2034">
        <v>3</v>
      </c>
      <c r="D2034" s="1">
        <v>22.636666666666667</v>
      </c>
      <c r="E2034">
        <f t="shared" si="80"/>
        <v>2</v>
      </c>
      <c r="F2034">
        <v>1</v>
      </c>
      <c r="G2034">
        <v>1</v>
      </c>
      <c r="H2034" s="7">
        <v>0.19</v>
      </c>
      <c r="I2034" s="1">
        <f t="shared" si="81"/>
        <v>67.91</v>
      </c>
      <c r="J2034" s="1"/>
    </row>
    <row r="2035" spans="1:10" x14ac:dyDescent="0.35">
      <c r="A2035">
        <v>2042</v>
      </c>
      <c r="B2035" s="2">
        <v>41729</v>
      </c>
      <c r="C2035">
        <v>3</v>
      </c>
      <c r="D2035" s="1">
        <v>69.650000000000006</v>
      </c>
      <c r="E2035">
        <f t="shared" si="80"/>
        <v>5</v>
      </c>
      <c r="F2035">
        <v>1</v>
      </c>
      <c r="G2035">
        <v>3</v>
      </c>
      <c r="H2035" s="7">
        <v>0.56999999999999995</v>
      </c>
      <c r="I2035" s="1">
        <f t="shared" si="81"/>
        <v>208.95000000000002</v>
      </c>
      <c r="J2035" s="1"/>
    </row>
    <row r="2036" spans="1:10" x14ac:dyDescent="0.35">
      <c r="A2036">
        <v>2043</v>
      </c>
      <c r="B2036" s="2">
        <v>41347</v>
      </c>
      <c r="C2036">
        <v>1</v>
      </c>
      <c r="D2036" s="1">
        <v>21.97</v>
      </c>
      <c r="E2036">
        <f t="shared" si="80"/>
        <v>1</v>
      </c>
      <c r="F2036">
        <v>1</v>
      </c>
      <c r="G2036">
        <v>1</v>
      </c>
      <c r="H2036" s="7">
        <v>0.01</v>
      </c>
      <c r="I2036" s="1">
        <f t="shared" si="81"/>
        <v>21.97</v>
      </c>
      <c r="J2036" s="1"/>
    </row>
    <row r="2037" spans="1:10" x14ac:dyDescent="0.35">
      <c r="A2037">
        <v>2044</v>
      </c>
      <c r="B2037" s="2">
        <v>41748</v>
      </c>
      <c r="C2037">
        <v>15</v>
      </c>
      <c r="D2037" s="1">
        <v>56.074000000000005</v>
      </c>
      <c r="E2037">
        <f t="shared" si="80"/>
        <v>5</v>
      </c>
      <c r="F2037">
        <v>2</v>
      </c>
      <c r="G2037">
        <v>3</v>
      </c>
      <c r="H2037" s="7">
        <v>0.51</v>
      </c>
      <c r="I2037" s="1">
        <f t="shared" si="81"/>
        <v>841.11000000000013</v>
      </c>
      <c r="J2037" s="1"/>
    </row>
    <row r="2038" spans="1:10" x14ac:dyDescent="0.35">
      <c r="A2038">
        <v>2045</v>
      </c>
      <c r="B2038" s="2">
        <v>41798</v>
      </c>
      <c r="C2038">
        <v>10</v>
      </c>
      <c r="D2038" s="1">
        <v>46.911000000000001</v>
      </c>
      <c r="E2038">
        <f t="shared" si="80"/>
        <v>5</v>
      </c>
      <c r="F2038">
        <v>2</v>
      </c>
      <c r="G2038">
        <v>2</v>
      </c>
      <c r="H2038" s="7">
        <v>0.78</v>
      </c>
      <c r="I2038" s="1">
        <f t="shared" si="81"/>
        <v>469.11</v>
      </c>
      <c r="J2038" s="1"/>
    </row>
    <row r="2039" spans="1:10" x14ac:dyDescent="0.35">
      <c r="A2039">
        <v>2046</v>
      </c>
      <c r="B2039" s="2">
        <v>41347</v>
      </c>
      <c r="C2039">
        <v>1</v>
      </c>
      <c r="D2039" s="1">
        <v>360.9</v>
      </c>
      <c r="E2039">
        <f t="shared" si="80"/>
        <v>1</v>
      </c>
      <c r="F2039">
        <v>1</v>
      </c>
      <c r="G2039">
        <v>5</v>
      </c>
      <c r="H2039" s="7">
        <v>0.75</v>
      </c>
      <c r="I2039" s="1">
        <f t="shared" si="81"/>
        <v>360.9</v>
      </c>
      <c r="J2039" s="1"/>
    </row>
    <row r="2040" spans="1:10" x14ac:dyDescent="0.35">
      <c r="A2040">
        <v>2047</v>
      </c>
      <c r="B2040" s="2">
        <v>41711</v>
      </c>
      <c r="C2040">
        <v>3</v>
      </c>
      <c r="D2040" s="1">
        <v>19.650000000000002</v>
      </c>
      <c r="E2040">
        <f t="shared" si="80"/>
        <v>5</v>
      </c>
      <c r="F2040">
        <v>1</v>
      </c>
      <c r="G2040">
        <v>1</v>
      </c>
      <c r="H2040" s="7">
        <v>0.13</v>
      </c>
      <c r="I2040" s="1">
        <f t="shared" si="81"/>
        <v>58.95</v>
      </c>
      <c r="J2040" s="1"/>
    </row>
    <row r="2041" spans="1:10" x14ac:dyDescent="0.35">
      <c r="A2041">
        <v>2048</v>
      </c>
      <c r="B2041" s="2">
        <v>41451</v>
      </c>
      <c r="C2041">
        <v>2</v>
      </c>
      <c r="D2041" s="1">
        <v>36.855000000000004</v>
      </c>
      <c r="E2041">
        <f t="shared" si="80"/>
        <v>2</v>
      </c>
      <c r="F2041">
        <v>1</v>
      </c>
      <c r="G2041">
        <v>2</v>
      </c>
      <c r="H2041" s="7">
        <v>0.56999999999999995</v>
      </c>
      <c r="I2041" s="1">
        <f t="shared" si="81"/>
        <v>73.710000000000008</v>
      </c>
      <c r="J2041" s="1"/>
    </row>
    <row r="2042" spans="1:10" x14ac:dyDescent="0.35">
      <c r="A2042">
        <v>2049</v>
      </c>
      <c r="B2042" s="2">
        <v>41452</v>
      </c>
      <c r="C2042">
        <v>4</v>
      </c>
      <c r="D2042" s="1">
        <v>49.662499999999994</v>
      </c>
      <c r="E2042">
        <f t="shared" si="80"/>
        <v>2</v>
      </c>
      <c r="F2042">
        <v>1</v>
      </c>
      <c r="G2042">
        <v>2</v>
      </c>
      <c r="H2042" s="7">
        <v>0.73</v>
      </c>
      <c r="I2042" s="1">
        <f t="shared" si="81"/>
        <v>198.64999999999998</v>
      </c>
      <c r="J2042" s="1"/>
    </row>
    <row r="2043" spans="1:10" x14ac:dyDescent="0.35">
      <c r="A2043">
        <v>2050</v>
      </c>
      <c r="B2043" s="2">
        <v>41347</v>
      </c>
      <c r="C2043">
        <v>1</v>
      </c>
      <c r="D2043" s="1">
        <v>22.77</v>
      </c>
      <c r="E2043">
        <f t="shared" si="80"/>
        <v>1</v>
      </c>
      <c r="F2043">
        <v>1</v>
      </c>
      <c r="G2043">
        <v>1</v>
      </c>
      <c r="H2043" s="7">
        <v>0.83</v>
      </c>
      <c r="I2043" s="1">
        <f t="shared" si="81"/>
        <v>22.77</v>
      </c>
      <c r="J2043" s="1"/>
    </row>
    <row r="2044" spans="1:10" x14ac:dyDescent="0.35">
      <c r="A2044">
        <v>2051</v>
      </c>
      <c r="B2044" s="2">
        <v>41347</v>
      </c>
      <c r="C2044">
        <v>1</v>
      </c>
      <c r="D2044" s="1">
        <v>85.25</v>
      </c>
      <c r="E2044">
        <f t="shared" si="80"/>
        <v>1</v>
      </c>
      <c r="F2044">
        <v>1</v>
      </c>
      <c r="G2044">
        <v>4</v>
      </c>
      <c r="H2044" s="7">
        <v>0.16</v>
      </c>
      <c r="I2044" s="1">
        <f t="shared" si="81"/>
        <v>85.25</v>
      </c>
      <c r="J2044" s="1"/>
    </row>
    <row r="2045" spans="1:10" x14ac:dyDescent="0.35">
      <c r="A2045">
        <v>2052</v>
      </c>
      <c r="B2045" s="2">
        <v>41424</v>
      </c>
      <c r="C2045">
        <v>2</v>
      </c>
      <c r="D2045" s="1">
        <v>29.615000000000002</v>
      </c>
      <c r="E2045">
        <f t="shared" si="80"/>
        <v>2</v>
      </c>
      <c r="F2045">
        <v>1</v>
      </c>
      <c r="G2045">
        <v>2</v>
      </c>
      <c r="H2045" s="7">
        <v>0.7</v>
      </c>
      <c r="I2045" s="1">
        <f t="shared" si="81"/>
        <v>59.230000000000004</v>
      </c>
      <c r="J2045" s="1"/>
    </row>
    <row r="2046" spans="1:10" x14ac:dyDescent="0.35">
      <c r="A2046">
        <v>2053</v>
      </c>
      <c r="B2046" s="2">
        <v>41347</v>
      </c>
      <c r="C2046">
        <v>1</v>
      </c>
      <c r="D2046" s="1">
        <v>23.490000000000002</v>
      </c>
      <c r="E2046">
        <f t="shared" si="80"/>
        <v>1</v>
      </c>
      <c r="F2046">
        <v>1</v>
      </c>
      <c r="G2046">
        <v>1</v>
      </c>
      <c r="H2046" s="7">
        <v>0.41</v>
      </c>
      <c r="I2046" s="1">
        <f t="shared" si="81"/>
        <v>23.490000000000002</v>
      </c>
      <c r="J2046" s="1"/>
    </row>
    <row r="2047" spans="1:10" x14ac:dyDescent="0.35">
      <c r="A2047">
        <v>2054</v>
      </c>
      <c r="B2047" s="2">
        <v>41347</v>
      </c>
      <c r="C2047">
        <v>1</v>
      </c>
      <c r="D2047" s="1">
        <v>53.71</v>
      </c>
      <c r="E2047">
        <f t="shared" si="80"/>
        <v>1</v>
      </c>
      <c r="F2047">
        <v>1</v>
      </c>
      <c r="G2047">
        <v>3</v>
      </c>
      <c r="H2047" s="7">
        <v>0.32</v>
      </c>
      <c r="I2047" s="1">
        <f t="shared" si="81"/>
        <v>53.71</v>
      </c>
      <c r="J2047" s="1"/>
    </row>
    <row r="2048" spans="1:10" x14ac:dyDescent="0.35">
      <c r="A2048">
        <v>2055</v>
      </c>
      <c r="B2048" s="2">
        <v>41590</v>
      </c>
      <c r="C2048">
        <v>3</v>
      </c>
      <c r="D2048" s="1">
        <v>72.816666666666663</v>
      </c>
      <c r="E2048">
        <f t="shared" si="80"/>
        <v>4</v>
      </c>
      <c r="F2048">
        <v>1</v>
      </c>
      <c r="G2048">
        <v>3</v>
      </c>
      <c r="H2048" s="7">
        <v>7.0000000000000007E-2</v>
      </c>
      <c r="I2048" s="1">
        <f t="shared" si="81"/>
        <v>218.45</v>
      </c>
      <c r="J2048" s="1"/>
    </row>
    <row r="2049" spans="1:10" x14ac:dyDescent="0.35">
      <c r="A2049">
        <v>2056</v>
      </c>
      <c r="B2049" s="2">
        <v>41347</v>
      </c>
      <c r="C2049">
        <v>1</v>
      </c>
      <c r="D2049" s="1">
        <v>44.31</v>
      </c>
      <c r="E2049">
        <f t="shared" si="80"/>
        <v>1</v>
      </c>
      <c r="F2049">
        <v>1</v>
      </c>
      <c r="G2049">
        <v>2</v>
      </c>
      <c r="H2049" s="7">
        <v>0.09</v>
      </c>
      <c r="I2049" s="1">
        <f t="shared" si="81"/>
        <v>44.31</v>
      </c>
      <c r="J2049" s="1"/>
    </row>
    <row r="2050" spans="1:10" x14ac:dyDescent="0.35">
      <c r="A2050">
        <v>2057</v>
      </c>
      <c r="B2050" s="2">
        <v>41406</v>
      </c>
      <c r="C2050">
        <v>2</v>
      </c>
      <c r="D2050" s="1">
        <v>26.66</v>
      </c>
      <c r="E2050">
        <f t="shared" si="80"/>
        <v>2</v>
      </c>
      <c r="F2050">
        <v>1</v>
      </c>
      <c r="G2050">
        <v>2</v>
      </c>
      <c r="H2050" s="7">
        <v>0.71</v>
      </c>
      <c r="I2050" s="1">
        <f t="shared" si="81"/>
        <v>53.32</v>
      </c>
      <c r="J2050" s="1"/>
    </row>
    <row r="2051" spans="1:10" x14ac:dyDescent="0.35">
      <c r="A2051">
        <v>2058</v>
      </c>
      <c r="B2051" s="2">
        <v>41525</v>
      </c>
      <c r="C2051">
        <v>2</v>
      </c>
      <c r="D2051" s="1">
        <v>77.570000000000007</v>
      </c>
      <c r="E2051">
        <f t="shared" ref="E2051:E2114" si="82">VLOOKUP(B2051,$K$3:$L$7,2)</f>
        <v>3</v>
      </c>
      <c r="F2051">
        <v>1</v>
      </c>
      <c r="G2051">
        <v>4</v>
      </c>
      <c r="H2051" s="7">
        <v>0.67</v>
      </c>
      <c r="I2051" s="1">
        <f t="shared" ref="I2051:I2114" si="83">D2051*C2051</f>
        <v>155.14000000000001</v>
      </c>
      <c r="J2051" s="1"/>
    </row>
    <row r="2052" spans="1:10" x14ac:dyDescent="0.35">
      <c r="A2052">
        <v>2059</v>
      </c>
      <c r="B2052" s="2">
        <v>41347</v>
      </c>
      <c r="C2052">
        <v>1</v>
      </c>
      <c r="D2052" s="1">
        <v>20.77</v>
      </c>
      <c r="E2052">
        <f t="shared" si="82"/>
        <v>1</v>
      </c>
      <c r="F2052">
        <v>1</v>
      </c>
      <c r="G2052">
        <v>1</v>
      </c>
      <c r="H2052" s="7">
        <v>0.28999999999999998</v>
      </c>
      <c r="I2052" s="1">
        <f t="shared" si="83"/>
        <v>20.77</v>
      </c>
      <c r="J2052" s="1"/>
    </row>
    <row r="2053" spans="1:10" x14ac:dyDescent="0.35">
      <c r="A2053">
        <v>2060</v>
      </c>
      <c r="B2053" s="2">
        <v>41347</v>
      </c>
      <c r="C2053">
        <v>1</v>
      </c>
      <c r="D2053" s="1">
        <v>28.7</v>
      </c>
      <c r="E2053">
        <f t="shared" si="82"/>
        <v>1</v>
      </c>
      <c r="F2053">
        <v>1</v>
      </c>
      <c r="G2053">
        <v>2</v>
      </c>
      <c r="H2053" s="7">
        <v>0.41</v>
      </c>
      <c r="I2053" s="1">
        <f t="shared" si="83"/>
        <v>28.7</v>
      </c>
      <c r="J2053" s="1"/>
    </row>
    <row r="2054" spans="1:10" x14ac:dyDescent="0.35">
      <c r="A2054">
        <v>2061</v>
      </c>
      <c r="B2054" s="2">
        <v>41348</v>
      </c>
      <c r="C2054">
        <v>1</v>
      </c>
      <c r="D2054" s="1">
        <v>25.369999999999997</v>
      </c>
      <c r="E2054">
        <f t="shared" si="82"/>
        <v>1</v>
      </c>
      <c r="F2054">
        <v>1</v>
      </c>
      <c r="G2054">
        <v>2</v>
      </c>
      <c r="H2054" s="7">
        <v>0.19</v>
      </c>
      <c r="I2054" s="1">
        <f t="shared" si="83"/>
        <v>25.369999999999997</v>
      </c>
      <c r="J2054" s="1"/>
    </row>
    <row r="2055" spans="1:10" x14ac:dyDescent="0.35">
      <c r="A2055">
        <v>2062</v>
      </c>
      <c r="B2055" s="2">
        <v>41348</v>
      </c>
      <c r="C2055">
        <v>1</v>
      </c>
      <c r="D2055" s="1">
        <v>49.95</v>
      </c>
      <c r="E2055">
        <f t="shared" si="82"/>
        <v>1</v>
      </c>
      <c r="F2055">
        <v>1</v>
      </c>
      <c r="G2055">
        <v>2</v>
      </c>
      <c r="H2055" s="7">
        <v>0.78</v>
      </c>
      <c r="I2055" s="1">
        <f t="shared" si="83"/>
        <v>49.95</v>
      </c>
      <c r="J2055" s="1"/>
    </row>
    <row r="2056" spans="1:10" x14ac:dyDescent="0.35">
      <c r="A2056">
        <v>2063</v>
      </c>
      <c r="B2056" s="2">
        <v>41348</v>
      </c>
      <c r="C2056">
        <v>1</v>
      </c>
      <c r="D2056" s="1">
        <v>56.88</v>
      </c>
      <c r="E2056">
        <f t="shared" si="82"/>
        <v>1</v>
      </c>
      <c r="F2056">
        <v>1</v>
      </c>
      <c r="G2056">
        <v>3</v>
      </c>
      <c r="H2056" s="7">
        <v>0.38</v>
      </c>
      <c r="I2056" s="1">
        <f t="shared" si="83"/>
        <v>56.88</v>
      </c>
      <c r="J2056" s="1"/>
    </row>
    <row r="2057" spans="1:10" x14ac:dyDescent="0.35">
      <c r="A2057">
        <v>2064</v>
      </c>
      <c r="B2057" s="2">
        <v>41348</v>
      </c>
      <c r="C2057">
        <v>1</v>
      </c>
      <c r="D2057" s="1">
        <v>24.97</v>
      </c>
      <c r="E2057">
        <f t="shared" si="82"/>
        <v>1</v>
      </c>
      <c r="F2057">
        <v>1</v>
      </c>
      <c r="G2057">
        <v>1</v>
      </c>
      <c r="H2057" s="7">
        <v>0.98</v>
      </c>
      <c r="I2057" s="1">
        <f t="shared" si="83"/>
        <v>24.97</v>
      </c>
      <c r="J2057" s="1"/>
    </row>
    <row r="2058" spans="1:10" x14ac:dyDescent="0.35">
      <c r="A2058">
        <v>2065</v>
      </c>
      <c r="B2058" s="2">
        <v>41348</v>
      </c>
      <c r="C2058">
        <v>1</v>
      </c>
      <c r="D2058" s="1">
        <v>49.13</v>
      </c>
      <c r="E2058">
        <f t="shared" si="82"/>
        <v>1</v>
      </c>
      <c r="F2058">
        <v>1</v>
      </c>
      <c r="G2058">
        <v>2</v>
      </c>
      <c r="H2058" s="7">
        <v>0.53</v>
      </c>
      <c r="I2058" s="1">
        <f t="shared" si="83"/>
        <v>49.13</v>
      </c>
      <c r="J2058" s="1"/>
    </row>
    <row r="2059" spans="1:10" x14ac:dyDescent="0.35">
      <c r="A2059">
        <v>2066</v>
      </c>
      <c r="B2059" s="2">
        <v>41752</v>
      </c>
      <c r="C2059">
        <v>2</v>
      </c>
      <c r="D2059" s="1">
        <v>64.210000000000008</v>
      </c>
      <c r="E2059">
        <f t="shared" si="82"/>
        <v>5</v>
      </c>
      <c r="F2059">
        <v>1</v>
      </c>
      <c r="G2059">
        <v>3</v>
      </c>
      <c r="H2059" s="7">
        <v>0.34</v>
      </c>
      <c r="I2059" s="1">
        <f t="shared" si="83"/>
        <v>128.42000000000002</v>
      </c>
      <c r="J2059" s="1"/>
    </row>
    <row r="2060" spans="1:10" x14ac:dyDescent="0.35">
      <c r="A2060">
        <v>2067</v>
      </c>
      <c r="B2060" s="2">
        <v>41348</v>
      </c>
      <c r="C2060">
        <v>1</v>
      </c>
      <c r="D2060" s="1">
        <v>32.739999999999995</v>
      </c>
      <c r="E2060">
        <f t="shared" si="82"/>
        <v>1</v>
      </c>
      <c r="F2060">
        <v>1</v>
      </c>
      <c r="G2060">
        <v>2</v>
      </c>
      <c r="H2060" s="7">
        <v>0.42</v>
      </c>
      <c r="I2060" s="1">
        <f t="shared" si="83"/>
        <v>32.739999999999995</v>
      </c>
      <c r="J2060" s="1"/>
    </row>
    <row r="2061" spans="1:10" x14ac:dyDescent="0.35">
      <c r="A2061">
        <v>2068</v>
      </c>
      <c r="B2061" s="2">
        <v>41726</v>
      </c>
      <c r="C2061">
        <v>5</v>
      </c>
      <c r="D2061" s="1">
        <v>42.128</v>
      </c>
      <c r="E2061">
        <f t="shared" si="82"/>
        <v>5</v>
      </c>
      <c r="F2061">
        <v>1</v>
      </c>
      <c r="G2061">
        <v>2</v>
      </c>
      <c r="H2061" s="7">
        <v>0.12</v>
      </c>
      <c r="I2061" s="1">
        <f t="shared" si="83"/>
        <v>210.64</v>
      </c>
      <c r="J2061" s="1"/>
    </row>
    <row r="2062" spans="1:10" x14ac:dyDescent="0.35">
      <c r="A2062">
        <v>2069</v>
      </c>
      <c r="B2062" s="2">
        <v>41678</v>
      </c>
      <c r="C2062">
        <v>5</v>
      </c>
      <c r="D2062" s="1">
        <v>38.290000000000006</v>
      </c>
      <c r="E2062">
        <f t="shared" si="82"/>
        <v>5</v>
      </c>
      <c r="F2062">
        <v>1</v>
      </c>
      <c r="G2062">
        <v>2</v>
      </c>
      <c r="H2062" s="7">
        <v>0.81</v>
      </c>
      <c r="I2062" s="1">
        <f t="shared" si="83"/>
        <v>191.45000000000005</v>
      </c>
      <c r="J2062" s="1"/>
    </row>
    <row r="2063" spans="1:10" x14ac:dyDescent="0.35">
      <c r="A2063">
        <v>2070</v>
      </c>
      <c r="B2063" s="2">
        <v>41348</v>
      </c>
      <c r="C2063">
        <v>1</v>
      </c>
      <c r="D2063" s="1">
        <v>30.95</v>
      </c>
      <c r="E2063">
        <f t="shared" si="82"/>
        <v>1</v>
      </c>
      <c r="F2063">
        <v>1</v>
      </c>
      <c r="G2063">
        <v>2</v>
      </c>
      <c r="H2063" s="7">
        <v>0.37</v>
      </c>
      <c r="I2063" s="1">
        <f t="shared" si="83"/>
        <v>30.95</v>
      </c>
      <c r="J2063" s="1"/>
    </row>
    <row r="2064" spans="1:10" x14ac:dyDescent="0.35">
      <c r="A2064">
        <v>2071</v>
      </c>
      <c r="B2064" s="2">
        <v>41807</v>
      </c>
      <c r="C2064">
        <v>4</v>
      </c>
      <c r="D2064" s="1">
        <v>33.39</v>
      </c>
      <c r="E2064">
        <f t="shared" si="82"/>
        <v>5</v>
      </c>
      <c r="F2064">
        <v>1</v>
      </c>
      <c r="G2064">
        <v>2</v>
      </c>
      <c r="H2064" s="7">
        <v>0.6</v>
      </c>
      <c r="I2064" s="1">
        <f t="shared" si="83"/>
        <v>133.56</v>
      </c>
      <c r="J2064" s="1"/>
    </row>
    <row r="2065" spans="1:10" x14ac:dyDescent="0.35">
      <c r="A2065">
        <v>2072</v>
      </c>
      <c r="B2065" s="2">
        <v>41348</v>
      </c>
      <c r="C2065">
        <v>1</v>
      </c>
      <c r="D2065" s="1">
        <v>59.16</v>
      </c>
      <c r="E2065">
        <f t="shared" si="82"/>
        <v>1</v>
      </c>
      <c r="F2065">
        <v>1</v>
      </c>
      <c r="G2065">
        <v>3</v>
      </c>
      <c r="H2065" s="7">
        <v>0.65</v>
      </c>
      <c r="I2065" s="1">
        <f t="shared" si="83"/>
        <v>59.16</v>
      </c>
      <c r="J2065" s="1"/>
    </row>
    <row r="2066" spans="1:10" x14ac:dyDescent="0.35">
      <c r="A2066">
        <v>2073</v>
      </c>
      <c r="B2066" s="2">
        <v>41687</v>
      </c>
      <c r="C2066">
        <v>4</v>
      </c>
      <c r="D2066" s="1">
        <v>42.994999999999997</v>
      </c>
      <c r="E2066">
        <f t="shared" si="82"/>
        <v>5</v>
      </c>
      <c r="F2066">
        <v>1</v>
      </c>
      <c r="G2066">
        <v>2</v>
      </c>
      <c r="H2066" s="7">
        <v>0.57999999999999996</v>
      </c>
      <c r="I2066" s="1">
        <f t="shared" si="83"/>
        <v>171.98</v>
      </c>
      <c r="J2066" s="1"/>
    </row>
    <row r="2067" spans="1:10" x14ac:dyDescent="0.35">
      <c r="A2067">
        <v>2074</v>
      </c>
      <c r="B2067" s="2">
        <v>41622</v>
      </c>
      <c r="C2067">
        <v>4</v>
      </c>
      <c r="D2067" s="1">
        <v>30.792500000000004</v>
      </c>
      <c r="E2067">
        <f t="shared" si="82"/>
        <v>4</v>
      </c>
      <c r="F2067">
        <v>1</v>
      </c>
      <c r="G2067">
        <v>2</v>
      </c>
      <c r="H2067" s="7">
        <v>0.49</v>
      </c>
      <c r="I2067" s="1">
        <f t="shared" si="83"/>
        <v>123.17000000000002</v>
      </c>
      <c r="J2067" s="1"/>
    </row>
    <row r="2068" spans="1:10" x14ac:dyDescent="0.35">
      <c r="A2068">
        <v>2075</v>
      </c>
      <c r="B2068" s="2">
        <v>41399</v>
      </c>
      <c r="C2068">
        <v>4</v>
      </c>
      <c r="D2068" s="1">
        <v>25.57</v>
      </c>
      <c r="E2068">
        <f t="shared" si="82"/>
        <v>2</v>
      </c>
      <c r="F2068">
        <v>1</v>
      </c>
      <c r="G2068">
        <v>2</v>
      </c>
      <c r="H2068" s="7">
        <v>0.09</v>
      </c>
      <c r="I2068" s="1">
        <f t="shared" si="83"/>
        <v>102.28</v>
      </c>
      <c r="J2068" s="1"/>
    </row>
    <row r="2069" spans="1:10" x14ac:dyDescent="0.35">
      <c r="A2069">
        <v>2076</v>
      </c>
      <c r="B2069" s="2">
        <v>41616</v>
      </c>
      <c r="C2069">
        <v>7</v>
      </c>
      <c r="D2069" s="1">
        <v>38.311428571428578</v>
      </c>
      <c r="E2069">
        <f t="shared" si="82"/>
        <v>4</v>
      </c>
      <c r="F2069">
        <v>1</v>
      </c>
      <c r="G2069">
        <v>2</v>
      </c>
      <c r="H2069" s="7">
        <v>0.93</v>
      </c>
      <c r="I2069" s="1">
        <f t="shared" si="83"/>
        <v>268.18000000000006</v>
      </c>
      <c r="J2069" s="1"/>
    </row>
    <row r="2070" spans="1:10" x14ac:dyDescent="0.35">
      <c r="A2070">
        <v>2077</v>
      </c>
      <c r="B2070" s="2">
        <v>41664</v>
      </c>
      <c r="C2070">
        <v>2</v>
      </c>
      <c r="D2070" s="1">
        <v>22.325000000000003</v>
      </c>
      <c r="E2070">
        <f t="shared" si="82"/>
        <v>4</v>
      </c>
      <c r="F2070">
        <v>1</v>
      </c>
      <c r="G2070">
        <v>1</v>
      </c>
      <c r="H2070" s="7">
        <v>0.9</v>
      </c>
      <c r="I2070" s="1">
        <f t="shared" si="83"/>
        <v>44.650000000000006</v>
      </c>
      <c r="J2070" s="1"/>
    </row>
    <row r="2071" spans="1:10" x14ac:dyDescent="0.35">
      <c r="A2071">
        <v>2078</v>
      </c>
      <c r="B2071" s="2">
        <v>41348</v>
      </c>
      <c r="C2071">
        <v>1</v>
      </c>
      <c r="D2071" s="1">
        <v>52.48</v>
      </c>
      <c r="E2071">
        <f t="shared" si="82"/>
        <v>1</v>
      </c>
      <c r="F2071">
        <v>1</v>
      </c>
      <c r="G2071">
        <v>3</v>
      </c>
      <c r="H2071" s="7">
        <v>0.6</v>
      </c>
      <c r="I2071" s="1">
        <f t="shared" si="83"/>
        <v>52.48</v>
      </c>
      <c r="J2071" s="1"/>
    </row>
    <row r="2072" spans="1:10" x14ac:dyDescent="0.35">
      <c r="A2072">
        <v>2079</v>
      </c>
      <c r="B2072" s="2">
        <v>41632</v>
      </c>
      <c r="C2072">
        <v>4</v>
      </c>
      <c r="D2072" s="1">
        <v>34.957499999999996</v>
      </c>
      <c r="E2072">
        <f t="shared" si="82"/>
        <v>4</v>
      </c>
      <c r="F2072">
        <v>1</v>
      </c>
      <c r="G2072">
        <v>2</v>
      </c>
      <c r="H2072" s="7">
        <v>0.71</v>
      </c>
      <c r="I2072" s="1">
        <f t="shared" si="83"/>
        <v>139.82999999999998</v>
      </c>
      <c r="J2072" s="1"/>
    </row>
    <row r="2073" spans="1:10" x14ac:dyDescent="0.35">
      <c r="A2073">
        <v>2080</v>
      </c>
      <c r="B2073" s="2">
        <v>41708</v>
      </c>
      <c r="C2073">
        <v>4</v>
      </c>
      <c r="D2073" s="1">
        <v>37.4375</v>
      </c>
      <c r="E2073">
        <f t="shared" si="82"/>
        <v>5</v>
      </c>
      <c r="F2073">
        <v>1</v>
      </c>
      <c r="G2073">
        <v>2</v>
      </c>
      <c r="H2073" s="7">
        <v>0.79</v>
      </c>
      <c r="I2073" s="1">
        <f t="shared" si="83"/>
        <v>149.75</v>
      </c>
      <c r="J2073" s="1"/>
    </row>
    <row r="2074" spans="1:10" x14ac:dyDescent="0.35">
      <c r="A2074">
        <v>2081</v>
      </c>
      <c r="B2074" s="2">
        <v>41358</v>
      </c>
      <c r="C2074">
        <v>2</v>
      </c>
      <c r="D2074" s="1">
        <v>25.664999999999999</v>
      </c>
      <c r="E2074">
        <f t="shared" si="82"/>
        <v>1</v>
      </c>
      <c r="F2074">
        <v>1</v>
      </c>
      <c r="G2074">
        <v>2</v>
      </c>
      <c r="H2074" s="7">
        <v>0.16</v>
      </c>
      <c r="I2074" s="1">
        <f t="shared" si="83"/>
        <v>51.33</v>
      </c>
      <c r="J2074" s="1"/>
    </row>
    <row r="2075" spans="1:10" x14ac:dyDescent="0.35">
      <c r="A2075">
        <v>2082</v>
      </c>
      <c r="B2075" s="2">
        <v>41348</v>
      </c>
      <c r="C2075">
        <v>1</v>
      </c>
      <c r="D2075" s="1">
        <v>25.369999999999997</v>
      </c>
      <c r="E2075">
        <f t="shared" si="82"/>
        <v>1</v>
      </c>
      <c r="F2075">
        <v>1</v>
      </c>
      <c r="G2075">
        <v>2</v>
      </c>
      <c r="H2075" s="7">
        <v>0.72</v>
      </c>
      <c r="I2075" s="1">
        <f t="shared" si="83"/>
        <v>25.369999999999997</v>
      </c>
      <c r="J2075" s="1"/>
    </row>
    <row r="2076" spans="1:10" x14ac:dyDescent="0.35">
      <c r="A2076">
        <v>2083</v>
      </c>
      <c r="B2076" s="2">
        <v>41705</v>
      </c>
      <c r="C2076">
        <v>6</v>
      </c>
      <c r="D2076" s="1">
        <v>57.206666666666671</v>
      </c>
      <c r="E2076">
        <f t="shared" si="82"/>
        <v>5</v>
      </c>
      <c r="F2076">
        <v>1</v>
      </c>
      <c r="G2076">
        <v>3</v>
      </c>
      <c r="H2076" s="7">
        <v>0.06</v>
      </c>
      <c r="I2076" s="1">
        <f t="shared" si="83"/>
        <v>343.24</v>
      </c>
      <c r="J2076" s="1"/>
    </row>
    <row r="2077" spans="1:10" x14ac:dyDescent="0.35">
      <c r="A2077">
        <v>2084</v>
      </c>
      <c r="B2077" s="2">
        <v>41348</v>
      </c>
      <c r="C2077">
        <v>1</v>
      </c>
      <c r="D2077" s="1">
        <v>22.97</v>
      </c>
      <c r="E2077">
        <f t="shared" si="82"/>
        <v>1</v>
      </c>
      <c r="F2077">
        <v>1</v>
      </c>
      <c r="G2077">
        <v>1</v>
      </c>
      <c r="H2077" s="7">
        <v>0.64</v>
      </c>
      <c r="I2077" s="1">
        <f t="shared" si="83"/>
        <v>22.97</v>
      </c>
      <c r="J2077" s="1"/>
    </row>
    <row r="2078" spans="1:10" x14ac:dyDescent="0.35">
      <c r="A2078">
        <v>2085</v>
      </c>
      <c r="B2078" s="2">
        <v>41354</v>
      </c>
      <c r="C2078">
        <v>2</v>
      </c>
      <c r="D2078" s="1">
        <v>45.965000000000003</v>
      </c>
      <c r="E2078">
        <f t="shared" si="82"/>
        <v>1</v>
      </c>
      <c r="F2078">
        <v>1</v>
      </c>
      <c r="G2078">
        <v>2</v>
      </c>
      <c r="H2078" s="7">
        <v>0.69</v>
      </c>
      <c r="I2078" s="1">
        <f t="shared" si="83"/>
        <v>91.93</v>
      </c>
      <c r="J2078" s="1"/>
    </row>
    <row r="2079" spans="1:10" x14ac:dyDescent="0.35">
      <c r="A2079">
        <v>2086</v>
      </c>
      <c r="B2079" s="2">
        <v>41349</v>
      </c>
      <c r="C2079">
        <v>1</v>
      </c>
      <c r="D2079" s="1">
        <v>11</v>
      </c>
      <c r="E2079">
        <f t="shared" si="82"/>
        <v>1</v>
      </c>
      <c r="F2079">
        <v>1</v>
      </c>
      <c r="G2079">
        <v>1</v>
      </c>
      <c r="H2079" s="7">
        <v>0.24</v>
      </c>
      <c r="I2079" s="1">
        <f t="shared" si="83"/>
        <v>11</v>
      </c>
      <c r="J2079" s="1"/>
    </row>
    <row r="2080" spans="1:10" x14ac:dyDescent="0.35">
      <c r="A2080">
        <v>2087</v>
      </c>
      <c r="B2080" s="2">
        <v>41654</v>
      </c>
      <c r="C2080">
        <v>2</v>
      </c>
      <c r="D2080" s="1">
        <v>91.12</v>
      </c>
      <c r="E2080">
        <f t="shared" si="82"/>
        <v>4</v>
      </c>
      <c r="F2080">
        <v>1</v>
      </c>
      <c r="G2080">
        <v>4</v>
      </c>
      <c r="H2080" s="7">
        <v>0.49</v>
      </c>
      <c r="I2080" s="1">
        <f t="shared" si="83"/>
        <v>182.24</v>
      </c>
      <c r="J2080" s="1"/>
    </row>
    <row r="2081" spans="1:10" x14ac:dyDescent="0.35">
      <c r="A2081">
        <v>2088</v>
      </c>
      <c r="B2081" s="2">
        <v>41349</v>
      </c>
      <c r="C2081">
        <v>1</v>
      </c>
      <c r="D2081" s="1">
        <v>22.77</v>
      </c>
      <c r="E2081">
        <f t="shared" si="82"/>
        <v>1</v>
      </c>
      <c r="F2081">
        <v>1</v>
      </c>
      <c r="G2081">
        <v>1</v>
      </c>
      <c r="H2081" s="7">
        <v>0.67</v>
      </c>
      <c r="I2081" s="1">
        <f t="shared" si="83"/>
        <v>22.77</v>
      </c>
      <c r="J2081" s="1"/>
    </row>
    <row r="2082" spans="1:10" x14ac:dyDescent="0.35">
      <c r="A2082">
        <v>2089</v>
      </c>
      <c r="B2082" s="2">
        <v>41604</v>
      </c>
      <c r="C2082">
        <v>3</v>
      </c>
      <c r="D2082" s="1">
        <v>23.583333333333332</v>
      </c>
      <c r="E2082">
        <f t="shared" si="82"/>
        <v>4</v>
      </c>
      <c r="F2082">
        <v>1</v>
      </c>
      <c r="G2082">
        <v>1</v>
      </c>
      <c r="H2082" s="7">
        <v>0.16</v>
      </c>
      <c r="I2082" s="1">
        <f t="shared" si="83"/>
        <v>70.75</v>
      </c>
      <c r="J2082" s="1"/>
    </row>
    <row r="2083" spans="1:10" x14ac:dyDescent="0.35">
      <c r="A2083">
        <v>2090</v>
      </c>
      <c r="B2083" s="2">
        <v>41358</v>
      </c>
      <c r="C2083">
        <v>2</v>
      </c>
      <c r="D2083" s="1">
        <v>33.244999999999997</v>
      </c>
      <c r="E2083">
        <f t="shared" si="82"/>
        <v>1</v>
      </c>
      <c r="F2083">
        <v>1</v>
      </c>
      <c r="G2083">
        <v>2</v>
      </c>
      <c r="H2083" s="7">
        <v>0.37</v>
      </c>
      <c r="I2083" s="1">
        <f t="shared" si="83"/>
        <v>66.489999999999995</v>
      </c>
      <c r="J2083" s="1"/>
    </row>
    <row r="2084" spans="1:10" x14ac:dyDescent="0.35">
      <c r="A2084">
        <v>2091</v>
      </c>
      <c r="B2084" s="2">
        <v>41349</v>
      </c>
      <c r="C2084">
        <v>1</v>
      </c>
      <c r="D2084" s="1">
        <v>36.94</v>
      </c>
      <c r="E2084">
        <f t="shared" si="82"/>
        <v>1</v>
      </c>
      <c r="F2084">
        <v>1</v>
      </c>
      <c r="G2084">
        <v>2</v>
      </c>
      <c r="H2084" s="7">
        <v>0.66</v>
      </c>
      <c r="I2084" s="1">
        <f t="shared" si="83"/>
        <v>36.94</v>
      </c>
      <c r="J2084" s="1"/>
    </row>
    <row r="2085" spans="1:10" x14ac:dyDescent="0.35">
      <c r="A2085">
        <v>2092</v>
      </c>
      <c r="B2085" s="2">
        <v>41638</v>
      </c>
      <c r="C2085">
        <v>4</v>
      </c>
      <c r="D2085" s="1">
        <v>37.822499999999991</v>
      </c>
      <c r="E2085">
        <f t="shared" si="82"/>
        <v>4</v>
      </c>
      <c r="F2085">
        <v>1</v>
      </c>
      <c r="G2085">
        <v>2</v>
      </c>
      <c r="H2085" s="7">
        <v>0.83</v>
      </c>
      <c r="I2085" s="1">
        <f t="shared" si="83"/>
        <v>151.28999999999996</v>
      </c>
      <c r="J2085" s="1"/>
    </row>
    <row r="2086" spans="1:10" x14ac:dyDescent="0.35">
      <c r="A2086">
        <v>2093</v>
      </c>
      <c r="B2086" s="2">
        <v>41349</v>
      </c>
      <c r="C2086">
        <v>1</v>
      </c>
      <c r="D2086" s="1">
        <v>20.98</v>
      </c>
      <c r="E2086">
        <f t="shared" si="82"/>
        <v>1</v>
      </c>
      <c r="F2086">
        <v>1</v>
      </c>
      <c r="G2086">
        <v>1</v>
      </c>
      <c r="H2086" s="7">
        <v>0.38</v>
      </c>
      <c r="I2086" s="1">
        <f t="shared" si="83"/>
        <v>20.98</v>
      </c>
      <c r="J2086" s="1"/>
    </row>
    <row r="2087" spans="1:10" x14ac:dyDescent="0.35">
      <c r="A2087">
        <v>2094</v>
      </c>
      <c r="B2087" s="2">
        <v>41705</v>
      </c>
      <c r="C2087">
        <v>4</v>
      </c>
      <c r="D2087" s="1">
        <v>40.774999999999999</v>
      </c>
      <c r="E2087">
        <f t="shared" si="82"/>
        <v>5</v>
      </c>
      <c r="F2087">
        <v>1</v>
      </c>
      <c r="G2087">
        <v>2</v>
      </c>
      <c r="H2087" s="7">
        <v>0.33</v>
      </c>
      <c r="I2087" s="1">
        <f t="shared" si="83"/>
        <v>163.1</v>
      </c>
      <c r="J2087" s="1"/>
    </row>
    <row r="2088" spans="1:10" x14ac:dyDescent="0.35">
      <c r="A2088">
        <v>2095</v>
      </c>
      <c r="B2088" s="2">
        <v>41349</v>
      </c>
      <c r="C2088">
        <v>1</v>
      </c>
      <c r="D2088" s="1">
        <v>23.490000000000002</v>
      </c>
      <c r="E2088">
        <f t="shared" si="82"/>
        <v>1</v>
      </c>
      <c r="F2088">
        <v>1</v>
      </c>
      <c r="G2088">
        <v>1</v>
      </c>
      <c r="H2088" s="7">
        <v>0.61</v>
      </c>
      <c r="I2088" s="1">
        <f t="shared" si="83"/>
        <v>23.490000000000002</v>
      </c>
      <c r="J2088" s="1"/>
    </row>
    <row r="2089" spans="1:10" x14ac:dyDescent="0.35">
      <c r="A2089">
        <v>2096</v>
      </c>
      <c r="B2089" s="2">
        <v>41590</v>
      </c>
      <c r="C2089">
        <v>6</v>
      </c>
      <c r="D2089" s="1">
        <v>61.550000000000004</v>
      </c>
      <c r="E2089">
        <f t="shared" si="82"/>
        <v>4</v>
      </c>
      <c r="F2089">
        <v>1</v>
      </c>
      <c r="G2089">
        <v>3</v>
      </c>
      <c r="H2089" s="7">
        <v>0.62</v>
      </c>
      <c r="I2089" s="1">
        <f t="shared" si="83"/>
        <v>369.3</v>
      </c>
      <c r="J2089" s="1"/>
    </row>
    <row r="2090" spans="1:10" x14ac:dyDescent="0.35">
      <c r="A2090">
        <v>2097</v>
      </c>
      <c r="B2090" s="2">
        <v>41349</v>
      </c>
      <c r="C2090">
        <v>1</v>
      </c>
      <c r="D2090" s="1">
        <v>20.98</v>
      </c>
      <c r="E2090">
        <f t="shared" si="82"/>
        <v>1</v>
      </c>
      <c r="F2090">
        <v>1</v>
      </c>
      <c r="G2090">
        <v>1</v>
      </c>
      <c r="H2090" s="7">
        <v>0.86</v>
      </c>
      <c r="I2090" s="1">
        <f t="shared" si="83"/>
        <v>20.98</v>
      </c>
      <c r="J2090" s="1"/>
    </row>
    <row r="2091" spans="1:10" x14ac:dyDescent="0.35">
      <c r="A2091">
        <v>2098</v>
      </c>
      <c r="B2091" s="2">
        <v>41427</v>
      </c>
      <c r="C2091">
        <v>5</v>
      </c>
      <c r="D2091" s="1">
        <v>79.244</v>
      </c>
      <c r="E2091">
        <f t="shared" si="82"/>
        <v>2</v>
      </c>
      <c r="F2091">
        <v>1</v>
      </c>
      <c r="G2091">
        <v>4</v>
      </c>
      <c r="H2091" s="7">
        <v>0.52</v>
      </c>
      <c r="I2091" s="1">
        <f t="shared" si="83"/>
        <v>396.22</v>
      </c>
      <c r="J2091" s="1"/>
    </row>
    <row r="2092" spans="1:10" x14ac:dyDescent="0.35">
      <c r="A2092">
        <v>2099</v>
      </c>
      <c r="B2092" s="2">
        <v>41712</v>
      </c>
      <c r="C2092">
        <v>2</v>
      </c>
      <c r="D2092" s="1">
        <v>133.56</v>
      </c>
      <c r="E2092">
        <f t="shared" si="82"/>
        <v>5</v>
      </c>
      <c r="F2092">
        <v>1</v>
      </c>
      <c r="G2092">
        <v>5</v>
      </c>
      <c r="H2092" s="7">
        <v>0.68</v>
      </c>
      <c r="I2092" s="1">
        <f t="shared" si="83"/>
        <v>267.12</v>
      </c>
      <c r="J2092" s="1"/>
    </row>
    <row r="2093" spans="1:10" x14ac:dyDescent="0.35">
      <c r="A2093">
        <v>2100</v>
      </c>
      <c r="B2093" s="2">
        <v>41603</v>
      </c>
      <c r="C2093">
        <v>3</v>
      </c>
      <c r="D2093" s="1">
        <v>40.700000000000003</v>
      </c>
      <c r="E2093">
        <f t="shared" si="82"/>
        <v>4</v>
      </c>
      <c r="F2093">
        <v>1</v>
      </c>
      <c r="G2093">
        <v>2</v>
      </c>
      <c r="H2093" s="7">
        <v>0.27</v>
      </c>
      <c r="I2093" s="1">
        <f t="shared" si="83"/>
        <v>122.10000000000001</v>
      </c>
      <c r="J2093" s="1"/>
    </row>
    <row r="2094" spans="1:10" x14ac:dyDescent="0.35">
      <c r="A2094">
        <v>2101</v>
      </c>
      <c r="B2094" s="2">
        <v>41402</v>
      </c>
      <c r="C2094">
        <v>2</v>
      </c>
      <c r="D2094" s="1">
        <v>46.134999999999991</v>
      </c>
      <c r="E2094">
        <f t="shared" si="82"/>
        <v>2</v>
      </c>
      <c r="F2094">
        <v>1</v>
      </c>
      <c r="G2094">
        <v>2</v>
      </c>
      <c r="H2094" s="7">
        <v>0.47</v>
      </c>
      <c r="I2094" s="1">
        <f t="shared" si="83"/>
        <v>92.269999999999982</v>
      </c>
      <c r="J2094" s="1"/>
    </row>
    <row r="2095" spans="1:10" x14ac:dyDescent="0.35">
      <c r="A2095">
        <v>2102</v>
      </c>
      <c r="B2095" s="2">
        <v>41349</v>
      </c>
      <c r="C2095">
        <v>1</v>
      </c>
      <c r="D2095" s="1">
        <v>62.68</v>
      </c>
      <c r="E2095">
        <f t="shared" si="82"/>
        <v>1</v>
      </c>
      <c r="F2095">
        <v>1</v>
      </c>
      <c r="G2095">
        <v>3</v>
      </c>
      <c r="H2095" s="7">
        <v>0.34</v>
      </c>
      <c r="I2095" s="1">
        <f t="shared" si="83"/>
        <v>62.68</v>
      </c>
      <c r="J2095" s="1"/>
    </row>
    <row r="2096" spans="1:10" x14ac:dyDescent="0.35">
      <c r="A2096">
        <v>2103</v>
      </c>
      <c r="B2096" s="2">
        <v>41791</v>
      </c>
      <c r="C2096">
        <v>4</v>
      </c>
      <c r="D2096" s="1">
        <v>35.9925</v>
      </c>
      <c r="E2096">
        <f t="shared" si="82"/>
        <v>5</v>
      </c>
      <c r="F2096">
        <v>1</v>
      </c>
      <c r="G2096">
        <v>2</v>
      </c>
      <c r="H2096" s="7">
        <v>0.59</v>
      </c>
      <c r="I2096" s="1">
        <f t="shared" si="83"/>
        <v>143.97</v>
      </c>
      <c r="J2096" s="1"/>
    </row>
    <row r="2097" spans="1:10" x14ac:dyDescent="0.35">
      <c r="A2097">
        <v>2104</v>
      </c>
      <c r="B2097" s="2">
        <v>41481</v>
      </c>
      <c r="C2097">
        <v>2</v>
      </c>
      <c r="D2097" s="1">
        <v>58.394999999999996</v>
      </c>
      <c r="E2097">
        <f t="shared" si="82"/>
        <v>3</v>
      </c>
      <c r="F2097">
        <v>1</v>
      </c>
      <c r="G2097">
        <v>3</v>
      </c>
      <c r="H2097" s="7">
        <v>0.46</v>
      </c>
      <c r="I2097" s="1">
        <f t="shared" si="83"/>
        <v>116.78999999999999</v>
      </c>
      <c r="J2097" s="1"/>
    </row>
    <row r="2098" spans="1:10" x14ac:dyDescent="0.35">
      <c r="A2098">
        <v>2105</v>
      </c>
      <c r="B2098" s="2">
        <v>41349</v>
      </c>
      <c r="C2098">
        <v>1</v>
      </c>
      <c r="D2098" s="1">
        <v>33.950000000000003</v>
      </c>
      <c r="E2098">
        <f t="shared" si="82"/>
        <v>1</v>
      </c>
      <c r="F2098">
        <v>1</v>
      </c>
      <c r="G2098">
        <v>2</v>
      </c>
      <c r="H2098" s="7">
        <v>0.36</v>
      </c>
      <c r="I2098" s="1">
        <f t="shared" si="83"/>
        <v>33.950000000000003</v>
      </c>
      <c r="J2098" s="1"/>
    </row>
    <row r="2099" spans="1:10" x14ac:dyDescent="0.35">
      <c r="A2099">
        <v>2106</v>
      </c>
      <c r="B2099" s="2">
        <v>41694</v>
      </c>
      <c r="C2099">
        <v>5</v>
      </c>
      <c r="D2099" s="1">
        <v>31.945999999999998</v>
      </c>
      <c r="E2099">
        <f t="shared" si="82"/>
        <v>5</v>
      </c>
      <c r="F2099">
        <v>1</v>
      </c>
      <c r="G2099">
        <v>2</v>
      </c>
      <c r="H2099" s="7">
        <v>0.68</v>
      </c>
      <c r="I2099" s="1">
        <f t="shared" si="83"/>
        <v>159.72999999999999</v>
      </c>
      <c r="J2099" s="1"/>
    </row>
    <row r="2100" spans="1:10" x14ac:dyDescent="0.35">
      <c r="A2100">
        <v>2107</v>
      </c>
      <c r="B2100" s="2">
        <v>41349</v>
      </c>
      <c r="C2100">
        <v>1</v>
      </c>
      <c r="D2100" s="1">
        <v>39.93</v>
      </c>
      <c r="E2100">
        <f t="shared" si="82"/>
        <v>1</v>
      </c>
      <c r="F2100">
        <v>1</v>
      </c>
      <c r="G2100">
        <v>2</v>
      </c>
      <c r="H2100" s="7">
        <v>0.18</v>
      </c>
      <c r="I2100" s="1">
        <f t="shared" si="83"/>
        <v>39.93</v>
      </c>
      <c r="J2100" s="1"/>
    </row>
    <row r="2101" spans="1:10" x14ac:dyDescent="0.35">
      <c r="A2101">
        <v>2108</v>
      </c>
      <c r="B2101" s="2">
        <v>41349</v>
      </c>
      <c r="C2101">
        <v>1</v>
      </c>
      <c r="D2101" s="1">
        <v>43.52</v>
      </c>
      <c r="E2101">
        <f t="shared" si="82"/>
        <v>1</v>
      </c>
      <c r="F2101">
        <v>1</v>
      </c>
      <c r="G2101">
        <v>2</v>
      </c>
      <c r="H2101" s="7">
        <v>0.22</v>
      </c>
      <c r="I2101" s="1">
        <f t="shared" si="83"/>
        <v>43.52</v>
      </c>
      <c r="J2101" s="1"/>
    </row>
    <row r="2102" spans="1:10" x14ac:dyDescent="0.35">
      <c r="A2102">
        <v>2109</v>
      </c>
      <c r="B2102" s="2">
        <v>41349</v>
      </c>
      <c r="C2102">
        <v>1</v>
      </c>
      <c r="D2102" s="1">
        <v>22.77</v>
      </c>
      <c r="E2102">
        <f t="shared" si="82"/>
        <v>1</v>
      </c>
      <c r="F2102">
        <v>1</v>
      </c>
      <c r="G2102">
        <v>1</v>
      </c>
      <c r="H2102" s="7">
        <v>0.2</v>
      </c>
      <c r="I2102" s="1">
        <f t="shared" si="83"/>
        <v>22.77</v>
      </c>
      <c r="J2102" s="1"/>
    </row>
    <row r="2103" spans="1:10" x14ac:dyDescent="0.35">
      <c r="A2103">
        <v>2110</v>
      </c>
      <c r="B2103" s="2">
        <v>41642</v>
      </c>
      <c r="C2103">
        <v>4</v>
      </c>
      <c r="D2103" s="1">
        <v>52.774999999999999</v>
      </c>
      <c r="E2103">
        <f t="shared" si="82"/>
        <v>4</v>
      </c>
      <c r="F2103">
        <v>1</v>
      </c>
      <c r="G2103">
        <v>3</v>
      </c>
      <c r="H2103" s="7">
        <v>7.0000000000000007E-2</v>
      </c>
      <c r="I2103" s="1">
        <f t="shared" si="83"/>
        <v>211.1</v>
      </c>
      <c r="J2103" s="1"/>
    </row>
    <row r="2104" spans="1:10" x14ac:dyDescent="0.35">
      <c r="A2104">
        <v>2111</v>
      </c>
      <c r="B2104" s="2">
        <v>41360</v>
      </c>
      <c r="C2104">
        <v>2</v>
      </c>
      <c r="D2104" s="1">
        <v>40.795000000000002</v>
      </c>
      <c r="E2104">
        <f t="shared" si="82"/>
        <v>1</v>
      </c>
      <c r="F2104">
        <v>1</v>
      </c>
      <c r="G2104">
        <v>2</v>
      </c>
      <c r="H2104" s="7">
        <v>0.65</v>
      </c>
      <c r="I2104" s="1">
        <f t="shared" si="83"/>
        <v>81.59</v>
      </c>
      <c r="J2104" s="1"/>
    </row>
    <row r="2105" spans="1:10" x14ac:dyDescent="0.35">
      <c r="A2105">
        <v>2112</v>
      </c>
      <c r="B2105" s="2">
        <v>41556</v>
      </c>
      <c r="C2105">
        <v>2</v>
      </c>
      <c r="D2105" s="1">
        <v>29.88</v>
      </c>
      <c r="E2105">
        <f t="shared" si="82"/>
        <v>3</v>
      </c>
      <c r="F2105">
        <v>1</v>
      </c>
      <c r="G2105">
        <v>2</v>
      </c>
      <c r="H2105" s="7">
        <v>0.48</v>
      </c>
      <c r="I2105" s="1">
        <f t="shared" si="83"/>
        <v>59.76</v>
      </c>
      <c r="J2105" s="1"/>
    </row>
    <row r="2106" spans="1:10" x14ac:dyDescent="0.35">
      <c r="A2106">
        <v>2113</v>
      </c>
      <c r="B2106" s="2">
        <v>41349</v>
      </c>
      <c r="C2106">
        <v>1</v>
      </c>
      <c r="D2106" s="1">
        <v>32.769999999999996</v>
      </c>
      <c r="E2106">
        <f t="shared" si="82"/>
        <v>1</v>
      </c>
      <c r="F2106">
        <v>1</v>
      </c>
      <c r="G2106">
        <v>2</v>
      </c>
      <c r="H2106" s="7">
        <v>0.09</v>
      </c>
      <c r="I2106" s="1">
        <f t="shared" si="83"/>
        <v>32.769999999999996</v>
      </c>
      <c r="J2106" s="1"/>
    </row>
    <row r="2107" spans="1:10" x14ac:dyDescent="0.35">
      <c r="A2107">
        <v>2114</v>
      </c>
      <c r="B2107" s="2">
        <v>41349</v>
      </c>
      <c r="C2107">
        <v>1</v>
      </c>
      <c r="D2107" s="1">
        <v>20.990000000000002</v>
      </c>
      <c r="E2107">
        <f t="shared" si="82"/>
        <v>1</v>
      </c>
      <c r="F2107">
        <v>1</v>
      </c>
      <c r="G2107">
        <v>1</v>
      </c>
      <c r="H2107" s="7">
        <v>0.84</v>
      </c>
      <c r="I2107" s="1">
        <f t="shared" si="83"/>
        <v>20.990000000000002</v>
      </c>
      <c r="J2107" s="1"/>
    </row>
    <row r="2108" spans="1:10" x14ac:dyDescent="0.35">
      <c r="A2108">
        <v>2115</v>
      </c>
      <c r="B2108" s="2">
        <v>41349</v>
      </c>
      <c r="C2108">
        <v>1</v>
      </c>
      <c r="D2108" s="1">
        <v>25.96</v>
      </c>
      <c r="E2108">
        <f t="shared" si="82"/>
        <v>1</v>
      </c>
      <c r="F2108">
        <v>1</v>
      </c>
      <c r="G2108">
        <v>2</v>
      </c>
      <c r="H2108" s="7">
        <v>0.28999999999999998</v>
      </c>
      <c r="I2108" s="1">
        <f t="shared" si="83"/>
        <v>25.96</v>
      </c>
      <c r="J2108" s="1"/>
    </row>
    <row r="2109" spans="1:10" x14ac:dyDescent="0.35">
      <c r="A2109">
        <v>2116</v>
      </c>
      <c r="B2109" s="2">
        <v>41349</v>
      </c>
      <c r="C2109">
        <v>1</v>
      </c>
      <c r="D2109" s="1">
        <v>37.14</v>
      </c>
      <c r="E2109">
        <f t="shared" si="82"/>
        <v>1</v>
      </c>
      <c r="F2109">
        <v>1</v>
      </c>
      <c r="G2109">
        <v>2</v>
      </c>
      <c r="H2109" s="7">
        <v>0.86</v>
      </c>
      <c r="I2109" s="1">
        <f t="shared" si="83"/>
        <v>37.14</v>
      </c>
      <c r="J2109" s="1"/>
    </row>
    <row r="2110" spans="1:10" x14ac:dyDescent="0.35">
      <c r="A2110">
        <v>2117</v>
      </c>
      <c r="B2110" s="2">
        <v>41762</v>
      </c>
      <c r="C2110">
        <v>4</v>
      </c>
      <c r="D2110" s="1">
        <v>42.125</v>
      </c>
      <c r="E2110">
        <f t="shared" si="82"/>
        <v>5</v>
      </c>
      <c r="F2110">
        <v>1</v>
      </c>
      <c r="G2110">
        <v>2</v>
      </c>
      <c r="H2110" s="7">
        <v>0.32</v>
      </c>
      <c r="I2110" s="1">
        <f t="shared" si="83"/>
        <v>168.5</v>
      </c>
      <c r="J2110" s="1"/>
    </row>
    <row r="2111" spans="1:10" x14ac:dyDescent="0.35">
      <c r="A2111">
        <v>2118</v>
      </c>
      <c r="B2111" s="2">
        <v>41685</v>
      </c>
      <c r="C2111">
        <v>3</v>
      </c>
      <c r="D2111" s="1">
        <v>41.136666666666663</v>
      </c>
      <c r="E2111">
        <f t="shared" si="82"/>
        <v>5</v>
      </c>
      <c r="F2111">
        <v>1</v>
      </c>
      <c r="G2111">
        <v>2</v>
      </c>
      <c r="H2111" s="7">
        <v>0</v>
      </c>
      <c r="I2111" s="1">
        <f t="shared" si="83"/>
        <v>123.41</v>
      </c>
      <c r="J2111" s="1"/>
    </row>
    <row r="2112" spans="1:10" x14ac:dyDescent="0.35">
      <c r="A2112">
        <v>2119</v>
      </c>
      <c r="B2112" s="2">
        <v>41379</v>
      </c>
      <c r="C2112">
        <v>2</v>
      </c>
      <c r="D2112" s="1">
        <v>106.92500000000001</v>
      </c>
      <c r="E2112">
        <f t="shared" si="82"/>
        <v>2</v>
      </c>
      <c r="F2112">
        <v>1</v>
      </c>
      <c r="G2112">
        <v>5</v>
      </c>
      <c r="H2112" s="7">
        <v>0.09</v>
      </c>
      <c r="I2112" s="1">
        <f t="shared" si="83"/>
        <v>213.85000000000002</v>
      </c>
      <c r="J2112" s="1"/>
    </row>
    <row r="2113" spans="1:10" x14ac:dyDescent="0.35">
      <c r="A2113">
        <v>2120</v>
      </c>
      <c r="B2113" s="2">
        <v>41553</v>
      </c>
      <c r="C2113">
        <v>2</v>
      </c>
      <c r="D2113" s="1">
        <v>58.22</v>
      </c>
      <c r="E2113">
        <f t="shared" si="82"/>
        <v>3</v>
      </c>
      <c r="F2113">
        <v>1</v>
      </c>
      <c r="G2113">
        <v>3</v>
      </c>
      <c r="H2113" s="7">
        <v>0.7</v>
      </c>
      <c r="I2113" s="1">
        <f t="shared" si="83"/>
        <v>116.44</v>
      </c>
      <c r="J2113" s="1"/>
    </row>
    <row r="2114" spans="1:10" x14ac:dyDescent="0.35">
      <c r="A2114">
        <v>2121</v>
      </c>
      <c r="B2114" s="2">
        <v>41694</v>
      </c>
      <c r="C2114">
        <v>5</v>
      </c>
      <c r="D2114" s="1">
        <v>48.045999999999992</v>
      </c>
      <c r="E2114">
        <f t="shared" si="82"/>
        <v>5</v>
      </c>
      <c r="F2114">
        <v>1</v>
      </c>
      <c r="G2114">
        <v>2</v>
      </c>
      <c r="H2114" s="7">
        <v>0.56999999999999995</v>
      </c>
      <c r="I2114" s="1">
        <f t="shared" si="83"/>
        <v>240.22999999999996</v>
      </c>
      <c r="J2114" s="1"/>
    </row>
    <row r="2115" spans="1:10" x14ac:dyDescent="0.35">
      <c r="A2115">
        <v>2122</v>
      </c>
      <c r="B2115" s="2">
        <v>41350</v>
      </c>
      <c r="C2115">
        <v>1</v>
      </c>
      <c r="D2115" s="1">
        <v>30.56</v>
      </c>
      <c r="E2115">
        <f t="shared" ref="E2115:E2178" si="84">VLOOKUP(B2115,$K$3:$L$7,2)</f>
        <v>1</v>
      </c>
      <c r="F2115">
        <v>1</v>
      </c>
      <c r="G2115">
        <v>2</v>
      </c>
      <c r="H2115" s="7">
        <v>0.45</v>
      </c>
      <c r="I2115" s="1">
        <f t="shared" ref="I2115:I2178" si="85">D2115*C2115</f>
        <v>30.56</v>
      </c>
      <c r="J2115" s="1"/>
    </row>
    <row r="2116" spans="1:10" x14ac:dyDescent="0.35">
      <c r="A2116">
        <v>2123</v>
      </c>
      <c r="B2116" s="2">
        <v>41437</v>
      </c>
      <c r="C2116">
        <v>7</v>
      </c>
      <c r="D2116" s="1">
        <v>45.521428571428565</v>
      </c>
      <c r="E2116">
        <f t="shared" si="84"/>
        <v>2</v>
      </c>
      <c r="F2116">
        <v>1</v>
      </c>
      <c r="G2116">
        <v>2</v>
      </c>
      <c r="H2116" s="7">
        <v>0.65</v>
      </c>
      <c r="I2116" s="1">
        <f t="shared" si="85"/>
        <v>318.64999999999998</v>
      </c>
      <c r="J2116" s="1"/>
    </row>
    <row r="2117" spans="1:10" x14ac:dyDescent="0.35">
      <c r="A2117">
        <v>2124</v>
      </c>
      <c r="B2117" s="2">
        <v>41350</v>
      </c>
      <c r="C2117">
        <v>1</v>
      </c>
      <c r="D2117" s="1">
        <v>53.01</v>
      </c>
      <c r="E2117">
        <f t="shared" si="84"/>
        <v>1</v>
      </c>
      <c r="F2117">
        <v>1</v>
      </c>
      <c r="G2117">
        <v>3</v>
      </c>
      <c r="H2117" s="7">
        <v>0.37</v>
      </c>
      <c r="I2117" s="1">
        <f t="shared" si="85"/>
        <v>53.01</v>
      </c>
      <c r="J2117" s="1"/>
    </row>
    <row r="2118" spans="1:10" x14ac:dyDescent="0.35">
      <c r="A2118">
        <v>2125</v>
      </c>
      <c r="B2118" s="2">
        <v>41350</v>
      </c>
      <c r="C2118">
        <v>1</v>
      </c>
      <c r="D2118" s="1">
        <v>37.14</v>
      </c>
      <c r="E2118">
        <f t="shared" si="84"/>
        <v>1</v>
      </c>
      <c r="F2118">
        <v>1</v>
      </c>
      <c r="G2118">
        <v>2</v>
      </c>
      <c r="H2118" s="7">
        <v>0.36</v>
      </c>
      <c r="I2118" s="1">
        <f t="shared" si="85"/>
        <v>37.14</v>
      </c>
      <c r="J2118" s="1"/>
    </row>
    <row r="2119" spans="1:10" x14ac:dyDescent="0.35">
      <c r="A2119">
        <v>2126</v>
      </c>
      <c r="B2119" s="2">
        <v>41350</v>
      </c>
      <c r="C2119">
        <v>1</v>
      </c>
      <c r="D2119" s="1">
        <v>38.47</v>
      </c>
      <c r="E2119">
        <f t="shared" si="84"/>
        <v>1</v>
      </c>
      <c r="F2119">
        <v>1</v>
      </c>
      <c r="G2119">
        <v>2</v>
      </c>
      <c r="H2119" s="7">
        <v>0.2</v>
      </c>
      <c r="I2119" s="1">
        <f t="shared" si="85"/>
        <v>38.47</v>
      </c>
      <c r="J2119" s="1"/>
    </row>
    <row r="2120" spans="1:10" x14ac:dyDescent="0.35">
      <c r="A2120">
        <v>2127</v>
      </c>
      <c r="B2120" s="2">
        <v>41350</v>
      </c>
      <c r="C2120">
        <v>1</v>
      </c>
      <c r="D2120" s="1">
        <v>22.77</v>
      </c>
      <c r="E2120">
        <f t="shared" si="84"/>
        <v>1</v>
      </c>
      <c r="F2120">
        <v>1</v>
      </c>
      <c r="G2120">
        <v>1</v>
      </c>
      <c r="H2120" s="7">
        <v>0.6</v>
      </c>
      <c r="I2120" s="1">
        <f t="shared" si="85"/>
        <v>22.77</v>
      </c>
      <c r="J2120" s="1"/>
    </row>
    <row r="2121" spans="1:10" x14ac:dyDescent="0.35">
      <c r="A2121">
        <v>2128</v>
      </c>
      <c r="B2121" s="2">
        <v>41814</v>
      </c>
      <c r="C2121">
        <v>6</v>
      </c>
      <c r="D2121" s="1">
        <v>55.379999999999995</v>
      </c>
      <c r="E2121">
        <f t="shared" si="84"/>
        <v>5</v>
      </c>
      <c r="F2121">
        <v>1</v>
      </c>
      <c r="G2121">
        <v>3</v>
      </c>
      <c r="H2121" s="7">
        <v>0.73</v>
      </c>
      <c r="I2121" s="1">
        <f t="shared" si="85"/>
        <v>332.28</v>
      </c>
      <c r="J2121" s="1"/>
    </row>
    <row r="2122" spans="1:10" x14ac:dyDescent="0.35">
      <c r="A2122">
        <v>2129</v>
      </c>
      <c r="B2122" s="2">
        <v>41350</v>
      </c>
      <c r="C2122">
        <v>1</v>
      </c>
      <c r="D2122" s="1">
        <v>68.05</v>
      </c>
      <c r="E2122">
        <f t="shared" si="84"/>
        <v>1</v>
      </c>
      <c r="F2122">
        <v>1</v>
      </c>
      <c r="G2122">
        <v>3</v>
      </c>
      <c r="H2122" s="7">
        <v>0.22</v>
      </c>
      <c r="I2122" s="1">
        <f t="shared" si="85"/>
        <v>68.05</v>
      </c>
      <c r="J2122" s="1"/>
    </row>
    <row r="2123" spans="1:10" x14ac:dyDescent="0.35">
      <c r="A2123">
        <v>2130</v>
      </c>
      <c r="B2123" s="2">
        <v>41350</v>
      </c>
      <c r="C2123">
        <v>1</v>
      </c>
      <c r="D2123" s="1">
        <v>22.77</v>
      </c>
      <c r="E2123">
        <f t="shared" si="84"/>
        <v>1</v>
      </c>
      <c r="F2123">
        <v>1</v>
      </c>
      <c r="G2123">
        <v>1</v>
      </c>
      <c r="H2123" s="7">
        <v>0.62</v>
      </c>
      <c r="I2123" s="1">
        <f t="shared" si="85"/>
        <v>22.77</v>
      </c>
      <c r="J2123" s="1"/>
    </row>
    <row r="2124" spans="1:10" x14ac:dyDescent="0.35">
      <c r="A2124">
        <v>2131</v>
      </c>
      <c r="B2124" s="2">
        <v>41350</v>
      </c>
      <c r="C2124">
        <v>1</v>
      </c>
      <c r="D2124" s="1">
        <v>73.849999999999994</v>
      </c>
      <c r="E2124">
        <f t="shared" si="84"/>
        <v>1</v>
      </c>
      <c r="F2124">
        <v>1</v>
      </c>
      <c r="G2124">
        <v>3</v>
      </c>
      <c r="H2124" s="7">
        <v>0.04</v>
      </c>
      <c r="I2124" s="1">
        <f t="shared" si="85"/>
        <v>73.849999999999994</v>
      </c>
      <c r="J2124" s="1"/>
    </row>
    <row r="2125" spans="1:10" x14ac:dyDescent="0.35">
      <c r="A2125">
        <v>2132</v>
      </c>
      <c r="B2125" s="2">
        <v>41655</v>
      </c>
      <c r="C2125">
        <v>5</v>
      </c>
      <c r="D2125" s="1">
        <v>33.440000000000005</v>
      </c>
      <c r="E2125">
        <f t="shared" si="84"/>
        <v>4</v>
      </c>
      <c r="F2125">
        <v>1</v>
      </c>
      <c r="G2125">
        <v>2</v>
      </c>
      <c r="H2125" s="7">
        <v>0.62</v>
      </c>
      <c r="I2125" s="1">
        <f t="shared" si="85"/>
        <v>167.20000000000002</v>
      </c>
      <c r="J2125" s="1"/>
    </row>
    <row r="2126" spans="1:10" x14ac:dyDescent="0.35">
      <c r="A2126">
        <v>2133</v>
      </c>
      <c r="B2126" s="2">
        <v>41417</v>
      </c>
      <c r="C2126">
        <v>6</v>
      </c>
      <c r="D2126" s="1">
        <v>48.041666666666664</v>
      </c>
      <c r="E2126">
        <f t="shared" si="84"/>
        <v>2</v>
      </c>
      <c r="F2126">
        <v>1</v>
      </c>
      <c r="G2126">
        <v>2</v>
      </c>
      <c r="H2126" s="7">
        <v>0.48</v>
      </c>
      <c r="I2126" s="1">
        <f t="shared" si="85"/>
        <v>288.25</v>
      </c>
      <c r="J2126" s="1"/>
    </row>
    <row r="2127" spans="1:10" x14ac:dyDescent="0.35">
      <c r="A2127">
        <v>2134</v>
      </c>
      <c r="B2127" s="2">
        <v>41350</v>
      </c>
      <c r="C2127">
        <v>1</v>
      </c>
      <c r="D2127" s="1">
        <v>82.83</v>
      </c>
      <c r="E2127">
        <f t="shared" si="84"/>
        <v>1</v>
      </c>
      <c r="F2127">
        <v>1</v>
      </c>
      <c r="G2127">
        <v>4</v>
      </c>
      <c r="H2127" s="7">
        <v>0.99</v>
      </c>
      <c r="I2127" s="1">
        <f t="shared" si="85"/>
        <v>82.83</v>
      </c>
      <c r="J2127" s="1"/>
    </row>
    <row r="2128" spans="1:10" x14ac:dyDescent="0.35">
      <c r="A2128">
        <v>2135</v>
      </c>
      <c r="B2128" s="2">
        <v>41375</v>
      </c>
      <c r="C2128">
        <v>2</v>
      </c>
      <c r="D2128" s="1">
        <v>46.634999999999998</v>
      </c>
      <c r="E2128">
        <f t="shared" si="84"/>
        <v>2</v>
      </c>
      <c r="F2128">
        <v>1</v>
      </c>
      <c r="G2128">
        <v>2</v>
      </c>
      <c r="H2128" s="7">
        <v>0.74</v>
      </c>
      <c r="I2128" s="1">
        <f t="shared" si="85"/>
        <v>93.27</v>
      </c>
      <c r="J2128" s="1"/>
    </row>
    <row r="2129" spans="1:10" x14ac:dyDescent="0.35">
      <c r="A2129">
        <v>2136</v>
      </c>
      <c r="B2129" s="2">
        <v>41350</v>
      </c>
      <c r="C2129">
        <v>1</v>
      </c>
      <c r="D2129" s="1">
        <v>25.369999999999997</v>
      </c>
      <c r="E2129">
        <f t="shared" si="84"/>
        <v>1</v>
      </c>
      <c r="F2129">
        <v>1</v>
      </c>
      <c r="G2129">
        <v>2</v>
      </c>
      <c r="H2129" s="7">
        <v>0.95</v>
      </c>
      <c r="I2129" s="1">
        <f t="shared" si="85"/>
        <v>25.369999999999997</v>
      </c>
      <c r="J2129" s="1"/>
    </row>
    <row r="2130" spans="1:10" x14ac:dyDescent="0.35">
      <c r="A2130">
        <v>2137</v>
      </c>
      <c r="B2130" s="2">
        <v>41350</v>
      </c>
      <c r="C2130">
        <v>1</v>
      </c>
      <c r="D2130" s="1">
        <v>26.36</v>
      </c>
      <c r="E2130">
        <f t="shared" si="84"/>
        <v>1</v>
      </c>
      <c r="F2130">
        <v>1</v>
      </c>
      <c r="G2130">
        <v>2</v>
      </c>
      <c r="H2130" s="7">
        <v>0.49</v>
      </c>
      <c r="I2130" s="1">
        <f t="shared" si="85"/>
        <v>26.36</v>
      </c>
      <c r="J2130" s="1"/>
    </row>
    <row r="2131" spans="1:10" x14ac:dyDescent="0.35">
      <c r="A2131">
        <v>2138</v>
      </c>
      <c r="B2131" s="2">
        <v>41548</v>
      </c>
      <c r="C2131">
        <v>3</v>
      </c>
      <c r="D2131" s="1">
        <v>26.386666666666667</v>
      </c>
      <c r="E2131">
        <f t="shared" si="84"/>
        <v>3</v>
      </c>
      <c r="F2131">
        <v>1</v>
      </c>
      <c r="G2131">
        <v>2</v>
      </c>
      <c r="H2131" s="7">
        <v>0.67</v>
      </c>
      <c r="I2131" s="1">
        <f t="shared" si="85"/>
        <v>79.16</v>
      </c>
      <c r="J2131" s="1"/>
    </row>
    <row r="2132" spans="1:10" x14ac:dyDescent="0.35">
      <c r="A2132">
        <v>2139</v>
      </c>
      <c r="B2132" s="2">
        <v>41350</v>
      </c>
      <c r="C2132">
        <v>1</v>
      </c>
      <c r="D2132" s="1">
        <v>29.95</v>
      </c>
      <c r="E2132">
        <f t="shared" si="84"/>
        <v>1</v>
      </c>
      <c r="F2132">
        <v>1</v>
      </c>
      <c r="G2132">
        <v>2</v>
      </c>
      <c r="H2132" s="7">
        <v>0.24</v>
      </c>
      <c r="I2132" s="1">
        <f t="shared" si="85"/>
        <v>29.95</v>
      </c>
      <c r="J2132" s="1"/>
    </row>
    <row r="2133" spans="1:10" x14ac:dyDescent="0.35">
      <c r="A2133">
        <v>2140</v>
      </c>
      <c r="B2133" s="2">
        <v>41400</v>
      </c>
      <c r="C2133">
        <v>2</v>
      </c>
      <c r="D2133" s="1">
        <v>34.489999999999995</v>
      </c>
      <c r="E2133">
        <f t="shared" si="84"/>
        <v>2</v>
      </c>
      <c r="F2133">
        <v>1</v>
      </c>
      <c r="G2133">
        <v>2</v>
      </c>
      <c r="H2133" s="7">
        <v>0.77</v>
      </c>
      <c r="I2133" s="1">
        <f t="shared" si="85"/>
        <v>68.97999999999999</v>
      </c>
      <c r="J2133" s="1"/>
    </row>
    <row r="2134" spans="1:10" x14ac:dyDescent="0.35">
      <c r="A2134">
        <v>2141</v>
      </c>
      <c r="B2134" s="2">
        <v>41350</v>
      </c>
      <c r="C2134">
        <v>1</v>
      </c>
      <c r="D2134" s="1">
        <v>25.369999999999997</v>
      </c>
      <c r="E2134">
        <f t="shared" si="84"/>
        <v>1</v>
      </c>
      <c r="F2134">
        <v>1</v>
      </c>
      <c r="G2134">
        <v>2</v>
      </c>
      <c r="H2134" s="7">
        <v>0.4</v>
      </c>
      <c r="I2134" s="1">
        <f t="shared" si="85"/>
        <v>25.369999999999997</v>
      </c>
      <c r="J2134" s="1"/>
    </row>
    <row r="2135" spans="1:10" x14ac:dyDescent="0.35">
      <c r="A2135">
        <v>2142</v>
      </c>
      <c r="B2135" s="2">
        <v>41350</v>
      </c>
      <c r="C2135">
        <v>1</v>
      </c>
      <c r="D2135" s="1">
        <v>37.769999999999996</v>
      </c>
      <c r="E2135">
        <f t="shared" si="84"/>
        <v>1</v>
      </c>
      <c r="F2135">
        <v>1</v>
      </c>
      <c r="G2135">
        <v>2</v>
      </c>
      <c r="H2135" s="7">
        <v>0.55000000000000004</v>
      </c>
      <c r="I2135" s="1">
        <f t="shared" si="85"/>
        <v>37.769999999999996</v>
      </c>
      <c r="J2135" s="1"/>
    </row>
    <row r="2136" spans="1:10" x14ac:dyDescent="0.35">
      <c r="A2136">
        <v>2143</v>
      </c>
      <c r="B2136" s="2">
        <v>41758</v>
      </c>
      <c r="C2136">
        <v>5</v>
      </c>
      <c r="D2136" s="1">
        <v>46.884</v>
      </c>
      <c r="E2136">
        <f t="shared" si="84"/>
        <v>5</v>
      </c>
      <c r="F2136">
        <v>1</v>
      </c>
      <c r="G2136">
        <v>2</v>
      </c>
      <c r="H2136" s="7">
        <v>0.68</v>
      </c>
      <c r="I2136" s="1">
        <f t="shared" si="85"/>
        <v>234.42000000000002</v>
      </c>
      <c r="J2136" s="1"/>
    </row>
    <row r="2137" spans="1:10" x14ac:dyDescent="0.35">
      <c r="A2137">
        <v>2144</v>
      </c>
      <c r="B2137" s="2">
        <v>41350</v>
      </c>
      <c r="C2137">
        <v>1</v>
      </c>
      <c r="D2137" s="1">
        <v>34.94</v>
      </c>
      <c r="E2137">
        <f t="shared" si="84"/>
        <v>1</v>
      </c>
      <c r="F2137">
        <v>1</v>
      </c>
      <c r="G2137">
        <v>2</v>
      </c>
      <c r="H2137" s="7">
        <v>0.68</v>
      </c>
      <c r="I2137" s="1">
        <f t="shared" si="85"/>
        <v>34.94</v>
      </c>
      <c r="J2137" s="1"/>
    </row>
    <row r="2138" spans="1:10" x14ac:dyDescent="0.35">
      <c r="A2138">
        <v>2145</v>
      </c>
      <c r="B2138" s="2">
        <v>41388</v>
      </c>
      <c r="C2138">
        <v>2</v>
      </c>
      <c r="D2138" s="1">
        <v>29.664999999999999</v>
      </c>
      <c r="E2138">
        <f t="shared" si="84"/>
        <v>2</v>
      </c>
      <c r="F2138">
        <v>1</v>
      </c>
      <c r="G2138">
        <v>2</v>
      </c>
      <c r="H2138" s="7">
        <v>0.26</v>
      </c>
      <c r="I2138" s="1">
        <f t="shared" si="85"/>
        <v>59.33</v>
      </c>
      <c r="J2138" s="1"/>
    </row>
    <row r="2139" spans="1:10" x14ac:dyDescent="0.35">
      <c r="A2139">
        <v>2146</v>
      </c>
      <c r="B2139" s="2">
        <v>41565</v>
      </c>
      <c r="C2139">
        <v>4</v>
      </c>
      <c r="D2139" s="1">
        <v>39.712500000000006</v>
      </c>
      <c r="E2139">
        <f t="shared" si="84"/>
        <v>3</v>
      </c>
      <c r="F2139">
        <v>1</v>
      </c>
      <c r="G2139">
        <v>2</v>
      </c>
      <c r="H2139" s="7">
        <v>0.34</v>
      </c>
      <c r="I2139" s="1">
        <f t="shared" si="85"/>
        <v>158.85000000000002</v>
      </c>
      <c r="J2139" s="1"/>
    </row>
    <row r="2140" spans="1:10" x14ac:dyDescent="0.35">
      <c r="A2140">
        <v>2147</v>
      </c>
      <c r="B2140" s="2">
        <v>41350</v>
      </c>
      <c r="C2140">
        <v>1</v>
      </c>
      <c r="D2140" s="1">
        <v>22.77</v>
      </c>
      <c r="E2140">
        <f t="shared" si="84"/>
        <v>1</v>
      </c>
      <c r="F2140">
        <v>1</v>
      </c>
      <c r="G2140">
        <v>1</v>
      </c>
      <c r="H2140" s="7">
        <v>0.28000000000000003</v>
      </c>
      <c r="I2140" s="1">
        <f t="shared" si="85"/>
        <v>22.77</v>
      </c>
      <c r="J2140" s="1"/>
    </row>
    <row r="2141" spans="1:10" x14ac:dyDescent="0.35">
      <c r="A2141">
        <v>2148</v>
      </c>
      <c r="B2141" s="2">
        <v>41351</v>
      </c>
      <c r="C2141">
        <v>1</v>
      </c>
      <c r="D2141" s="1">
        <v>29.77</v>
      </c>
      <c r="E2141">
        <f t="shared" si="84"/>
        <v>1</v>
      </c>
      <c r="F2141">
        <v>1</v>
      </c>
      <c r="G2141">
        <v>2</v>
      </c>
      <c r="H2141" s="7">
        <v>0.51</v>
      </c>
      <c r="I2141" s="1">
        <f t="shared" si="85"/>
        <v>29.77</v>
      </c>
      <c r="J2141" s="1"/>
    </row>
    <row r="2142" spans="1:10" x14ac:dyDescent="0.35">
      <c r="A2142">
        <v>2149</v>
      </c>
      <c r="B2142" s="2">
        <v>41785</v>
      </c>
      <c r="C2142">
        <v>29</v>
      </c>
      <c r="D2142" s="1">
        <v>60.560344827586221</v>
      </c>
      <c r="E2142">
        <f t="shared" si="84"/>
        <v>5</v>
      </c>
      <c r="F2142">
        <v>3</v>
      </c>
      <c r="G2142">
        <v>3</v>
      </c>
      <c r="H2142" s="7">
        <v>0.56999999999999995</v>
      </c>
      <c r="I2142" s="1">
        <f t="shared" si="85"/>
        <v>1756.2500000000005</v>
      </c>
      <c r="J2142" s="1"/>
    </row>
    <row r="2143" spans="1:10" x14ac:dyDescent="0.35">
      <c r="A2143">
        <v>2150</v>
      </c>
      <c r="B2143" s="2">
        <v>41351</v>
      </c>
      <c r="C2143">
        <v>1</v>
      </c>
      <c r="D2143" s="1">
        <v>34.340000000000003</v>
      </c>
      <c r="E2143">
        <f t="shared" si="84"/>
        <v>1</v>
      </c>
      <c r="F2143">
        <v>1</v>
      </c>
      <c r="G2143">
        <v>2</v>
      </c>
      <c r="H2143" s="7">
        <v>0.22</v>
      </c>
      <c r="I2143" s="1">
        <f t="shared" si="85"/>
        <v>34.340000000000003</v>
      </c>
      <c r="J2143" s="1"/>
    </row>
    <row r="2144" spans="1:10" x14ac:dyDescent="0.35">
      <c r="A2144">
        <v>2151</v>
      </c>
      <c r="B2144" s="2">
        <v>41351</v>
      </c>
      <c r="C2144">
        <v>1</v>
      </c>
      <c r="D2144" s="1">
        <v>27.77</v>
      </c>
      <c r="E2144">
        <f t="shared" si="84"/>
        <v>1</v>
      </c>
      <c r="F2144">
        <v>1</v>
      </c>
      <c r="G2144">
        <v>2</v>
      </c>
      <c r="H2144" s="7">
        <v>0.95</v>
      </c>
      <c r="I2144" s="1">
        <f t="shared" si="85"/>
        <v>27.77</v>
      </c>
      <c r="J2144" s="1"/>
    </row>
    <row r="2145" spans="1:10" x14ac:dyDescent="0.35">
      <c r="A2145">
        <v>2152</v>
      </c>
      <c r="B2145" s="2">
        <v>41714</v>
      </c>
      <c r="C2145">
        <v>5</v>
      </c>
      <c r="D2145" s="1">
        <v>84.116000000000014</v>
      </c>
      <c r="E2145">
        <f t="shared" si="84"/>
        <v>5</v>
      </c>
      <c r="F2145">
        <v>1</v>
      </c>
      <c r="G2145">
        <v>4</v>
      </c>
      <c r="H2145" s="7">
        <v>0.81</v>
      </c>
      <c r="I2145" s="1">
        <f t="shared" si="85"/>
        <v>420.58000000000004</v>
      </c>
      <c r="J2145" s="1"/>
    </row>
    <row r="2146" spans="1:10" x14ac:dyDescent="0.35">
      <c r="A2146">
        <v>2153</v>
      </c>
      <c r="B2146" s="2">
        <v>41351</v>
      </c>
      <c r="C2146">
        <v>1</v>
      </c>
      <c r="D2146" s="1">
        <v>88.82</v>
      </c>
      <c r="E2146">
        <f t="shared" si="84"/>
        <v>1</v>
      </c>
      <c r="F2146">
        <v>1</v>
      </c>
      <c r="G2146">
        <v>4</v>
      </c>
      <c r="H2146" s="7">
        <v>0.25</v>
      </c>
      <c r="I2146" s="1">
        <f t="shared" si="85"/>
        <v>88.82</v>
      </c>
      <c r="J2146" s="1"/>
    </row>
    <row r="2147" spans="1:10" x14ac:dyDescent="0.35">
      <c r="A2147">
        <v>2154</v>
      </c>
      <c r="B2147" s="2">
        <v>41705</v>
      </c>
      <c r="C2147">
        <v>5</v>
      </c>
      <c r="D2147" s="1">
        <v>39.107999999999997</v>
      </c>
      <c r="E2147">
        <f t="shared" si="84"/>
        <v>5</v>
      </c>
      <c r="F2147">
        <v>1</v>
      </c>
      <c r="G2147">
        <v>2</v>
      </c>
      <c r="H2147" s="7">
        <v>0.17</v>
      </c>
      <c r="I2147" s="1">
        <f t="shared" si="85"/>
        <v>195.54</v>
      </c>
      <c r="J2147" s="1"/>
    </row>
    <row r="2148" spans="1:10" x14ac:dyDescent="0.35">
      <c r="A2148">
        <v>2155</v>
      </c>
      <c r="B2148" s="2">
        <v>41692</v>
      </c>
      <c r="C2148">
        <v>5</v>
      </c>
      <c r="D2148" s="1">
        <v>34.792000000000002</v>
      </c>
      <c r="E2148">
        <f t="shared" si="84"/>
        <v>5</v>
      </c>
      <c r="F2148">
        <v>1</v>
      </c>
      <c r="G2148">
        <v>2</v>
      </c>
      <c r="H2148" s="7">
        <v>0.47</v>
      </c>
      <c r="I2148" s="1">
        <f t="shared" si="85"/>
        <v>173.96</v>
      </c>
      <c r="J2148" s="1"/>
    </row>
    <row r="2149" spans="1:10" x14ac:dyDescent="0.35">
      <c r="A2149">
        <v>2156</v>
      </c>
      <c r="B2149" s="2">
        <v>41351</v>
      </c>
      <c r="C2149">
        <v>1</v>
      </c>
      <c r="D2149" s="1">
        <v>33.730000000000004</v>
      </c>
      <c r="E2149">
        <f t="shared" si="84"/>
        <v>1</v>
      </c>
      <c r="F2149">
        <v>1</v>
      </c>
      <c r="G2149">
        <v>2</v>
      </c>
      <c r="H2149" s="7">
        <v>0.39</v>
      </c>
      <c r="I2149" s="1">
        <f t="shared" si="85"/>
        <v>33.730000000000004</v>
      </c>
      <c r="J2149" s="1"/>
    </row>
    <row r="2150" spans="1:10" x14ac:dyDescent="0.35">
      <c r="A2150">
        <v>2157</v>
      </c>
      <c r="B2150" s="2">
        <v>41351</v>
      </c>
      <c r="C2150">
        <v>1</v>
      </c>
      <c r="D2150" s="1">
        <v>32.989999999999995</v>
      </c>
      <c r="E2150">
        <f t="shared" si="84"/>
        <v>1</v>
      </c>
      <c r="F2150">
        <v>1</v>
      </c>
      <c r="G2150">
        <v>2</v>
      </c>
      <c r="H2150" s="7">
        <v>0.27</v>
      </c>
      <c r="I2150" s="1">
        <f t="shared" si="85"/>
        <v>32.989999999999995</v>
      </c>
      <c r="J2150" s="1"/>
    </row>
    <row r="2151" spans="1:10" x14ac:dyDescent="0.35">
      <c r="A2151">
        <v>2158</v>
      </c>
      <c r="B2151" s="2">
        <v>41351</v>
      </c>
      <c r="C2151">
        <v>1</v>
      </c>
      <c r="D2151" s="1">
        <v>25.369999999999997</v>
      </c>
      <c r="E2151">
        <f t="shared" si="84"/>
        <v>1</v>
      </c>
      <c r="F2151">
        <v>1</v>
      </c>
      <c r="G2151">
        <v>2</v>
      </c>
      <c r="H2151" s="7">
        <v>0.37</v>
      </c>
      <c r="I2151" s="1">
        <f t="shared" si="85"/>
        <v>25.369999999999997</v>
      </c>
      <c r="J2151" s="1"/>
    </row>
    <row r="2152" spans="1:10" x14ac:dyDescent="0.35">
      <c r="A2152">
        <v>2159</v>
      </c>
      <c r="B2152" s="2">
        <v>41351</v>
      </c>
      <c r="C2152">
        <v>1</v>
      </c>
      <c r="D2152" s="1">
        <v>167.49</v>
      </c>
      <c r="E2152">
        <f t="shared" si="84"/>
        <v>1</v>
      </c>
      <c r="F2152">
        <v>1</v>
      </c>
      <c r="G2152">
        <v>5</v>
      </c>
      <c r="H2152" s="7">
        <v>0.15</v>
      </c>
      <c r="I2152" s="1">
        <f t="shared" si="85"/>
        <v>167.49</v>
      </c>
      <c r="J2152" s="1"/>
    </row>
    <row r="2153" spans="1:10" x14ac:dyDescent="0.35">
      <c r="A2153">
        <v>2160</v>
      </c>
      <c r="B2153" s="2">
        <v>41351</v>
      </c>
      <c r="C2153">
        <v>1</v>
      </c>
      <c r="D2153" s="1">
        <v>62.92</v>
      </c>
      <c r="E2153">
        <f t="shared" si="84"/>
        <v>1</v>
      </c>
      <c r="F2153">
        <v>1</v>
      </c>
      <c r="G2153">
        <v>3</v>
      </c>
      <c r="H2153" s="7">
        <v>0.37</v>
      </c>
      <c r="I2153" s="1">
        <f t="shared" si="85"/>
        <v>62.92</v>
      </c>
      <c r="J2153" s="1"/>
    </row>
    <row r="2154" spans="1:10" x14ac:dyDescent="0.35">
      <c r="A2154">
        <v>2161</v>
      </c>
      <c r="B2154" s="2">
        <v>41410</v>
      </c>
      <c r="C2154">
        <v>3</v>
      </c>
      <c r="D2154" s="1">
        <v>42.013333333333328</v>
      </c>
      <c r="E2154">
        <f t="shared" si="84"/>
        <v>2</v>
      </c>
      <c r="F2154">
        <v>1</v>
      </c>
      <c r="G2154">
        <v>2</v>
      </c>
      <c r="H2154" s="7">
        <v>0.78</v>
      </c>
      <c r="I2154" s="1">
        <f t="shared" si="85"/>
        <v>126.03999999999999</v>
      </c>
      <c r="J2154" s="1"/>
    </row>
    <row r="2155" spans="1:10" x14ac:dyDescent="0.35">
      <c r="A2155">
        <v>2162</v>
      </c>
      <c r="B2155" s="2">
        <v>41351</v>
      </c>
      <c r="C2155">
        <v>1</v>
      </c>
      <c r="D2155" s="1">
        <v>43.29</v>
      </c>
      <c r="E2155">
        <f t="shared" si="84"/>
        <v>1</v>
      </c>
      <c r="F2155">
        <v>1</v>
      </c>
      <c r="G2155">
        <v>2</v>
      </c>
      <c r="H2155" s="7">
        <v>0.03</v>
      </c>
      <c r="I2155" s="1">
        <f t="shared" si="85"/>
        <v>43.29</v>
      </c>
      <c r="J2155" s="1"/>
    </row>
    <row r="2156" spans="1:10" x14ac:dyDescent="0.35">
      <c r="A2156">
        <v>2163</v>
      </c>
      <c r="B2156" s="2">
        <v>41544</v>
      </c>
      <c r="C2156">
        <v>9</v>
      </c>
      <c r="D2156" s="1">
        <v>64.842222222222233</v>
      </c>
      <c r="E2156">
        <f t="shared" si="84"/>
        <v>3</v>
      </c>
      <c r="F2156">
        <v>1</v>
      </c>
      <c r="G2156">
        <v>3</v>
      </c>
      <c r="H2156" s="7">
        <v>0.56000000000000005</v>
      </c>
      <c r="I2156" s="1">
        <f t="shared" si="85"/>
        <v>583.58000000000015</v>
      </c>
      <c r="J2156" s="1"/>
    </row>
    <row r="2157" spans="1:10" x14ac:dyDescent="0.35">
      <c r="A2157">
        <v>2164</v>
      </c>
      <c r="B2157" s="2">
        <v>41351</v>
      </c>
      <c r="C2157">
        <v>1</v>
      </c>
      <c r="D2157" s="1">
        <v>48.84</v>
      </c>
      <c r="E2157">
        <f t="shared" si="84"/>
        <v>1</v>
      </c>
      <c r="F2157">
        <v>1</v>
      </c>
      <c r="G2157">
        <v>2</v>
      </c>
      <c r="H2157" s="7">
        <v>0.38</v>
      </c>
      <c r="I2157" s="1">
        <f t="shared" si="85"/>
        <v>48.84</v>
      </c>
      <c r="J2157" s="1"/>
    </row>
    <row r="2158" spans="1:10" x14ac:dyDescent="0.35">
      <c r="A2158">
        <v>2165</v>
      </c>
      <c r="B2158" s="2">
        <v>41777</v>
      </c>
      <c r="C2158">
        <v>2</v>
      </c>
      <c r="D2158" s="1">
        <v>27.114999999999998</v>
      </c>
      <c r="E2158">
        <f t="shared" si="84"/>
        <v>5</v>
      </c>
      <c r="F2158">
        <v>1</v>
      </c>
      <c r="G2158">
        <v>2</v>
      </c>
      <c r="H2158" s="7">
        <v>0.85</v>
      </c>
      <c r="I2158" s="1">
        <f t="shared" si="85"/>
        <v>54.23</v>
      </c>
      <c r="J2158" s="1"/>
    </row>
    <row r="2159" spans="1:10" x14ac:dyDescent="0.35">
      <c r="A2159">
        <v>2166</v>
      </c>
      <c r="B2159" s="2">
        <v>41480</v>
      </c>
      <c r="C2159">
        <v>6</v>
      </c>
      <c r="D2159" s="1">
        <v>30.118333333333329</v>
      </c>
      <c r="E2159">
        <f t="shared" si="84"/>
        <v>3</v>
      </c>
      <c r="F2159">
        <v>1</v>
      </c>
      <c r="G2159">
        <v>2</v>
      </c>
      <c r="H2159" s="7">
        <v>0.47</v>
      </c>
      <c r="I2159" s="1">
        <f t="shared" si="85"/>
        <v>180.70999999999998</v>
      </c>
      <c r="J2159" s="1"/>
    </row>
    <row r="2160" spans="1:10" x14ac:dyDescent="0.35">
      <c r="A2160">
        <v>2167</v>
      </c>
      <c r="B2160" s="2">
        <v>41569</v>
      </c>
      <c r="C2160">
        <v>2</v>
      </c>
      <c r="D2160" s="1">
        <v>24.68</v>
      </c>
      <c r="E2160">
        <f t="shared" si="84"/>
        <v>3</v>
      </c>
      <c r="F2160">
        <v>1</v>
      </c>
      <c r="G2160">
        <v>1</v>
      </c>
      <c r="H2160" s="7">
        <v>0.5</v>
      </c>
      <c r="I2160" s="1">
        <f t="shared" si="85"/>
        <v>49.36</v>
      </c>
      <c r="J2160" s="1"/>
    </row>
    <row r="2161" spans="1:10" x14ac:dyDescent="0.35">
      <c r="A2161">
        <v>2168</v>
      </c>
      <c r="B2161" s="2">
        <v>41650</v>
      </c>
      <c r="C2161">
        <v>4</v>
      </c>
      <c r="D2161" s="1">
        <v>30.0275</v>
      </c>
      <c r="E2161">
        <f t="shared" si="84"/>
        <v>4</v>
      </c>
      <c r="F2161">
        <v>1</v>
      </c>
      <c r="G2161">
        <v>2</v>
      </c>
      <c r="H2161" s="7">
        <v>0.83</v>
      </c>
      <c r="I2161" s="1">
        <f t="shared" si="85"/>
        <v>120.11</v>
      </c>
      <c r="J2161" s="1"/>
    </row>
    <row r="2162" spans="1:10" x14ac:dyDescent="0.35">
      <c r="A2162">
        <v>2169</v>
      </c>
      <c r="B2162" s="2">
        <v>41351</v>
      </c>
      <c r="C2162">
        <v>1</v>
      </c>
      <c r="D2162" s="1">
        <v>32.97</v>
      </c>
      <c r="E2162">
        <f t="shared" si="84"/>
        <v>1</v>
      </c>
      <c r="F2162">
        <v>1</v>
      </c>
      <c r="G2162">
        <v>2</v>
      </c>
      <c r="H2162" s="7">
        <v>0.17</v>
      </c>
      <c r="I2162" s="1">
        <f t="shared" si="85"/>
        <v>32.97</v>
      </c>
      <c r="J2162" s="1"/>
    </row>
    <row r="2163" spans="1:10" x14ac:dyDescent="0.35">
      <c r="A2163">
        <v>2170</v>
      </c>
      <c r="B2163" s="2">
        <v>41361</v>
      </c>
      <c r="C2163">
        <v>2</v>
      </c>
      <c r="D2163" s="1">
        <v>25.664999999999999</v>
      </c>
      <c r="E2163">
        <f t="shared" si="84"/>
        <v>1</v>
      </c>
      <c r="F2163">
        <v>1</v>
      </c>
      <c r="G2163">
        <v>2</v>
      </c>
      <c r="H2163" s="7">
        <v>0.44</v>
      </c>
      <c r="I2163" s="1">
        <f t="shared" si="85"/>
        <v>51.33</v>
      </c>
      <c r="J2163" s="1"/>
    </row>
    <row r="2164" spans="1:10" x14ac:dyDescent="0.35">
      <c r="A2164">
        <v>2171</v>
      </c>
      <c r="B2164" s="2">
        <v>41351</v>
      </c>
      <c r="C2164">
        <v>1</v>
      </c>
      <c r="D2164" s="1">
        <v>27.75</v>
      </c>
      <c r="E2164">
        <f t="shared" si="84"/>
        <v>1</v>
      </c>
      <c r="F2164">
        <v>1</v>
      </c>
      <c r="G2164">
        <v>2</v>
      </c>
      <c r="H2164" s="7">
        <v>0.3</v>
      </c>
      <c r="I2164" s="1">
        <f t="shared" si="85"/>
        <v>27.75</v>
      </c>
      <c r="J2164" s="1"/>
    </row>
    <row r="2165" spans="1:10" x14ac:dyDescent="0.35">
      <c r="A2165">
        <v>2172</v>
      </c>
      <c r="B2165" s="2">
        <v>41611</v>
      </c>
      <c r="C2165">
        <v>5</v>
      </c>
      <c r="D2165" s="1">
        <v>44.099999999999994</v>
      </c>
      <c r="E2165">
        <f t="shared" si="84"/>
        <v>4</v>
      </c>
      <c r="F2165">
        <v>1</v>
      </c>
      <c r="G2165">
        <v>2</v>
      </c>
      <c r="H2165" s="7">
        <v>0.38</v>
      </c>
      <c r="I2165" s="1">
        <f t="shared" si="85"/>
        <v>220.49999999999997</v>
      </c>
      <c r="J2165" s="1"/>
    </row>
    <row r="2166" spans="1:10" x14ac:dyDescent="0.35">
      <c r="A2166">
        <v>2173</v>
      </c>
      <c r="B2166" s="2">
        <v>41351</v>
      </c>
      <c r="C2166">
        <v>1</v>
      </c>
      <c r="D2166" s="1">
        <v>21.77</v>
      </c>
      <c r="E2166">
        <f t="shared" si="84"/>
        <v>1</v>
      </c>
      <c r="F2166">
        <v>1</v>
      </c>
      <c r="G2166">
        <v>1</v>
      </c>
      <c r="H2166" s="7">
        <v>0.61</v>
      </c>
      <c r="I2166" s="1">
        <f t="shared" si="85"/>
        <v>21.77</v>
      </c>
      <c r="J2166" s="1"/>
    </row>
    <row r="2167" spans="1:10" x14ac:dyDescent="0.35">
      <c r="A2167">
        <v>2174</v>
      </c>
      <c r="B2167" s="2">
        <v>41707</v>
      </c>
      <c r="C2167">
        <v>2</v>
      </c>
      <c r="D2167" s="1">
        <v>38.645000000000003</v>
      </c>
      <c r="E2167">
        <f t="shared" si="84"/>
        <v>5</v>
      </c>
      <c r="F2167">
        <v>1</v>
      </c>
      <c r="G2167">
        <v>2</v>
      </c>
      <c r="H2167" s="7">
        <v>0.27</v>
      </c>
      <c r="I2167" s="1">
        <f t="shared" si="85"/>
        <v>77.290000000000006</v>
      </c>
      <c r="J2167" s="1"/>
    </row>
    <row r="2168" spans="1:10" x14ac:dyDescent="0.35">
      <c r="A2168">
        <v>2175</v>
      </c>
      <c r="B2168" s="2">
        <v>41815</v>
      </c>
      <c r="C2168">
        <v>3</v>
      </c>
      <c r="D2168" s="1">
        <v>36.86</v>
      </c>
      <c r="E2168">
        <f t="shared" si="84"/>
        <v>5</v>
      </c>
      <c r="F2168">
        <v>1</v>
      </c>
      <c r="G2168">
        <v>2</v>
      </c>
      <c r="H2168" s="7">
        <v>0.26</v>
      </c>
      <c r="I2168" s="1">
        <f t="shared" si="85"/>
        <v>110.58</v>
      </c>
      <c r="J2168" s="1"/>
    </row>
    <row r="2169" spans="1:10" x14ac:dyDescent="0.35">
      <c r="A2169">
        <v>2176</v>
      </c>
      <c r="B2169" s="2">
        <v>41351</v>
      </c>
      <c r="C2169">
        <v>1</v>
      </c>
      <c r="D2169" s="1">
        <v>60.99</v>
      </c>
      <c r="E2169">
        <f t="shared" si="84"/>
        <v>1</v>
      </c>
      <c r="F2169">
        <v>1</v>
      </c>
      <c r="G2169">
        <v>3</v>
      </c>
      <c r="H2169" s="7">
        <v>0.5</v>
      </c>
      <c r="I2169" s="1">
        <f t="shared" si="85"/>
        <v>60.99</v>
      </c>
      <c r="J2169" s="1"/>
    </row>
    <row r="2170" spans="1:10" x14ac:dyDescent="0.35">
      <c r="A2170">
        <v>2177</v>
      </c>
      <c r="B2170" s="2">
        <v>41632</v>
      </c>
      <c r="C2170">
        <v>5</v>
      </c>
      <c r="D2170" s="1">
        <v>23.291999999999998</v>
      </c>
      <c r="E2170">
        <f t="shared" si="84"/>
        <v>4</v>
      </c>
      <c r="F2170">
        <v>1</v>
      </c>
      <c r="G2170">
        <v>1</v>
      </c>
      <c r="H2170" s="7">
        <v>0.22</v>
      </c>
      <c r="I2170" s="1">
        <f t="shared" si="85"/>
        <v>116.46</v>
      </c>
      <c r="J2170" s="1"/>
    </row>
    <row r="2171" spans="1:10" x14ac:dyDescent="0.35">
      <c r="A2171">
        <v>2178</v>
      </c>
      <c r="B2171" s="2">
        <v>41351</v>
      </c>
      <c r="C2171">
        <v>1</v>
      </c>
      <c r="D2171" s="1">
        <v>26.36</v>
      </c>
      <c r="E2171">
        <f t="shared" si="84"/>
        <v>1</v>
      </c>
      <c r="F2171">
        <v>1</v>
      </c>
      <c r="G2171">
        <v>2</v>
      </c>
      <c r="H2171" s="7">
        <v>0.37</v>
      </c>
      <c r="I2171" s="1">
        <f t="shared" si="85"/>
        <v>26.36</v>
      </c>
      <c r="J2171" s="1"/>
    </row>
    <row r="2172" spans="1:10" x14ac:dyDescent="0.35">
      <c r="A2172">
        <v>2179</v>
      </c>
      <c r="B2172" s="2">
        <v>41585</v>
      </c>
      <c r="C2172">
        <v>6</v>
      </c>
      <c r="D2172" s="1">
        <v>87.984999999999999</v>
      </c>
      <c r="E2172">
        <f t="shared" si="84"/>
        <v>4</v>
      </c>
      <c r="F2172">
        <v>1</v>
      </c>
      <c r="G2172">
        <v>4</v>
      </c>
      <c r="H2172" s="7">
        <v>0.74</v>
      </c>
      <c r="I2172" s="1">
        <f t="shared" si="85"/>
        <v>527.91</v>
      </c>
      <c r="J2172" s="1"/>
    </row>
    <row r="2173" spans="1:10" x14ac:dyDescent="0.35">
      <c r="A2173">
        <v>2180</v>
      </c>
      <c r="B2173" s="2">
        <v>41589</v>
      </c>
      <c r="C2173">
        <v>2</v>
      </c>
      <c r="D2173" s="1">
        <v>59.615000000000009</v>
      </c>
      <c r="E2173">
        <f t="shared" si="84"/>
        <v>4</v>
      </c>
      <c r="F2173">
        <v>1</v>
      </c>
      <c r="G2173">
        <v>3</v>
      </c>
      <c r="H2173" s="7">
        <v>0.66</v>
      </c>
      <c r="I2173" s="1">
        <f t="shared" si="85"/>
        <v>119.23000000000002</v>
      </c>
      <c r="J2173" s="1"/>
    </row>
    <row r="2174" spans="1:10" x14ac:dyDescent="0.35">
      <c r="A2174">
        <v>2181</v>
      </c>
      <c r="B2174" s="2">
        <v>41352</v>
      </c>
      <c r="C2174">
        <v>1</v>
      </c>
      <c r="D2174" s="1">
        <v>49.51</v>
      </c>
      <c r="E2174">
        <f t="shared" si="84"/>
        <v>1</v>
      </c>
      <c r="F2174">
        <v>1</v>
      </c>
      <c r="G2174">
        <v>2</v>
      </c>
      <c r="H2174" s="7">
        <v>0.72</v>
      </c>
      <c r="I2174" s="1">
        <f t="shared" si="85"/>
        <v>49.51</v>
      </c>
      <c r="J2174" s="1"/>
    </row>
    <row r="2175" spans="1:10" x14ac:dyDescent="0.35">
      <c r="A2175">
        <v>2182</v>
      </c>
      <c r="B2175" s="2">
        <v>41352</v>
      </c>
      <c r="C2175">
        <v>1</v>
      </c>
      <c r="D2175" s="1">
        <v>27.36</v>
      </c>
      <c r="E2175">
        <f t="shared" si="84"/>
        <v>1</v>
      </c>
      <c r="F2175">
        <v>1</v>
      </c>
      <c r="G2175">
        <v>2</v>
      </c>
      <c r="H2175" s="7">
        <v>0.74</v>
      </c>
      <c r="I2175" s="1">
        <f t="shared" si="85"/>
        <v>27.36</v>
      </c>
      <c r="J2175" s="1"/>
    </row>
    <row r="2176" spans="1:10" x14ac:dyDescent="0.35">
      <c r="A2176">
        <v>2183</v>
      </c>
      <c r="B2176" s="2">
        <v>41766</v>
      </c>
      <c r="C2176">
        <v>5</v>
      </c>
      <c r="D2176" s="1">
        <v>50.154000000000003</v>
      </c>
      <c r="E2176">
        <f t="shared" si="84"/>
        <v>5</v>
      </c>
      <c r="F2176">
        <v>1</v>
      </c>
      <c r="G2176">
        <v>3</v>
      </c>
      <c r="H2176" s="7">
        <v>0.83</v>
      </c>
      <c r="I2176" s="1">
        <f t="shared" si="85"/>
        <v>250.77</v>
      </c>
      <c r="J2176" s="1"/>
    </row>
    <row r="2177" spans="1:10" x14ac:dyDescent="0.35">
      <c r="A2177">
        <v>2184</v>
      </c>
      <c r="B2177" s="2">
        <v>41489</v>
      </c>
      <c r="C2177">
        <v>2</v>
      </c>
      <c r="D2177" s="1">
        <v>46.230000000000004</v>
      </c>
      <c r="E2177">
        <f t="shared" si="84"/>
        <v>3</v>
      </c>
      <c r="F2177">
        <v>1</v>
      </c>
      <c r="G2177">
        <v>2</v>
      </c>
      <c r="H2177" s="7">
        <v>0.99</v>
      </c>
      <c r="I2177" s="1">
        <f t="shared" si="85"/>
        <v>92.460000000000008</v>
      </c>
      <c r="J2177" s="1"/>
    </row>
    <row r="2178" spans="1:10" x14ac:dyDescent="0.35">
      <c r="A2178">
        <v>2185</v>
      </c>
      <c r="B2178" s="2">
        <v>41352</v>
      </c>
      <c r="C2178">
        <v>1</v>
      </c>
      <c r="D2178" s="1">
        <v>85.07</v>
      </c>
      <c r="E2178">
        <f t="shared" si="84"/>
        <v>1</v>
      </c>
      <c r="F2178">
        <v>1</v>
      </c>
      <c r="G2178">
        <v>4</v>
      </c>
      <c r="H2178" s="7">
        <v>0.53</v>
      </c>
      <c r="I2178" s="1">
        <f t="shared" si="85"/>
        <v>85.07</v>
      </c>
      <c r="J2178" s="1"/>
    </row>
    <row r="2179" spans="1:10" x14ac:dyDescent="0.35">
      <c r="A2179">
        <v>2186</v>
      </c>
      <c r="B2179" s="2">
        <v>41582</v>
      </c>
      <c r="C2179">
        <v>2</v>
      </c>
      <c r="D2179" s="1">
        <v>46.534999999999997</v>
      </c>
      <c r="E2179">
        <f t="shared" ref="E2179:E2242" si="86">VLOOKUP(B2179,$K$3:$L$7,2)</f>
        <v>4</v>
      </c>
      <c r="F2179">
        <v>1</v>
      </c>
      <c r="G2179">
        <v>2</v>
      </c>
      <c r="H2179" s="7">
        <v>0.19</v>
      </c>
      <c r="I2179" s="1">
        <f t="shared" ref="I2179:I2242" si="87">D2179*C2179</f>
        <v>93.07</v>
      </c>
      <c r="J2179" s="1"/>
    </row>
    <row r="2180" spans="1:10" x14ac:dyDescent="0.35">
      <c r="A2180">
        <v>2187</v>
      </c>
      <c r="B2180" s="2">
        <v>41352</v>
      </c>
      <c r="C2180">
        <v>1</v>
      </c>
      <c r="D2180" s="1">
        <v>20.98</v>
      </c>
      <c r="E2180">
        <f t="shared" si="86"/>
        <v>1</v>
      </c>
      <c r="F2180">
        <v>1</v>
      </c>
      <c r="G2180">
        <v>1</v>
      </c>
      <c r="H2180" s="7">
        <v>0.68</v>
      </c>
      <c r="I2180" s="1">
        <f t="shared" si="87"/>
        <v>20.98</v>
      </c>
      <c r="J2180" s="1"/>
    </row>
    <row r="2181" spans="1:10" x14ac:dyDescent="0.35">
      <c r="A2181">
        <v>2188</v>
      </c>
      <c r="B2181" s="2">
        <v>41352</v>
      </c>
      <c r="C2181">
        <v>1</v>
      </c>
      <c r="D2181" s="1">
        <v>20.990000000000002</v>
      </c>
      <c r="E2181">
        <f t="shared" si="86"/>
        <v>1</v>
      </c>
      <c r="F2181">
        <v>1</v>
      </c>
      <c r="G2181">
        <v>1</v>
      </c>
      <c r="H2181" s="7">
        <v>0.94</v>
      </c>
      <c r="I2181" s="1">
        <f t="shared" si="87"/>
        <v>20.990000000000002</v>
      </c>
      <c r="J2181" s="1"/>
    </row>
    <row r="2182" spans="1:10" x14ac:dyDescent="0.35">
      <c r="A2182">
        <v>2189</v>
      </c>
      <c r="B2182" s="2">
        <v>41353</v>
      </c>
      <c r="C2182">
        <v>2</v>
      </c>
      <c r="D2182" s="1">
        <v>25.79</v>
      </c>
      <c r="E2182">
        <f t="shared" si="86"/>
        <v>1</v>
      </c>
      <c r="F2182">
        <v>1</v>
      </c>
      <c r="G2182">
        <v>2</v>
      </c>
      <c r="H2182" s="7">
        <v>0.32</v>
      </c>
      <c r="I2182" s="1">
        <f t="shared" si="87"/>
        <v>51.58</v>
      </c>
      <c r="J2182" s="1"/>
    </row>
    <row r="2183" spans="1:10" x14ac:dyDescent="0.35">
      <c r="A2183">
        <v>2190</v>
      </c>
      <c r="B2183" s="2">
        <v>41352</v>
      </c>
      <c r="C2183">
        <v>1</v>
      </c>
      <c r="D2183" s="1">
        <v>19.77</v>
      </c>
      <c r="E2183">
        <f t="shared" si="86"/>
        <v>1</v>
      </c>
      <c r="F2183">
        <v>1</v>
      </c>
      <c r="G2183">
        <v>1</v>
      </c>
      <c r="H2183" s="7">
        <v>0.56000000000000005</v>
      </c>
      <c r="I2183" s="1">
        <f t="shared" si="87"/>
        <v>19.77</v>
      </c>
      <c r="J2183" s="1"/>
    </row>
    <row r="2184" spans="1:10" x14ac:dyDescent="0.35">
      <c r="A2184">
        <v>2191</v>
      </c>
      <c r="B2184" s="2">
        <v>41532</v>
      </c>
      <c r="C2184">
        <v>3</v>
      </c>
      <c r="D2184" s="1">
        <v>83.096666666666664</v>
      </c>
      <c r="E2184">
        <f t="shared" si="86"/>
        <v>3</v>
      </c>
      <c r="F2184">
        <v>1</v>
      </c>
      <c r="G2184">
        <v>4</v>
      </c>
      <c r="H2184" s="7">
        <v>0.42</v>
      </c>
      <c r="I2184" s="1">
        <f t="shared" si="87"/>
        <v>249.29</v>
      </c>
      <c r="J2184" s="1"/>
    </row>
    <row r="2185" spans="1:10" x14ac:dyDescent="0.35">
      <c r="A2185">
        <v>2192</v>
      </c>
      <c r="B2185" s="2">
        <v>41555</v>
      </c>
      <c r="C2185">
        <v>2</v>
      </c>
      <c r="D2185" s="1">
        <v>24.984999999999999</v>
      </c>
      <c r="E2185">
        <f t="shared" si="86"/>
        <v>3</v>
      </c>
      <c r="F2185">
        <v>1</v>
      </c>
      <c r="G2185">
        <v>1</v>
      </c>
      <c r="H2185" s="7">
        <v>0.87</v>
      </c>
      <c r="I2185" s="1">
        <f t="shared" si="87"/>
        <v>49.97</v>
      </c>
      <c r="J2185" s="1"/>
    </row>
    <row r="2186" spans="1:10" x14ac:dyDescent="0.35">
      <c r="A2186">
        <v>2193</v>
      </c>
      <c r="B2186" s="2">
        <v>41352</v>
      </c>
      <c r="C2186">
        <v>1</v>
      </c>
      <c r="D2186" s="1">
        <v>29.99</v>
      </c>
      <c r="E2186">
        <f t="shared" si="86"/>
        <v>1</v>
      </c>
      <c r="F2186">
        <v>1</v>
      </c>
      <c r="G2186">
        <v>2</v>
      </c>
      <c r="H2186" s="7">
        <v>0.4</v>
      </c>
      <c r="I2186" s="1">
        <f t="shared" si="87"/>
        <v>29.99</v>
      </c>
      <c r="J2186" s="1"/>
    </row>
    <row r="2187" spans="1:10" x14ac:dyDescent="0.35">
      <c r="A2187">
        <v>2194</v>
      </c>
      <c r="B2187" s="2">
        <v>41352</v>
      </c>
      <c r="C2187">
        <v>1</v>
      </c>
      <c r="D2187" s="1">
        <v>22.97</v>
      </c>
      <c r="E2187">
        <f t="shared" si="86"/>
        <v>1</v>
      </c>
      <c r="F2187">
        <v>1</v>
      </c>
      <c r="G2187">
        <v>1</v>
      </c>
      <c r="H2187" s="7">
        <v>0.69</v>
      </c>
      <c r="I2187" s="1">
        <f t="shared" si="87"/>
        <v>22.97</v>
      </c>
      <c r="J2187" s="1"/>
    </row>
    <row r="2188" spans="1:10" x14ac:dyDescent="0.35">
      <c r="A2188">
        <v>2195</v>
      </c>
      <c r="B2188" s="2">
        <v>41352</v>
      </c>
      <c r="C2188">
        <v>1</v>
      </c>
      <c r="D2188" s="1">
        <v>24.97</v>
      </c>
      <c r="E2188">
        <f t="shared" si="86"/>
        <v>1</v>
      </c>
      <c r="F2188">
        <v>1</v>
      </c>
      <c r="G2188">
        <v>1</v>
      </c>
      <c r="H2188" s="7">
        <v>0.1</v>
      </c>
      <c r="I2188" s="1">
        <f t="shared" si="87"/>
        <v>24.97</v>
      </c>
      <c r="J2188" s="1"/>
    </row>
    <row r="2189" spans="1:10" x14ac:dyDescent="0.35">
      <c r="A2189">
        <v>2196</v>
      </c>
      <c r="B2189" s="2">
        <v>41518</v>
      </c>
      <c r="C2189">
        <v>3</v>
      </c>
      <c r="D2189" s="1">
        <v>21.273333333333333</v>
      </c>
      <c r="E2189">
        <f t="shared" si="86"/>
        <v>3</v>
      </c>
      <c r="F2189">
        <v>1</v>
      </c>
      <c r="G2189">
        <v>1</v>
      </c>
      <c r="H2189" s="7">
        <v>0.74</v>
      </c>
      <c r="I2189" s="1">
        <f t="shared" si="87"/>
        <v>63.82</v>
      </c>
      <c r="J2189" s="1"/>
    </row>
    <row r="2190" spans="1:10" x14ac:dyDescent="0.35">
      <c r="A2190">
        <v>2197</v>
      </c>
      <c r="B2190" s="2">
        <v>41352</v>
      </c>
      <c r="C2190">
        <v>1</v>
      </c>
      <c r="D2190" s="1">
        <v>26.759999999999998</v>
      </c>
      <c r="E2190">
        <f t="shared" si="86"/>
        <v>1</v>
      </c>
      <c r="F2190">
        <v>1</v>
      </c>
      <c r="G2190">
        <v>2</v>
      </c>
      <c r="H2190" s="7">
        <v>0.92</v>
      </c>
      <c r="I2190" s="1">
        <f t="shared" si="87"/>
        <v>26.759999999999998</v>
      </c>
      <c r="J2190" s="1"/>
    </row>
    <row r="2191" spans="1:10" x14ac:dyDescent="0.35">
      <c r="A2191">
        <v>2198</v>
      </c>
      <c r="B2191" s="2">
        <v>41352</v>
      </c>
      <c r="C2191">
        <v>1</v>
      </c>
      <c r="D2191" s="1">
        <v>16.78</v>
      </c>
      <c r="E2191">
        <f t="shared" si="86"/>
        <v>1</v>
      </c>
      <c r="F2191">
        <v>1</v>
      </c>
      <c r="G2191">
        <v>1</v>
      </c>
      <c r="H2191" s="7">
        <v>0.32</v>
      </c>
      <c r="I2191" s="1">
        <f t="shared" si="87"/>
        <v>16.78</v>
      </c>
      <c r="J2191" s="1"/>
    </row>
    <row r="2192" spans="1:10" x14ac:dyDescent="0.35">
      <c r="A2192">
        <v>2199</v>
      </c>
      <c r="B2192" s="2">
        <v>41795</v>
      </c>
      <c r="C2192">
        <v>3</v>
      </c>
      <c r="D2192" s="1">
        <v>32.373333333333335</v>
      </c>
      <c r="E2192">
        <f t="shared" si="86"/>
        <v>5</v>
      </c>
      <c r="F2192">
        <v>1</v>
      </c>
      <c r="G2192">
        <v>2</v>
      </c>
      <c r="H2192" s="7">
        <v>0.66</v>
      </c>
      <c r="I2192" s="1">
        <f t="shared" si="87"/>
        <v>97.12</v>
      </c>
      <c r="J2192" s="1"/>
    </row>
    <row r="2193" spans="1:10" x14ac:dyDescent="0.35">
      <c r="A2193">
        <v>2200</v>
      </c>
      <c r="B2193" s="2">
        <v>41352</v>
      </c>
      <c r="C2193">
        <v>1</v>
      </c>
      <c r="D2193" s="1">
        <v>41.15</v>
      </c>
      <c r="E2193">
        <f t="shared" si="86"/>
        <v>1</v>
      </c>
      <c r="F2193">
        <v>1</v>
      </c>
      <c r="G2193">
        <v>2</v>
      </c>
      <c r="H2193" s="7">
        <v>0.24</v>
      </c>
      <c r="I2193" s="1">
        <f t="shared" si="87"/>
        <v>41.15</v>
      </c>
      <c r="J2193" s="1"/>
    </row>
    <row r="2194" spans="1:10" x14ac:dyDescent="0.35">
      <c r="A2194">
        <v>2201</v>
      </c>
      <c r="B2194" s="2">
        <v>41517</v>
      </c>
      <c r="C2194">
        <v>2</v>
      </c>
      <c r="D2194" s="1">
        <v>58.46</v>
      </c>
      <c r="E2194">
        <f t="shared" si="86"/>
        <v>3</v>
      </c>
      <c r="F2194">
        <v>1</v>
      </c>
      <c r="G2194">
        <v>3</v>
      </c>
      <c r="H2194" s="7">
        <v>0.69</v>
      </c>
      <c r="I2194" s="1">
        <f t="shared" si="87"/>
        <v>116.92</v>
      </c>
      <c r="J2194" s="1"/>
    </row>
    <row r="2195" spans="1:10" x14ac:dyDescent="0.35">
      <c r="A2195">
        <v>2202</v>
      </c>
      <c r="B2195" s="2">
        <v>41668</v>
      </c>
      <c r="C2195">
        <v>4</v>
      </c>
      <c r="D2195" s="1">
        <v>97.542500000000004</v>
      </c>
      <c r="E2195">
        <f t="shared" si="86"/>
        <v>4</v>
      </c>
      <c r="F2195">
        <v>1</v>
      </c>
      <c r="G2195">
        <v>4</v>
      </c>
      <c r="H2195" s="7">
        <v>0.9</v>
      </c>
      <c r="I2195" s="1">
        <f t="shared" si="87"/>
        <v>390.17</v>
      </c>
      <c r="J2195" s="1"/>
    </row>
    <row r="2196" spans="1:10" x14ac:dyDescent="0.35">
      <c r="A2196">
        <v>2203</v>
      </c>
      <c r="B2196" s="2">
        <v>41352</v>
      </c>
      <c r="C2196">
        <v>1</v>
      </c>
      <c r="D2196" s="1">
        <v>23.490000000000002</v>
      </c>
      <c r="E2196">
        <f t="shared" si="86"/>
        <v>1</v>
      </c>
      <c r="F2196">
        <v>1</v>
      </c>
      <c r="G2196">
        <v>1</v>
      </c>
      <c r="H2196" s="7">
        <v>0.56999999999999995</v>
      </c>
      <c r="I2196" s="1">
        <f t="shared" si="87"/>
        <v>23.490000000000002</v>
      </c>
      <c r="J2196" s="1"/>
    </row>
    <row r="2197" spans="1:10" x14ac:dyDescent="0.35">
      <c r="A2197">
        <v>2204</v>
      </c>
      <c r="B2197" s="2">
        <v>41747</v>
      </c>
      <c r="C2197">
        <v>2</v>
      </c>
      <c r="D2197" s="1">
        <v>26.645</v>
      </c>
      <c r="E2197">
        <f t="shared" si="86"/>
        <v>5</v>
      </c>
      <c r="F2197">
        <v>1</v>
      </c>
      <c r="G2197">
        <v>2</v>
      </c>
      <c r="H2197" s="7">
        <v>0.27</v>
      </c>
      <c r="I2197" s="1">
        <f t="shared" si="87"/>
        <v>53.29</v>
      </c>
      <c r="J2197" s="1"/>
    </row>
    <row r="2198" spans="1:10" x14ac:dyDescent="0.35">
      <c r="A2198">
        <v>2205</v>
      </c>
      <c r="B2198" s="2">
        <v>41364</v>
      </c>
      <c r="C2198">
        <v>2</v>
      </c>
      <c r="D2198" s="1">
        <v>110.95500000000001</v>
      </c>
      <c r="E2198">
        <f t="shared" si="86"/>
        <v>1</v>
      </c>
      <c r="F2198">
        <v>1</v>
      </c>
      <c r="G2198">
        <v>5</v>
      </c>
      <c r="H2198" s="7">
        <v>0.02</v>
      </c>
      <c r="I2198" s="1">
        <f t="shared" si="87"/>
        <v>221.91000000000003</v>
      </c>
      <c r="J2198" s="1"/>
    </row>
    <row r="2199" spans="1:10" x14ac:dyDescent="0.35">
      <c r="A2199">
        <v>2206</v>
      </c>
      <c r="B2199" s="2">
        <v>41352</v>
      </c>
      <c r="C2199">
        <v>1</v>
      </c>
      <c r="D2199" s="1">
        <v>26.36</v>
      </c>
      <c r="E2199">
        <f t="shared" si="86"/>
        <v>1</v>
      </c>
      <c r="F2199">
        <v>1</v>
      </c>
      <c r="G2199">
        <v>2</v>
      </c>
      <c r="H2199" s="7">
        <v>0.08</v>
      </c>
      <c r="I2199" s="1">
        <f t="shared" si="87"/>
        <v>26.36</v>
      </c>
      <c r="J2199" s="1"/>
    </row>
    <row r="2200" spans="1:10" x14ac:dyDescent="0.35">
      <c r="A2200">
        <v>2207</v>
      </c>
      <c r="B2200" s="2">
        <v>41679</v>
      </c>
      <c r="C2200">
        <v>4</v>
      </c>
      <c r="D2200" s="1">
        <v>34.685000000000002</v>
      </c>
      <c r="E2200">
        <f t="shared" si="86"/>
        <v>5</v>
      </c>
      <c r="F2200">
        <v>1</v>
      </c>
      <c r="G2200">
        <v>2</v>
      </c>
      <c r="H2200" s="7">
        <v>0.59</v>
      </c>
      <c r="I2200" s="1">
        <f t="shared" si="87"/>
        <v>138.74</v>
      </c>
      <c r="J2200" s="1"/>
    </row>
    <row r="2201" spans="1:10" x14ac:dyDescent="0.35">
      <c r="A2201">
        <v>2208</v>
      </c>
      <c r="B2201" s="2">
        <v>41605</v>
      </c>
      <c r="C2201">
        <v>2</v>
      </c>
      <c r="D2201" s="1">
        <v>28.259999999999998</v>
      </c>
      <c r="E2201">
        <f t="shared" si="86"/>
        <v>4</v>
      </c>
      <c r="F2201">
        <v>1</v>
      </c>
      <c r="G2201">
        <v>2</v>
      </c>
      <c r="H2201" s="7">
        <v>0.11</v>
      </c>
      <c r="I2201" s="1">
        <f t="shared" si="87"/>
        <v>56.519999999999996</v>
      </c>
      <c r="J2201" s="1"/>
    </row>
    <row r="2202" spans="1:10" x14ac:dyDescent="0.35">
      <c r="A2202">
        <v>2209</v>
      </c>
      <c r="B2202" s="2">
        <v>41353</v>
      </c>
      <c r="C2202">
        <v>1</v>
      </c>
      <c r="D2202" s="1">
        <v>35.340000000000003</v>
      </c>
      <c r="E2202">
        <f t="shared" si="86"/>
        <v>1</v>
      </c>
      <c r="F2202">
        <v>1</v>
      </c>
      <c r="G2202">
        <v>2</v>
      </c>
      <c r="H2202" s="7">
        <v>0.85</v>
      </c>
      <c r="I2202" s="1">
        <f t="shared" si="87"/>
        <v>35.340000000000003</v>
      </c>
      <c r="J2202" s="1"/>
    </row>
    <row r="2203" spans="1:10" x14ac:dyDescent="0.35">
      <c r="A2203">
        <v>2210</v>
      </c>
      <c r="B2203" s="2">
        <v>41569</v>
      </c>
      <c r="C2203">
        <v>5</v>
      </c>
      <c r="D2203" s="1">
        <v>30.954000000000001</v>
      </c>
      <c r="E2203">
        <f t="shared" si="86"/>
        <v>3</v>
      </c>
      <c r="F2203">
        <v>1</v>
      </c>
      <c r="G2203">
        <v>2</v>
      </c>
      <c r="H2203" s="7">
        <v>0.18</v>
      </c>
      <c r="I2203" s="1">
        <f t="shared" si="87"/>
        <v>154.77000000000001</v>
      </c>
      <c r="J2203" s="1"/>
    </row>
    <row r="2204" spans="1:10" x14ac:dyDescent="0.35">
      <c r="A2204">
        <v>2211</v>
      </c>
      <c r="B2204" s="2">
        <v>41353</v>
      </c>
      <c r="C2204">
        <v>1</v>
      </c>
      <c r="D2204" s="1">
        <v>26.36</v>
      </c>
      <c r="E2204">
        <f t="shared" si="86"/>
        <v>1</v>
      </c>
      <c r="F2204">
        <v>1</v>
      </c>
      <c r="G2204">
        <v>2</v>
      </c>
      <c r="H2204" s="7">
        <v>0.2</v>
      </c>
      <c r="I2204" s="1">
        <f t="shared" si="87"/>
        <v>26.36</v>
      </c>
      <c r="J2204" s="1"/>
    </row>
    <row r="2205" spans="1:10" x14ac:dyDescent="0.35">
      <c r="A2205">
        <v>2212</v>
      </c>
      <c r="B2205" s="2">
        <v>41353</v>
      </c>
      <c r="C2205">
        <v>1</v>
      </c>
      <c r="D2205" s="1">
        <v>25.369999999999997</v>
      </c>
      <c r="E2205">
        <f t="shared" si="86"/>
        <v>1</v>
      </c>
      <c r="F2205">
        <v>1</v>
      </c>
      <c r="G2205">
        <v>2</v>
      </c>
      <c r="H2205" s="7">
        <v>0.33</v>
      </c>
      <c r="I2205" s="1">
        <f t="shared" si="87"/>
        <v>25.369999999999997</v>
      </c>
      <c r="J2205" s="1"/>
    </row>
    <row r="2206" spans="1:10" x14ac:dyDescent="0.35">
      <c r="A2206">
        <v>2213</v>
      </c>
      <c r="B2206" s="2">
        <v>41706</v>
      </c>
      <c r="C2206">
        <v>2</v>
      </c>
      <c r="D2206" s="1">
        <v>29.480000000000004</v>
      </c>
      <c r="E2206">
        <f t="shared" si="86"/>
        <v>5</v>
      </c>
      <c r="F2206">
        <v>1</v>
      </c>
      <c r="G2206">
        <v>2</v>
      </c>
      <c r="H2206" s="7">
        <v>0.1</v>
      </c>
      <c r="I2206" s="1">
        <f t="shared" si="87"/>
        <v>58.960000000000008</v>
      </c>
      <c r="J2206" s="1"/>
    </row>
    <row r="2207" spans="1:10" x14ac:dyDescent="0.35">
      <c r="A2207">
        <v>2214</v>
      </c>
      <c r="B2207" s="2">
        <v>41504</v>
      </c>
      <c r="C2207">
        <v>2</v>
      </c>
      <c r="D2207" s="1">
        <v>21.66</v>
      </c>
      <c r="E2207">
        <f t="shared" si="86"/>
        <v>3</v>
      </c>
      <c r="F2207">
        <v>1</v>
      </c>
      <c r="G2207">
        <v>1</v>
      </c>
      <c r="H2207" s="7">
        <v>7.0000000000000007E-2</v>
      </c>
      <c r="I2207" s="1">
        <f t="shared" si="87"/>
        <v>43.32</v>
      </c>
      <c r="J2207" s="1"/>
    </row>
    <row r="2208" spans="1:10" x14ac:dyDescent="0.35">
      <c r="A2208">
        <v>2215</v>
      </c>
      <c r="B2208" s="2">
        <v>41353</v>
      </c>
      <c r="C2208">
        <v>1</v>
      </c>
      <c r="D2208" s="1">
        <v>38.94</v>
      </c>
      <c r="E2208">
        <f t="shared" si="86"/>
        <v>1</v>
      </c>
      <c r="F2208">
        <v>1</v>
      </c>
      <c r="G2208">
        <v>2</v>
      </c>
      <c r="H2208" s="7">
        <v>0.79</v>
      </c>
      <c r="I2208" s="1">
        <f t="shared" si="87"/>
        <v>38.94</v>
      </c>
      <c r="J2208" s="1"/>
    </row>
    <row r="2209" spans="1:10" x14ac:dyDescent="0.35">
      <c r="A2209">
        <v>2216</v>
      </c>
      <c r="B2209" s="2">
        <v>41353</v>
      </c>
      <c r="C2209">
        <v>1</v>
      </c>
      <c r="D2209" s="1">
        <v>48.98</v>
      </c>
      <c r="E2209">
        <f t="shared" si="86"/>
        <v>1</v>
      </c>
      <c r="F2209">
        <v>1</v>
      </c>
      <c r="G2209">
        <v>2</v>
      </c>
      <c r="H2209" s="7">
        <v>0.41</v>
      </c>
      <c r="I2209" s="1">
        <f t="shared" si="87"/>
        <v>48.98</v>
      </c>
      <c r="J2209" s="1"/>
    </row>
    <row r="2210" spans="1:10" x14ac:dyDescent="0.35">
      <c r="A2210">
        <v>2217</v>
      </c>
      <c r="B2210" s="2">
        <v>41353</v>
      </c>
      <c r="C2210">
        <v>1</v>
      </c>
      <c r="D2210" s="1">
        <v>23.97</v>
      </c>
      <c r="E2210">
        <f t="shared" si="86"/>
        <v>1</v>
      </c>
      <c r="F2210">
        <v>1</v>
      </c>
      <c r="G2210">
        <v>1</v>
      </c>
      <c r="H2210" s="7">
        <v>0.46</v>
      </c>
      <c r="I2210" s="1">
        <f t="shared" si="87"/>
        <v>23.97</v>
      </c>
      <c r="J2210" s="1"/>
    </row>
    <row r="2211" spans="1:10" x14ac:dyDescent="0.35">
      <c r="A2211">
        <v>2218</v>
      </c>
      <c r="B2211" s="2">
        <v>41451</v>
      </c>
      <c r="C2211">
        <v>2</v>
      </c>
      <c r="D2211" s="1">
        <v>24.365000000000002</v>
      </c>
      <c r="E2211">
        <f t="shared" si="86"/>
        <v>2</v>
      </c>
      <c r="F2211">
        <v>1</v>
      </c>
      <c r="G2211">
        <v>1</v>
      </c>
      <c r="H2211" s="7">
        <v>0.91</v>
      </c>
      <c r="I2211" s="1">
        <f t="shared" si="87"/>
        <v>48.730000000000004</v>
      </c>
      <c r="J2211" s="1"/>
    </row>
    <row r="2212" spans="1:10" x14ac:dyDescent="0.35">
      <c r="A2212">
        <v>2219</v>
      </c>
      <c r="B2212" s="2">
        <v>41353</v>
      </c>
      <c r="C2212">
        <v>1</v>
      </c>
      <c r="D2212" s="1">
        <v>23.490000000000002</v>
      </c>
      <c r="E2212">
        <f t="shared" si="86"/>
        <v>1</v>
      </c>
      <c r="F2212">
        <v>1</v>
      </c>
      <c r="G2212">
        <v>1</v>
      </c>
      <c r="H2212" s="7">
        <v>0.05</v>
      </c>
      <c r="I2212" s="1">
        <f t="shared" si="87"/>
        <v>23.490000000000002</v>
      </c>
      <c r="J2212" s="1"/>
    </row>
    <row r="2213" spans="1:10" x14ac:dyDescent="0.35">
      <c r="A2213">
        <v>2220</v>
      </c>
      <c r="B2213" s="2">
        <v>41800</v>
      </c>
      <c r="C2213">
        <v>22</v>
      </c>
      <c r="D2213" s="1">
        <v>29.937727272727273</v>
      </c>
      <c r="E2213">
        <f t="shared" si="86"/>
        <v>5</v>
      </c>
      <c r="F2213">
        <v>3</v>
      </c>
      <c r="G2213">
        <v>2</v>
      </c>
      <c r="H2213" s="7">
        <v>0.91</v>
      </c>
      <c r="I2213" s="1">
        <f t="shared" si="87"/>
        <v>658.63</v>
      </c>
      <c r="J2213" s="1"/>
    </row>
    <row r="2214" spans="1:10" x14ac:dyDescent="0.35">
      <c r="A2214">
        <v>2221</v>
      </c>
      <c r="B2214" s="2">
        <v>41715</v>
      </c>
      <c r="C2214">
        <v>8</v>
      </c>
      <c r="D2214" s="1">
        <v>138.36500000000001</v>
      </c>
      <c r="E2214">
        <f t="shared" si="86"/>
        <v>5</v>
      </c>
      <c r="F2214">
        <v>1</v>
      </c>
      <c r="G2214">
        <v>5</v>
      </c>
      <c r="H2214" s="7">
        <v>0.96</v>
      </c>
      <c r="I2214" s="1">
        <f t="shared" si="87"/>
        <v>1106.92</v>
      </c>
      <c r="J2214" s="1"/>
    </row>
    <row r="2215" spans="1:10" x14ac:dyDescent="0.35">
      <c r="A2215">
        <v>2222</v>
      </c>
      <c r="B2215" s="2">
        <v>41711</v>
      </c>
      <c r="C2215">
        <v>3</v>
      </c>
      <c r="D2215" s="1">
        <v>49.226666666666667</v>
      </c>
      <c r="E2215">
        <f t="shared" si="86"/>
        <v>5</v>
      </c>
      <c r="F2215">
        <v>1</v>
      </c>
      <c r="G2215">
        <v>2</v>
      </c>
      <c r="H2215" s="7">
        <v>0.55000000000000004</v>
      </c>
      <c r="I2215" s="1">
        <f t="shared" si="87"/>
        <v>147.68</v>
      </c>
      <c r="J2215" s="1"/>
    </row>
    <row r="2216" spans="1:10" x14ac:dyDescent="0.35">
      <c r="A2216">
        <v>2223</v>
      </c>
      <c r="B2216" s="2">
        <v>41353</v>
      </c>
      <c r="C2216">
        <v>1</v>
      </c>
      <c r="D2216" s="1">
        <v>15.79</v>
      </c>
      <c r="E2216">
        <f t="shared" si="86"/>
        <v>1</v>
      </c>
      <c r="F2216">
        <v>1</v>
      </c>
      <c r="G2216">
        <v>1</v>
      </c>
      <c r="H2216" s="7">
        <v>0.02</v>
      </c>
      <c r="I2216" s="1">
        <f t="shared" si="87"/>
        <v>15.79</v>
      </c>
      <c r="J2216" s="1"/>
    </row>
    <row r="2217" spans="1:10" x14ac:dyDescent="0.35">
      <c r="A2217">
        <v>2224</v>
      </c>
      <c r="B2217" s="2">
        <v>41353</v>
      </c>
      <c r="C2217">
        <v>1</v>
      </c>
      <c r="D2217" s="1">
        <v>80.97</v>
      </c>
      <c r="E2217">
        <f t="shared" si="86"/>
        <v>1</v>
      </c>
      <c r="F2217">
        <v>1</v>
      </c>
      <c r="G2217">
        <v>4</v>
      </c>
      <c r="H2217" s="7">
        <v>0.27</v>
      </c>
      <c r="I2217" s="1">
        <f t="shared" si="87"/>
        <v>80.97</v>
      </c>
      <c r="J2217" s="1"/>
    </row>
    <row r="2218" spans="1:10" x14ac:dyDescent="0.35">
      <c r="A2218">
        <v>2225</v>
      </c>
      <c r="B2218" s="2">
        <v>41353</v>
      </c>
      <c r="C2218">
        <v>1</v>
      </c>
      <c r="D2218" s="1">
        <v>32.54</v>
      </c>
      <c r="E2218">
        <f t="shared" si="86"/>
        <v>1</v>
      </c>
      <c r="F2218">
        <v>1</v>
      </c>
      <c r="G2218">
        <v>2</v>
      </c>
      <c r="H2218" s="7">
        <v>0.36</v>
      </c>
      <c r="I2218" s="1">
        <f t="shared" si="87"/>
        <v>32.54</v>
      </c>
      <c r="J2218" s="1"/>
    </row>
    <row r="2219" spans="1:10" x14ac:dyDescent="0.35">
      <c r="A2219">
        <v>2226</v>
      </c>
      <c r="B2219" s="2">
        <v>41353</v>
      </c>
      <c r="C2219">
        <v>1</v>
      </c>
      <c r="D2219" s="1">
        <v>22.97</v>
      </c>
      <c r="E2219">
        <f t="shared" si="86"/>
        <v>1</v>
      </c>
      <c r="F2219">
        <v>1</v>
      </c>
      <c r="G2219">
        <v>1</v>
      </c>
      <c r="H2219" s="7">
        <v>0.5</v>
      </c>
      <c r="I2219" s="1">
        <f t="shared" si="87"/>
        <v>22.97</v>
      </c>
      <c r="J2219" s="1"/>
    </row>
    <row r="2220" spans="1:10" x14ac:dyDescent="0.35">
      <c r="A2220">
        <v>2227</v>
      </c>
      <c r="B2220" s="2">
        <v>41608</v>
      </c>
      <c r="C2220">
        <v>2</v>
      </c>
      <c r="D2220" s="1">
        <v>27.42</v>
      </c>
      <c r="E2220">
        <f t="shared" si="86"/>
        <v>4</v>
      </c>
      <c r="F2220">
        <v>1</v>
      </c>
      <c r="G2220">
        <v>2</v>
      </c>
      <c r="H2220" s="7">
        <v>0.73</v>
      </c>
      <c r="I2220" s="1">
        <f t="shared" si="87"/>
        <v>54.84</v>
      </c>
      <c r="J2220" s="1"/>
    </row>
    <row r="2221" spans="1:10" x14ac:dyDescent="0.35">
      <c r="A2221">
        <v>2228</v>
      </c>
      <c r="B2221" s="2">
        <v>41759</v>
      </c>
      <c r="C2221">
        <v>11</v>
      </c>
      <c r="D2221" s="1">
        <v>46.844545454545454</v>
      </c>
      <c r="E2221">
        <f t="shared" si="86"/>
        <v>5</v>
      </c>
      <c r="F2221">
        <v>2</v>
      </c>
      <c r="G2221">
        <v>2</v>
      </c>
      <c r="H2221" s="7">
        <v>0.56000000000000005</v>
      </c>
      <c r="I2221" s="1">
        <f t="shared" si="87"/>
        <v>515.29</v>
      </c>
      <c r="J2221" s="1"/>
    </row>
    <row r="2222" spans="1:10" x14ac:dyDescent="0.35">
      <c r="A2222">
        <v>2229</v>
      </c>
      <c r="B2222" s="2">
        <v>41354</v>
      </c>
      <c r="C2222">
        <v>1</v>
      </c>
      <c r="D2222" s="1">
        <v>25.79</v>
      </c>
      <c r="E2222">
        <f t="shared" si="86"/>
        <v>1</v>
      </c>
      <c r="F2222">
        <v>1</v>
      </c>
      <c r="G2222">
        <v>2</v>
      </c>
      <c r="H2222" s="7">
        <v>0.53</v>
      </c>
      <c r="I2222" s="1">
        <f t="shared" si="87"/>
        <v>25.79</v>
      </c>
      <c r="J2222" s="1"/>
    </row>
    <row r="2223" spans="1:10" x14ac:dyDescent="0.35">
      <c r="A2223">
        <v>2230</v>
      </c>
      <c r="B2223" s="2">
        <v>41354</v>
      </c>
      <c r="C2223">
        <v>1</v>
      </c>
      <c r="D2223" s="1">
        <v>23.759999999999998</v>
      </c>
      <c r="E2223">
        <f t="shared" si="86"/>
        <v>1</v>
      </c>
      <c r="F2223">
        <v>1</v>
      </c>
      <c r="G2223">
        <v>1</v>
      </c>
      <c r="H2223" s="7">
        <v>0.71</v>
      </c>
      <c r="I2223" s="1">
        <f t="shared" si="87"/>
        <v>23.759999999999998</v>
      </c>
      <c r="J2223" s="1"/>
    </row>
    <row r="2224" spans="1:10" x14ac:dyDescent="0.35">
      <c r="A2224">
        <v>2231</v>
      </c>
      <c r="B2224" s="2">
        <v>41539</v>
      </c>
      <c r="C2224">
        <v>3</v>
      </c>
      <c r="D2224" s="1">
        <v>50.926666666666669</v>
      </c>
      <c r="E2224">
        <f t="shared" si="86"/>
        <v>3</v>
      </c>
      <c r="F2224">
        <v>1</v>
      </c>
      <c r="G2224">
        <v>3</v>
      </c>
      <c r="H2224" s="7">
        <v>0.77</v>
      </c>
      <c r="I2224" s="1">
        <f t="shared" si="87"/>
        <v>152.78</v>
      </c>
      <c r="J2224" s="1"/>
    </row>
    <row r="2225" spans="1:10" x14ac:dyDescent="0.35">
      <c r="A2225">
        <v>2232</v>
      </c>
      <c r="B2225" s="2">
        <v>41354</v>
      </c>
      <c r="C2225">
        <v>1</v>
      </c>
      <c r="D2225" s="1">
        <v>24.97</v>
      </c>
      <c r="E2225">
        <f t="shared" si="86"/>
        <v>1</v>
      </c>
      <c r="F2225">
        <v>1</v>
      </c>
      <c r="G2225">
        <v>1</v>
      </c>
      <c r="H2225" s="7">
        <v>0.51</v>
      </c>
      <c r="I2225" s="1">
        <f t="shared" si="87"/>
        <v>24.97</v>
      </c>
      <c r="J2225" s="1"/>
    </row>
    <row r="2226" spans="1:10" x14ac:dyDescent="0.35">
      <c r="A2226">
        <v>2233</v>
      </c>
      <c r="B2226" s="2">
        <v>41545</v>
      </c>
      <c r="C2226">
        <v>2</v>
      </c>
      <c r="D2226" s="1">
        <v>44.365000000000002</v>
      </c>
      <c r="E2226">
        <f t="shared" si="86"/>
        <v>3</v>
      </c>
      <c r="F2226">
        <v>1</v>
      </c>
      <c r="G2226">
        <v>2</v>
      </c>
      <c r="H2226" s="7">
        <v>0.77</v>
      </c>
      <c r="I2226" s="1">
        <f t="shared" si="87"/>
        <v>88.73</v>
      </c>
      <c r="J2226" s="1"/>
    </row>
    <row r="2227" spans="1:10" x14ac:dyDescent="0.35">
      <c r="A2227">
        <v>2234</v>
      </c>
      <c r="B2227" s="2">
        <v>41801</v>
      </c>
      <c r="C2227">
        <v>4</v>
      </c>
      <c r="D2227" s="1">
        <v>42.835000000000001</v>
      </c>
      <c r="E2227">
        <f t="shared" si="86"/>
        <v>5</v>
      </c>
      <c r="F2227">
        <v>1</v>
      </c>
      <c r="G2227">
        <v>2</v>
      </c>
      <c r="H2227" s="7">
        <v>0.87</v>
      </c>
      <c r="I2227" s="1">
        <f t="shared" si="87"/>
        <v>171.34</v>
      </c>
      <c r="J2227" s="1"/>
    </row>
    <row r="2228" spans="1:10" x14ac:dyDescent="0.35">
      <c r="A2228">
        <v>2235</v>
      </c>
      <c r="B2228" s="2">
        <v>41408</v>
      </c>
      <c r="C2228">
        <v>2</v>
      </c>
      <c r="D2228" s="1">
        <v>52.64</v>
      </c>
      <c r="E2228">
        <f t="shared" si="86"/>
        <v>2</v>
      </c>
      <c r="F2228">
        <v>1</v>
      </c>
      <c r="G2228">
        <v>3</v>
      </c>
      <c r="H2228" s="7">
        <v>0.63</v>
      </c>
      <c r="I2228" s="1">
        <f t="shared" si="87"/>
        <v>105.28</v>
      </c>
      <c r="J2228" s="1"/>
    </row>
    <row r="2229" spans="1:10" x14ac:dyDescent="0.35">
      <c r="A2229">
        <v>2236</v>
      </c>
      <c r="B2229" s="2">
        <v>41354</v>
      </c>
      <c r="C2229">
        <v>1</v>
      </c>
      <c r="D2229" s="1">
        <v>79.239999999999995</v>
      </c>
      <c r="E2229">
        <f t="shared" si="86"/>
        <v>1</v>
      </c>
      <c r="F2229">
        <v>1</v>
      </c>
      <c r="G2229">
        <v>4</v>
      </c>
      <c r="H2229" s="7">
        <v>0.17</v>
      </c>
      <c r="I2229" s="1">
        <f t="shared" si="87"/>
        <v>79.239999999999995</v>
      </c>
      <c r="J2229" s="1"/>
    </row>
    <row r="2230" spans="1:10" x14ac:dyDescent="0.35">
      <c r="A2230">
        <v>2237</v>
      </c>
      <c r="B2230" s="2">
        <v>41668</v>
      </c>
      <c r="C2230">
        <v>2</v>
      </c>
      <c r="D2230" s="1">
        <v>41.304999999999993</v>
      </c>
      <c r="E2230">
        <f t="shared" si="86"/>
        <v>4</v>
      </c>
      <c r="F2230">
        <v>1</v>
      </c>
      <c r="G2230">
        <v>2</v>
      </c>
      <c r="H2230" s="7">
        <v>0.77</v>
      </c>
      <c r="I2230" s="1">
        <f t="shared" si="87"/>
        <v>82.609999999999985</v>
      </c>
      <c r="J2230" s="1"/>
    </row>
    <row r="2231" spans="1:10" x14ac:dyDescent="0.35">
      <c r="A2231">
        <v>2238</v>
      </c>
      <c r="B2231" s="2">
        <v>41354</v>
      </c>
      <c r="C2231">
        <v>1</v>
      </c>
      <c r="D2231" s="1">
        <v>25.96</v>
      </c>
      <c r="E2231">
        <f t="shared" si="86"/>
        <v>1</v>
      </c>
      <c r="F2231">
        <v>1</v>
      </c>
      <c r="G2231">
        <v>2</v>
      </c>
      <c r="H2231" s="7">
        <v>0.84</v>
      </c>
      <c r="I2231" s="1">
        <f t="shared" si="87"/>
        <v>25.96</v>
      </c>
      <c r="J2231" s="1"/>
    </row>
    <row r="2232" spans="1:10" x14ac:dyDescent="0.35">
      <c r="A2232">
        <v>2239</v>
      </c>
      <c r="B2232" s="2">
        <v>41813</v>
      </c>
      <c r="C2232">
        <v>9</v>
      </c>
      <c r="D2232" s="1">
        <v>52.372222222222227</v>
      </c>
      <c r="E2232">
        <f t="shared" si="86"/>
        <v>5</v>
      </c>
      <c r="F2232">
        <v>1</v>
      </c>
      <c r="G2232">
        <v>3</v>
      </c>
      <c r="H2232" s="7">
        <v>0.79</v>
      </c>
      <c r="I2232" s="1">
        <f t="shared" si="87"/>
        <v>471.35</v>
      </c>
      <c r="J2232" s="1"/>
    </row>
    <row r="2233" spans="1:10" x14ac:dyDescent="0.35">
      <c r="A2233">
        <v>2240</v>
      </c>
      <c r="B2233" s="2">
        <v>41708</v>
      </c>
      <c r="C2233">
        <v>8</v>
      </c>
      <c r="D2233" s="1">
        <v>39.973750000000003</v>
      </c>
      <c r="E2233">
        <f t="shared" si="86"/>
        <v>5</v>
      </c>
      <c r="F2233">
        <v>1</v>
      </c>
      <c r="G2233">
        <v>2</v>
      </c>
      <c r="H2233" s="7">
        <v>0.78</v>
      </c>
      <c r="I2233" s="1">
        <f t="shared" si="87"/>
        <v>319.79000000000002</v>
      </c>
      <c r="J2233" s="1"/>
    </row>
    <row r="2234" spans="1:10" x14ac:dyDescent="0.35">
      <c r="A2234">
        <v>2241</v>
      </c>
      <c r="B2234" s="2">
        <v>41354</v>
      </c>
      <c r="C2234">
        <v>1</v>
      </c>
      <c r="D2234" s="1">
        <v>41.72</v>
      </c>
      <c r="E2234">
        <f t="shared" si="86"/>
        <v>1</v>
      </c>
      <c r="F2234">
        <v>1</v>
      </c>
      <c r="G2234">
        <v>2</v>
      </c>
      <c r="H2234" s="7">
        <v>0.56000000000000005</v>
      </c>
      <c r="I2234" s="1">
        <f t="shared" si="87"/>
        <v>41.72</v>
      </c>
      <c r="J2234" s="1"/>
    </row>
    <row r="2235" spans="1:10" x14ac:dyDescent="0.35">
      <c r="A2235">
        <v>2242</v>
      </c>
      <c r="B2235" s="2">
        <v>41354</v>
      </c>
      <c r="C2235">
        <v>1</v>
      </c>
      <c r="D2235" s="1">
        <v>62.1</v>
      </c>
      <c r="E2235">
        <f t="shared" si="86"/>
        <v>1</v>
      </c>
      <c r="F2235">
        <v>1</v>
      </c>
      <c r="G2235">
        <v>3</v>
      </c>
      <c r="H2235" s="7">
        <v>0.44</v>
      </c>
      <c r="I2235" s="1">
        <f t="shared" si="87"/>
        <v>62.1</v>
      </c>
      <c r="J2235" s="1"/>
    </row>
    <row r="2236" spans="1:10" x14ac:dyDescent="0.35">
      <c r="A2236">
        <v>2243</v>
      </c>
      <c r="B2236" s="2">
        <v>41354</v>
      </c>
      <c r="C2236">
        <v>1</v>
      </c>
      <c r="D2236" s="1">
        <v>24.97</v>
      </c>
      <c r="E2236">
        <f t="shared" si="86"/>
        <v>1</v>
      </c>
      <c r="F2236">
        <v>1</v>
      </c>
      <c r="G2236">
        <v>1</v>
      </c>
      <c r="H2236" s="7">
        <v>0.89</v>
      </c>
      <c r="I2236" s="1">
        <f t="shared" si="87"/>
        <v>24.97</v>
      </c>
      <c r="J2236" s="1"/>
    </row>
    <row r="2237" spans="1:10" x14ac:dyDescent="0.35">
      <c r="A2237">
        <v>2244</v>
      </c>
      <c r="B2237" s="2">
        <v>41354</v>
      </c>
      <c r="C2237">
        <v>1</v>
      </c>
      <c r="D2237" s="1">
        <v>22.77</v>
      </c>
      <c r="E2237">
        <f t="shared" si="86"/>
        <v>1</v>
      </c>
      <c r="F2237">
        <v>1</v>
      </c>
      <c r="G2237">
        <v>1</v>
      </c>
      <c r="H2237" s="7">
        <v>0.5</v>
      </c>
      <c r="I2237" s="1">
        <f t="shared" si="87"/>
        <v>22.77</v>
      </c>
      <c r="J2237" s="1"/>
    </row>
    <row r="2238" spans="1:10" x14ac:dyDescent="0.35">
      <c r="A2238">
        <v>2245</v>
      </c>
      <c r="B2238" s="2">
        <v>41354</v>
      </c>
      <c r="C2238">
        <v>1</v>
      </c>
      <c r="D2238" s="1">
        <v>30.99</v>
      </c>
      <c r="E2238">
        <f t="shared" si="86"/>
        <v>1</v>
      </c>
      <c r="F2238">
        <v>1</v>
      </c>
      <c r="G2238">
        <v>2</v>
      </c>
      <c r="H2238" s="7">
        <v>0.81</v>
      </c>
      <c r="I2238" s="1">
        <f t="shared" si="87"/>
        <v>30.99</v>
      </c>
      <c r="J2238" s="1"/>
    </row>
    <row r="2239" spans="1:10" x14ac:dyDescent="0.35">
      <c r="A2239">
        <v>2246</v>
      </c>
      <c r="B2239" s="2">
        <v>41354</v>
      </c>
      <c r="C2239">
        <v>1</v>
      </c>
      <c r="D2239" s="1">
        <v>58.28</v>
      </c>
      <c r="E2239">
        <f t="shared" si="86"/>
        <v>1</v>
      </c>
      <c r="F2239">
        <v>1</v>
      </c>
      <c r="G2239">
        <v>3</v>
      </c>
      <c r="H2239" s="7">
        <v>0.28000000000000003</v>
      </c>
      <c r="I2239" s="1">
        <f t="shared" si="87"/>
        <v>58.28</v>
      </c>
      <c r="J2239" s="1"/>
    </row>
    <row r="2240" spans="1:10" x14ac:dyDescent="0.35">
      <c r="A2240">
        <v>2247</v>
      </c>
      <c r="B2240" s="2">
        <v>41355</v>
      </c>
      <c r="C2240">
        <v>1</v>
      </c>
      <c r="D2240" s="1">
        <v>123.2</v>
      </c>
      <c r="E2240">
        <f t="shared" si="86"/>
        <v>1</v>
      </c>
      <c r="F2240">
        <v>1</v>
      </c>
      <c r="G2240">
        <v>5</v>
      </c>
      <c r="H2240" s="7">
        <v>0.02</v>
      </c>
      <c r="I2240" s="1">
        <f t="shared" si="87"/>
        <v>123.2</v>
      </c>
      <c r="J2240" s="1"/>
    </row>
    <row r="2241" spans="1:10" x14ac:dyDescent="0.35">
      <c r="A2241">
        <v>2248</v>
      </c>
      <c r="B2241" s="2">
        <v>41681</v>
      </c>
      <c r="C2241">
        <v>2</v>
      </c>
      <c r="D2241" s="1">
        <v>50.384999999999998</v>
      </c>
      <c r="E2241">
        <f t="shared" si="86"/>
        <v>5</v>
      </c>
      <c r="F2241">
        <v>1</v>
      </c>
      <c r="G2241">
        <v>3</v>
      </c>
      <c r="H2241" s="7">
        <v>0.79</v>
      </c>
      <c r="I2241" s="1">
        <f t="shared" si="87"/>
        <v>100.77</v>
      </c>
      <c r="J2241" s="1"/>
    </row>
    <row r="2242" spans="1:10" x14ac:dyDescent="0.35">
      <c r="A2242">
        <v>2249</v>
      </c>
      <c r="B2242" s="2">
        <v>41355</v>
      </c>
      <c r="C2242">
        <v>1</v>
      </c>
      <c r="D2242" s="1">
        <v>44.37</v>
      </c>
      <c r="E2242">
        <f t="shared" si="86"/>
        <v>1</v>
      </c>
      <c r="F2242">
        <v>1</v>
      </c>
      <c r="G2242">
        <v>2</v>
      </c>
      <c r="H2242" s="7">
        <v>0.49</v>
      </c>
      <c r="I2242" s="1">
        <f t="shared" si="87"/>
        <v>44.37</v>
      </c>
      <c r="J2242" s="1"/>
    </row>
    <row r="2243" spans="1:10" x14ac:dyDescent="0.35">
      <c r="A2243">
        <v>2250</v>
      </c>
      <c r="B2243" s="2">
        <v>41423</v>
      </c>
      <c r="C2243">
        <v>2</v>
      </c>
      <c r="D2243" s="1">
        <v>49.250000000000007</v>
      </c>
      <c r="E2243">
        <f t="shared" ref="E2243:E2306" si="88">VLOOKUP(B2243,$K$3:$L$7,2)</f>
        <v>2</v>
      </c>
      <c r="F2243">
        <v>1</v>
      </c>
      <c r="G2243">
        <v>2</v>
      </c>
      <c r="H2243" s="7">
        <v>0.24</v>
      </c>
      <c r="I2243" s="1">
        <f t="shared" ref="I2243:I2306" si="89">D2243*C2243</f>
        <v>98.500000000000014</v>
      </c>
      <c r="J2243" s="1"/>
    </row>
    <row r="2244" spans="1:10" x14ac:dyDescent="0.35">
      <c r="A2244">
        <v>2251</v>
      </c>
      <c r="B2244" s="2">
        <v>41355</v>
      </c>
      <c r="C2244">
        <v>1</v>
      </c>
      <c r="D2244" s="1">
        <v>26.759999999999998</v>
      </c>
      <c r="E2244">
        <f t="shared" si="88"/>
        <v>1</v>
      </c>
      <c r="F2244">
        <v>1</v>
      </c>
      <c r="G2244">
        <v>2</v>
      </c>
      <c r="H2244" s="7">
        <v>0.88</v>
      </c>
      <c r="I2244" s="1">
        <f t="shared" si="89"/>
        <v>26.759999999999998</v>
      </c>
      <c r="J2244" s="1"/>
    </row>
    <row r="2245" spans="1:10" x14ac:dyDescent="0.35">
      <c r="A2245">
        <v>2252</v>
      </c>
      <c r="B2245" s="2">
        <v>41414</v>
      </c>
      <c r="C2245">
        <v>2</v>
      </c>
      <c r="D2245" s="1">
        <v>54.199999999999996</v>
      </c>
      <c r="E2245">
        <f t="shared" si="88"/>
        <v>2</v>
      </c>
      <c r="F2245">
        <v>1</v>
      </c>
      <c r="G2245">
        <v>3</v>
      </c>
      <c r="H2245" s="7">
        <v>0.52</v>
      </c>
      <c r="I2245" s="1">
        <f t="shared" si="89"/>
        <v>108.39999999999999</v>
      </c>
      <c r="J2245" s="1"/>
    </row>
    <row r="2246" spans="1:10" x14ac:dyDescent="0.35">
      <c r="A2246">
        <v>2253</v>
      </c>
      <c r="B2246" s="2">
        <v>41676</v>
      </c>
      <c r="C2246">
        <v>3</v>
      </c>
      <c r="D2246" s="1">
        <v>69.686666666666667</v>
      </c>
      <c r="E2246">
        <f t="shared" si="88"/>
        <v>5</v>
      </c>
      <c r="F2246">
        <v>1</v>
      </c>
      <c r="G2246">
        <v>3</v>
      </c>
      <c r="H2246" s="7">
        <v>0.77</v>
      </c>
      <c r="I2246" s="1">
        <f t="shared" si="89"/>
        <v>209.06</v>
      </c>
      <c r="J2246" s="1"/>
    </row>
    <row r="2247" spans="1:10" x14ac:dyDescent="0.35">
      <c r="A2247">
        <v>2254</v>
      </c>
      <c r="B2247" s="2">
        <v>41744</v>
      </c>
      <c r="C2247">
        <v>3</v>
      </c>
      <c r="D2247" s="1">
        <v>52.196666666666665</v>
      </c>
      <c r="E2247">
        <f t="shared" si="88"/>
        <v>5</v>
      </c>
      <c r="F2247">
        <v>1</v>
      </c>
      <c r="G2247">
        <v>3</v>
      </c>
      <c r="H2247" s="7">
        <v>0.91</v>
      </c>
      <c r="I2247" s="1">
        <f t="shared" si="89"/>
        <v>156.59</v>
      </c>
      <c r="J2247" s="1"/>
    </row>
    <row r="2248" spans="1:10" x14ac:dyDescent="0.35">
      <c r="A2248">
        <v>2255</v>
      </c>
      <c r="B2248" s="2">
        <v>41355</v>
      </c>
      <c r="C2248">
        <v>1</v>
      </c>
      <c r="D2248" s="1">
        <v>24.97</v>
      </c>
      <c r="E2248">
        <f t="shared" si="88"/>
        <v>1</v>
      </c>
      <c r="F2248">
        <v>1</v>
      </c>
      <c r="G2248">
        <v>1</v>
      </c>
      <c r="H2248" s="7">
        <v>0.91</v>
      </c>
      <c r="I2248" s="1">
        <f t="shared" si="89"/>
        <v>24.97</v>
      </c>
      <c r="J2248" s="1"/>
    </row>
    <row r="2249" spans="1:10" x14ac:dyDescent="0.35">
      <c r="A2249">
        <v>2256</v>
      </c>
      <c r="B2249" s="2">
        <v>41355</v>
      </c>
      <c r="C2249">
        <v>1</v>
      </c>
      <c r="D2249" s="1">
        <v>26.759999999999998</v>
      </c>
      <c r="E2249">
        <f t="shared" si="88"/>
        <v>1</v>
      </c>
      <c r="F2249">
        <v>1</v>
      </c>
      <c r="G2249">
        <v>2</v>
      </c>
      <c r="H2249" s="7">
        <v>0.96</v>
      </c>
      <c r="I2249" s="1">
        <f t="shared" si="89"/>
        <v>26.759999999999998</v>
      </c>
      <c r="J2249" s="1"/>
    </row>
    <row r="2250" spans="1:10" x14ac:dyDescent="0.35">
      <c r="A2250">
        <v>2257</v>
      </c>
      <c r="B2250" s="2">
        <v>41355</v>
      </c>
      <c r="C2250">
        <v>1</v>
      </c>
      <c r="D2250" s="1">
        <v>55.13</v>
      </c>
      <c r="E2250">
        <f t="shared" si="88"/>
        <v>1</v>
      </c>
      <c r="F2250">
        <v>1</v>
      </c>
      <c r="G2250">
        <v>3</v>
      </c>
      <c r="H2250" s="7">
        <v>0.87</v>
      </c>
      <c r="I2250" s="1">
        <f t="shared" si="89"/>
        <v>55.13</v>
      </c>
      <c r="J2250" s="1"/>
    </row>
    <row r="2251" spans="1:10" x14ac:dyDescent="0.35">
      <c r="A2251">
        <v>2258</v>
      </c>
      <c r="B2251" s="2">
        <v>41355</v>
      </c>
      <c r="C2251">
        <v>1</v>
      </c>
      <c r="D2251" s="1">
        <v>83.45</v>
      </c>
      <c r="E2251">
        <f t="shared" si="88"/>
        <v>1</v>
      </c>
      <c r="F2251">
        <v>1</v>
      </c>
      <c r="G2251">
        <v>4</v>
      </c>
      <c r="H2251" s="7">
        <v>0.93</v>
      </c>
      <c r="I2251" s="1">
        <f t="shared" si="89"/>
        <v>83.45</v>
      </c>
      <c r="J2251" s="1"/>
    </row>
    <row r="2252" spans="1:10" x14ac:dyDescent="0.35">
      <c r="A2252">
        <v>2259</v>
      </c>
      <c r="B2252" s="2">
        <v>41355</v>
      </c>
      <c r="C2252">
        <v>1</v>
      </c>
      <c r="D2252" s="1">
        <v>54.11</v>
      </c>
      <c r="E2252">
        <f t="shared" si="88"/>
        <v>1</v>
      </c>
      <c r="F2252">
        <v>1</v>
      </c>
      <c r="G2252">
        <v>3</v>
      </c>
      <c r="H2252" s="7">
        <v>0.85</v>
      </c>
      <c r="I2252" s="1">
        <f t="shared" si="89"/>
        <v>54.11</v>
      </c>
      <c r="J2252" s="1"/>
    </row>
    <row r="2253" spans="1:10" x14ac:dyDescent="0.35">
      <c r="A2253">
        <v>2260</v>
      </c>
      <c r="B2253" s="2">
        <v>41631</v>
      </c>
      <c r="C2253">
        <v>3</v>
      </c>
      <c r="D2253" s="1">
        <v>62.756666666666668</v>
      </c>
      <c r="E2253">
        <f t="shared" si="88"/>
        <v>4</v>
      </c>
      <c r="F2253">
        <v>1</v>
      </c>
      <c r="G2253">
        <v>3</v>
      </c>
      <c r="H2253" s="7">
        <v>0.27</v>
      </c>
      <c r="I2253" s="1">
        <f t="shared" si="89"/>
        <v>188.27</v>
      </c>
      <c r="J2253" s="1"/>
    </row>
    <row r="2254" spans="1:10" x14ac:dyDescent="0.35">
      <c r="A2254">
        <v>2261</v>
      </c>
      <c r="B2254" s="2">
        <v>41811</v>
      </c>
      <c r="C2254">
        <v>14</v>
      </c>
      <c r="D2254" s="1">
        <v>77.037857142857163</v>
      </c>
      <c r="E2254">
        <f t="shared" si="88"/>
        <v>5</v>
      </c>
      <c r="F2254">
        <v>2</v>
      </c>
      <c r="G2254">
        <v>4</v>
      </c>
      <c r="H2254" s="7">
        <v>0.14000000000000001</v>
      </c>
      <c r="I2254" s="1">
        <f t="shared" si="89"/>
        <v>1078.5300000000002</v>
      </c>
      <c r="J2254" s="1"/>
    </row>
    <row r="2255" spans="1:10" x14ac:dyDescent="0.35">
      <c r="A2255">
        <v>2262</v>
      </c>
      <c r="B2255" s="2">
        <v>41355</v>
      </c>
      <c r="C2255">
        <v>1</v>
      </c>
      <c r="D2255" s="1">
        <v>47.76</v>
      </c>
      <c r="E2255">
        <f t="shared" si="88"/>
        <v>1</v>
      </c>
      <c r="F2255">
        <v>1</v>
      </c>
      <c r="G2255">
        <v>2</v>
      </c>
      <c r="H2255" s="7">
        <v>0.5</v>
      </c>
      <c r="I2255" s="1">
        <f t="shared" si="89"/>
        <v>47.76</v>
      </c>
      <c r="J2255" s="1"/>
    </row>
    <row r="2256" spans="1:10" x14ac:dyDescent="0.35">
      <c r="A2256">
        <v>2263</v>
      </c>
      <c r="B2256" s="2">
        <v>41625</v>
      </c>
      <c r="C2256">
        <v>5</v>
      </c>
      <c r="D2256" s="1">
        <v>42.637999999999998</v>
      </c>
      <c r="E2256">
        <f t="shared" si="88"/>
        <v>4</v>
      </c>
      <c r="F2256">
        <v>1</v>
      </c>
      <c r="G2256">
        <v>2</v>
      </c>
      <c r="H2256" s="7">
        <v>0.83</v>
      </c>
      <c r="I2256" s="1">
        <f t="shared" si="89"/>
        <v>213.19</v>
      </c>
      <c r="J2256" s="1"/>
    </row>
    <row r="2257" spans="1:10" x14ac:dyDescent="0.35">
      <c r="A2257">
        <v>2264</v>
      </c>
      <c r="B2257" s="2">
        <v>41544</v>
      </c>
      <c r="C2257">
        <v>3</v>
      </c>
      <c r="D2257" s="1">
        <v>70.036666666666662</v>
      </c>
      <c r="E2257">
        <f t="shared" si="88"/>
        <v>3</v>
      </c>
      <c r="F2257">
        <v>1</v>
      </c>
      <c r="G2257">
        <v>3</v>
      </c>
      <c r="H2257" s="7">
        <v>0.83</v>
      </c>
      <c r="I2257" s="1">
        <f t="shared" si="89"/>
        <v>210.10999999999999</v>
      </c>
      <c r="J2257" s="1"/>
    </row>
    <row r="2258" spans="1:10" x14ac:dyDescent="0.35">
      <c r="A2258">
        <v>2265</v>
      </c>
      <c r="B2258" s="2">
        <v>41803</v>
      </c>
      <c r="C2258">
        <v>5</v>
      </c>
      <c r="D2258" s="1">
        <v>28.68</v>
      </c>
      <c r="E2258">
        <f t="shared" si="88"/>
        <v>5</v>
      </c>
      <c r="F2258">
        <v>1</v>
      </c>
      <c r="G2258">
        <v>2</v>
      </c>
      <c r="H2258" s="7">
        <v>0.79</v>
      </c>
      <c r="I2258" s="1">
        <f t="shared" si="89"/>
        <v>143.4</v>
      </c>
      <c r="J2258" s="1"/>
    </row>
    <row r="2259" spans="1:10" x14ac:dyDescent="0.35">
      <c r="A2259">
        <v>2266</v>
      </c>
      <c r="B2259" s="2">
        <v>41355</v>
      </c>
      <c r="C2259">
        <v>1</v>
      </c>
      <c r="D2259" s="1">
        <v>22.77</v>
      </c>
      <c r="E2259">
        <f t="shared" si="88"/>
        <v>1</v>
      </c>
      <c r="F2259">
        <v>1</v>
      </c>
      <c r="G2259">
        <v>1</v>
      </c>
      <c r="H2259" s="7">
        <v>0.9</v>
      </c>
      <c r="I2259" s="1">
        <f t="shared" si="89"/>
        <v>22.77</v>
      </c>
      <c r="J2259" s="1"/>
    </row>
    <row r="2260" spans="1:10" x14ac:dyDescent="0.35">
      <c r="A2260">
        <v>2267</v>
      </c>
      <c r="B2260" s="2">
        <v>41699</v>
      </c>
      <c r="C2260">
        <v>2</v>
      </c>
      <c r="D2260" s="1">
        <v>73.105000000000004</v>
      </c>
      <c r="E2260">
        <f t="shared" si="88"/>
        <v>5</v>
      </c>
      <c r="F2260">
        <v>1</v>
      </c>
      <c r="G2260">
        <v>3</v>
      </c>
      <c r="H2260" s="7">
        <v>0.56999999999999995</v>
      </c>
      <c r="I2260" s="1">
        <f t="shared" si="89"/>
        <v>146.21</v>
      </c>
      <c r="J2260" s="1"/>
    </row>
    <row r="2261" spans="1:10" x14ac:dyDescent="0.35">
      <c r="A2261">
        <v>2268</v>
      </c>
      <c r="B2261" s="2">
        <v>41355</v>
      </c>
      <c r="C2261">
        <v>1</v>
      </c>
      <c r="D2261" s="1">
        <v>30.99</v>
      </c>
      <c r="E2261">
        <f t="shared" si="88"/>
        <v>1</v>
      </c>
      <c r="F2261">
        <v>1</v>
      </c>
      <c r="G2261">
        <v>2</v>
      </c>
      <c r="H2261" s="7">
        <v>0.62</v>
      </c>
      <c r="I2261" s="1">
        <f t="shared" si="89"/>
        <v>30.99</v>
      </c>
      <c r="J2261" s="1"/>
    </row>
    <row r="2262" spans="1:10" x14ac:dyDescent="0.35">
      <c r="A2262">
        <v>2269</v>
      </c>
      <c r="B2262" s="2">
        <v>41355</v>
      </c>
      <c r="C2262">
        <v>1</v>
      </c>
      <c r="D2262" s="1">
        <v>23.9</v>
      </c>
      <c r="E2262">
        <f t="shared" si="88"/>
        <v>1</v>
      </c>
      <c r="F2262">
        <v>1</v>
      </c>
      <c r="G2262">
        <v>1</v>
      </c>
      <c r="H2262" s="7">
        <v>0.83</v>
      </c>
      <c r="I2262" s="1">
        <f t="shared" si="89"/>
        <v>23.9</v>
      </c>
      <c r="J2262" s="1"/>
    </row>
    <row r="2263" spans="1:10" x14ac:dyDescent="0.35">
      <c r="A2263">
        <v>2270</v>
      </c>
      <c r="B2263" s="2">
        <v>41469</v>
      </c>
      <c r="C2263">
        <v>2</v>
      </c>
      <c r="D2263" s="1">
        <v>30.974999999999998</v>
      </c>
      <c r="E2263">
        <f t="shared" si="88"/>
        <v>3</v>
      </c>
      <c r="F2263">
        <v>1</v>
      </c>
      <c r="G2263">
        <v>2</v>
      </c>
      <c r="H2263" s="7">
        <v>0.03</v>
      </c>
      <c r="I2263" s="1">
        <f t="shared" si="89"/>
        <v>61.949999999999996</v>
      </c>
      <c r="J2263" s="1"/>
    </row>
    <row r="2264" spans="1:10" x14ac:dyDescent="0.35">
      <c r="A2264">
        <v>2271</v>
      </c>
      <c r="B2264" s="2">
        <v>41356</v>
      </c>
      <c r="C2264">
        <v>1</v>
      </c>
      <c r="D2264" s="1">
        <v>45.77</v>
      </c>
      <c r="E2264">
        <f t="shared" si="88"/>
        <v>1</v>
      </c>
      <c r="F2264">
        <v>1</v>
      </c>
      <c r="G2264">
        <v>2</v>
      </c>
      <c r="H2264" s="7">
        <v>0.51</v>
      </c>
      <c r="I2264" s="1">
        <f t="shared" si="89"/>
        <v>45.77</v>
      </c>
      <c r="J2264" s="1"/>
    </row>
    <row r="2265" spans="1:10" x14ac:dyDescent="0.35">
      <c r="A2265">
        <v>2272</v>
      </c>
      <c r="B2265" s="2">
        <v>41356</v>
      </c>
      <c r="C2265">
        <v>1</v>
      </c>
      <c r="D2265" s="1">
        <v>32.760000000000005</v>
      </c>
      <c r="E2265">
        <f t="shared" si="88"/>
        <v>1</v>
      </c>
      <c r="F2265">
        <v>1</v>
      </c>
      <c r="G2265">
        <v>2</v>
      </c>
      <c r="H2265" s="7">
        <v>0.5</v>
      </c>
      <c r="I2265" s="1">
        <f t="shared" si="89"/>
        <v>32.760000000000005</v>
      </c>
      <c r="J2265" s="1"/>
    </row>
    <row r="2266" spans="1:10" x14ac:dyDescent="0.35">
      <c r="A2266">
        <v>2273</v>
      </c>
      <c r="B2266" s="2">
        <v>41356</v>
      </c>
      <c r="C2266">
        <v>1</v>
      </c>
      <c r="D2266" s="1">
        <v>22.77</v>
      </c>
      <c r="E2266">
        <f t="shared" si="88"/>
        <v>1</v>
      </c>
      <c r="F2266">
        <v>1</v>
      </c>
      <c r="G2266">
        <v>1</v>
      </c>
      <c r="H2266" s="7">
        <v>0.38</v>
      </c>
      <c r="I2266" s="1">
        <f t="shared" si="89"/>
        <v>22.77</v>
      </c>
      <c r="J2266" s="1"/>
    </row>
    <row r="2267" spans="1:10" x14ac:dyDescent="0.35">
      <c r="A2267">
        <v>2274</v>
      </c>
      <c r="B2267" s="2">
        <v>41390</v>
      </c>
      <c r="C2267">
        <v>2</v>
      </c>
      <c r="D2267" s="1">
        <v>54.589999999999996</v>
      </c>
      <c r="E2267">
        <f t="shared" si="88"/>
        <v>2</v>
      </c>
      <c r="F2267">
        <v>1</v>
      </c>
      <c r="G2267">
        <v>3</v>
      </c>
      <c r="H2267" s="7">
        <v>0.3</v>
      </c>
      <c r="I2267" s="1">
        <f t="shared" si="89"/>
        <v>109.17999999999999</v>
      </c>
      <c r="J2267" s="1"/>
    </row>
    <row r="2268" spans="1:10" x14ac:dyDescent="0.35">
      <c r="A2268">
        <v>2275</v>
      </c>
      <c r="B2268" s="2">
        <v>41356</v>
      </c>
      <c r="C2268">
        <v>1</v>
      </c>
      <c r="D2268" s="1">
        <v>40.730000000000004</v>
      </c>
      <c r="E2268">
        <f t="shared" si="88"/>
        <v>1</v>
      </c>
      <c r="F2268">
        <v>1</v>
      </c>
      <c r="G2268">
        <v>2</v>
      </c>
      <c r="H2268" s="7">
        <v>0.26</v>
      </c>
      <c r="I2268" s="1">
        <f t="shared" si="89"/>
        <v>40.730000000000004</v>
      </c>
      <c r="J2268" s="1"/>
    </row>
    <row r="2269" spans="1:10" x14ac:dyDescent="0.35">
      <c r="A2269">
        <v>2276</v>
      </c>
      <c r="B2269" s="2">
        <v>41737</v>
      </c>
      <c r="C2269">
        <v>10</v>
      </c>
      <c r="D2269" s="1">
        <v>60.460999999999999</v>
      </c>
      <c r="E2269">
        <f t="shared" si="88"/>
        <v>5</v>
      </c>
      <c r="F2269">
        <v>2</v>
      </c>
      <c r="G2269">
        <v>3</v>
      </c>
      <c r="H2269" s="7">
        <v>0.88</v>
      </c>
      <c r="I2269" s="1">
        <f t="shared" si="89"/>
        <v>604.61</v>
      </c>
      <c r="J2269" s="1"/>
    </row>
    <row r="2270" spans="1:10" x14ac:dyDescent="0.35">
      <c r="A2270">
        <v>2277</v>
      </c>
      <c r="B2270" s="2">
        <v>41356</v>
      </c>
      <c r="C2270">
        <v>1</v>
      </c>
      <c r="D2270" s="1">
        <v>55.73</v>
      </c>
      <c r="E2270">
        <f t="shared" si="88"/>
        <v>1</v>
      </c>
      <c r="F2270">
        <v>1</v>
      </c>
      <c r="G2270">
        <v>3</v>
      </c>
      <c r="H2270" s="7">
        <v>0.22</v>
      </c>
      <c r="I2270" s="1">
        <f t="shared" si="89"/>
        <v>55.73</v>
      </c>
      <c r="J2270" s="1"/>
    </row>
    <row r="2271" spans="1:10" x14ac:dyDescent="0.35">
      <c r="A2271">
        <v>2278</v>
      </c>
      <c r="B2271" s="2">
        <v>41511</v>
      </c>
      <c r="C2271">
        <v>2</v>
      </c>
      <c r="D2271" s="1">
        <v>48.010000000000005</v>
      </c>
      <c r="E2271">
        <f t="shared" si="88"/>
        <v>3</v>
      </c>
      <c r="F2271">
        <v>1</v>
      </c>
      <c r="G2271">
        <v>2</v>
      </c>
      <c r="H2271" s="7">
        <v>0.66</v>
      </c>
      <c r="I2271" s="1">
        <f t="shared" si="89"/>
        <v>96.02000000000001</v>
      </c>
      <c r="J2271" s="1"/>
    </row>
    <row r="2272" spans="1:10" x14ac:dyDescent="0.35">
      <c r="A2272">
        <v>2279</v>
      </c>
      <c r="B2272" s="2">
        <v>41356</v>
      </c>
      <c r="C2272">
        <v>1</v>
      </c>
      <c r="D2272" s="1">
        <v>39.47</v>
      </c>
      <c r="E2272">
        <f t="shared" si="88"/>
        <v>1</v>
      </c>
      <c r="F2272">
        <v>1</v>
      </c>
      <c r="G2272">
        <v>2</v>
      </c>
      <c r="H2272" s="7">
        <v>0.65</v>
      </c>
      <c r="I2272" s="1">
        <f t="shared" si="89"/>
        <v>39.47</v>
      </c>
      <c r="J2272" s="1"/>
    </row>
    <row r="2273" spans="1:10" x14ac:dyDescent="0.35">
      <c r="A2273">
        <v>2280</v>
      </c>
      <c r="B2273" s="2">
        <v>41807</v>
      </c>
      <c r="C2273">
        <v>10</v>
      </c>
      <c r="D2273" s="1">
        <v>39.469000000000008</v>
      </c>
      <c r="E2273">
        <f t="shared" si="88"/>
        <v>5</v>
      </c>
      <c r="F2273">
        <v>2</v>
      </c>
      <c r="G2273">
        <v>2</v>
      </c>
      <c r="H2273" s="7">
        <v>7.0000000000000007E-2</v>
      </c>
      <c r="I2273" s="1">
        <f t="shared" si="89"/>
        <v>394.69000000000005</v>
      </c>
      <c r="J2273" s="1"/>
    </row>
    <row r="2274" spans="1:10" x14ac:dyDescent="0.35">
      <c r="A2274">
        <v>2281</v>
      </c>
      <c r="B2274" s="2">
        <v>41356</v>
      </c>
      <c r="C2274">
        <v>1</v>
      </c>
      <c r="D2274" s="1">
        <v>22.77</v>
      </c>
      <c r="E2274">
        <f t="shared" si="88"/>
        <v>1</v>
      </c>
      <c r="F2274">
        <v>1</v>
      </c>
      <c r="G2274">
        <v>1</v>
      </c>
      <c r="H2274" s="7">
        <v>0.36</v>
      </c>
      <c r="I2274" s="1">
        <f t="shared" si="89"/>
        <v>22.77</v>
      </c>
      <c r="J2274" s="1"/>
    </row>
    <row r="2275" spans="1:10" x14ac:dyDescent="0.35">
      <c r="A2275">
        <v>2282</v>
      </c>
      <c r="B2275" s="2">
        <v>41361</v>
      </c>
      <c r="C2275">
        <v>2</v>
      </c>
      <c r="D2275" s="1">
        <v>32.754999999999995</v>
      </c>
      <c r="E2275">
        <f t="shared" si="88"/>
        <v>1</v>
      </c>
      <c r="F2275">
        <v>1</v>
      </c>
      <c r="G2275">
        <v>2</v>
      </c>
      <c r="H2275" s="7">
        <v>0.75</v>
      </c>
      <c r="I2275" s="1">
        <f t="shared" si="89"/>
        <v>65.509999999999991</v>
      </c>
      <c r="J2275" s="1"/>
    </row>
    <row r="2276" spans="1:10" x14ac:dyDescent="0.35">
      <c r="A2276">
        <v>2283</v>
      </c>
      <c r="B2276" s="2">
        <v>41356</v>
      </c>
      <c r="C2276">
        <v>1</v>
      </c>
      <c r="D2276" s="1">
        <v>18.78</v>
      </c>
      <c r="E2276">
        <f t="shared" si="88"/>
        <v>1</v>
      </c>
      <c r="F2276">
        <v>1</v>
      </c>
      <c r="G2276">
        <v>1</v>
      </c>
      <c r="H2276" s="7">
        <v>0.79</v>
      </c>
      <c r="I2276" s="1">
        <f t="shared" si="89"/>
        <v>18.78</v>
      </c>
      <c r="J2276" s="1"/>
    </row>
    <row r="2277" spans="1:10" x14ac:dyDescent="0.35">
      <c r="A2277">
        <v>2284</v>
      </c>
      <c r="B2277" s="2">
        <v>41356</v>
      </c>
      <c r="C2277">
        <v>1</v>
      </c>
      <c r="D2277" s="1">
        <v>25.369999999999997</v>
      </c>
      <c r="E2277">
        <f t="shared" si="88"/>
        <v>1</v>
      </c>
      <c r="F2277">
        <v>1</v>
      </c>
      <c r="G2277">
        <v>2</v>
      </c>
      <c r="H2277" s="7">
        <v>0.81</v>
      </c>
      <c r="I2277" s="1">
        <f t="shared" si="89"/>
        <v>25.369999999999997</v>
      </c>
      <c r="J2277" s="1"/>
    </row>
    <row r="2278" spans="1:10" x14ac:dyDescent="0.35">
      <c r="A2278">
        <v>2285</v>
      </c>
      <c r="B2278" s="2">
        <v>41449</v>
      </c>
      <c r="C2278">
        <v>7</v>
      </c>
      <c r="D2278" s="1">
        <v>52.091428571428573</v>
      </c>
      <c r="E2278">
        <f t="shared" si="88"/>
        <v>2</v>
      </c>
      <c r="F2278">
        <v>1</v>
      </c>
      <c r="G2278">
        <v>3</v>
      </c>
      <c r="H2278" s="7">
        <v>0.23</v>
      </c>
      <c r="I2278" s="1">
        <f t="shared" si="89"/>
        <v>364.64</v>
      </c>
      <c r="J2278" s="1"/>
    </row>
    <row r="2279" spans="1:10" x14ac:dyDescent="0.35">
      <c r="A2279">
        <v>2286</v>
      </c>
      <c r="B2279" s="2">
        <v>41356</v>
      </c>
      <c r="C2279">
        <v>1</v>
      </c>
      <c r="D2279" s="1">
        <v>30.77</v>
      </c>
      <c r="E2279">
        <f t="shared" si="88"/>
        <v>1</v>
      </c>
      <c r="F2279">
        <v>1</v>
      </c>
      <c r="G2279">
        <v>2</v>
      </c>
      <c r="H2279" s="7">
        <v>0.99</v>
      </c>
      <c r="I2279" s="1">
        <f t="shared" si="89"/>
        <v>30.77</v>
      </c>
      <c r="J2279" s="1"/>
    </row>
    <row r="2280" spans="1:10" x14ac:dyDescent="0.35">
      <c r="A2280">
        <v>2287</v>
      </c>
      <c r="B2280" s="2">
        <v>41610</v>
      </c>
      <c r="C2280">
        <v>2</v>
      </c>
      <c r="D2280" s="1">
        <v>42.945</v>
      </c>
      <c r="E2280">
        <f t="shared" si="88"/>
        <v>4</v>
      </c>
      <c r="F2280">
        <v>1</v>
      </c>
      <c r="G2280">
        <v>2</v>
      </c>
      <c r="H2280" s="7">
        <v>0.74</v>
      </c>
      <c r="I2280" s="1">
        <f t="shared" si="89"/>
        <v>85.89</v>
      </c>
      <c r="J2280" s="1"/>
    </row>
    <row r="2281" spans="1:10" x14ac:dyDescent="0.35">
      <c r="A2281">
        <v>2288</v>
      </c>
      <c r="B2281" s="2">
        <v>41356</v>
      </c>
      <c r="C2281">
        <v>1</v>
      </c>
      <c r="D2281" s="1">
        <v>52.31</v>
      </c>
      <c r="E2281">
        <f t="shared" si="88"/>
        <v>1</v>
      </c>
      <c r="F2281">
        <v>1</v>
      </c>
      <c r="G2281">
        <v>3</v>
      </c>
      <c r="H2281" s="7">
        <v>0.89</v>
      </c>
      <c r="I2281" s="1">
        <f t="shared" si="89"/>
        <v>52.31</v>
      </c>
      <c r="J2281" s="1"/>
    </row>
    <row r="2282" spans="1:10" x14ac:dyDescent="0.35">
      <c r="A2282">
        <v>2289</v>
      </c>
      <c r="B2282" s="2">
        <v>41356</v>
      </c>
      <c r="C2282">
        <v>1</v>
      </c>
      <c r="D2282" s="1">
        <v>25.990000000000002</v>
      </c>
      <c r="E2282">
        <f t="shared" si="88"/>
        <v>1</v>
      </c>
      <c r="F2282">
        <v>1</v>
      </c>
      <c r="G2282">
        <v>2</v>
      </c>
      <c r="H2282" s="7">
        <v>0.49</v>
      </c>
      <c r="I2282" s="1">
        <f t="shared" si="89"/>
        <v>25.990000000000002</v>
      </c>
      <c r="J2282" s="1"/>
    </row>
    <row r="2283" spans="1:10" x14ac:dyDescent="0.35">
      <c r="A2283">
        <v>2290</v>
      </c>
      <c r="B2283" s="2">
        <v>41467</v>
      </c>
      <c r="C2283">
        <v>2</v>
      </c>
      <c r="D2283" s="1">
        <v>39.229999999999997</v>
      </c>
      <c r="E2283">
        <f t="shared" si="88"/>
        <v>3</v>
      </c>
      <c r="F2283">
        <v>1</v>
      </c>
      <c r="G2283">
        <v>2</v>
      </c>
      <c r="H2283" s="7">
        <v>0.21</v>
      </c>
      <c r="I2283" s="1">
        <f t="shared" si="89"/>
        <v>78.459999999999994</v>
      </c>
      <c r="J2283" s="1"/>
    </row>
    <row r="2284" spans="1:10" x14ac:dyDescent="0.35">
      <c r="A2284">
        <v>2291</v>
      </c>
      <c r="B2284" s="2">
        <v>41356</v>
      </c>
      <c r="C2284">
        <v>1</v>
      </c>
      <c r="D2284" s="1">
        <v>24.97</v>
      </c>
      <c r="E2284">
        <f t="shared" si="88"/>
        <v>1</v>
      </c>
      <c r="F2284">
        <v>1</v>
      </c>
      <c r="G2284">
        <v>1</v>
      </c>
      <c r="H2284" s="7">
        <v>0.31</v>
      </c>
      <c r="I2284" s="1">
        <f t="shared" si="89"/>
        <v>24.97</v>
      </c>
      <c r="J2284" s="1"/>
    </row>
    <row r="2285" spans="1:10" x14ac:dyDescent="0.35">
      <c r="A2285">
        <v>2292</v>
      </c>
      <c r="B2285" s="2">
        <v>41356</v>
      </c>
      <c r="C2285">
        <v>1</v>
      </c>
      <c r="D2285" s="1">
        <v>22.77</v>
      </c>
      <c r="E2285">
        <f t="shared" si="88"/>
        <v>1</v>
      </c>
      <c r="F2285">
        <v>1</v>
      </c>
      <c r="G2285">
        <v>1</v>
      </c>
      <c r="H2285" s="7">
        <v>7.0000000000000007E-2</v>
      </c>
      <c r="I2285" s="1">
        <f t="shared" si="89"/>
        <v>22.77</v>
      </c>
      <c r="J2285" s="1"/>
    </row>
    <row r="2286" spans="1:10" x14ac:dyDescent="0.35">
      <c r="A2286">
        <v>2293</v>
      </c>
      <c r="B2286" s="2">
        <v>41804</v>
      </c>
      <c r="C2286">
        <v>5</v>
      </c>
      <c r="D2286" s="1">
        <v>37.171999999999997</v>
      </c>
      <c r="E2286">
        <f t="shared" si="88"/>
        <v>5</v>
      </c>
      <c r="F2286">
        <v>1</v>
      </c>
      <c r="G2286">
        <v>2</v>
      </c>
      <c r="H2286" s="7">
        <v>0.78</v>
      </c>
      <c r="I2286" s="1">
        <f t="shared" si="89"/>
        <v>185.85999999999999</v>
      </c>
      <c r="J2286" s="1"/>
    </row>
    <row r="2287" spans="1:10" x14ac:dyDescent="0.35">
      <c r="A2287">
        <v>2294</v>
      </c>
      <c r="B2287" s="2">
        <v>41688</v>
      </c>
      <c r="C2287">
        <v>11</v>
      </c>
      <c r="D2287" s="1">
        <v>43.690909090909095</v>
      </c>
      <c r="E2287">
        <f t="shared" si="88"/>
        <v>5</v>
      </c>
      <c r="F2287">
        <v>2</v>
      </c>
      <c r="G2287">
        <v>2</v>
      </c>
      <c r="H2287" s="7">
        <v>0.71</v>
      </c>
      <c r="I2287" s="1">
        <f t="shared" si="89"/>
        <v>480.6</v>
      </c>
      <c r="J2287" s="1"/>
    </row>
    <row r="2288" spans="1:10" x14ac:dyDescent="0.35">
      <c r="A2288">
        <v>2295</v>
      </c>
      <c r="B2288" s="2">
        <v>41665</v>
      </c>
      <c r="C2288">
        <v>3</v>
      </c>
      <c r="D2288" s="1">
        <v>25.243333333333336</v>
      </c>
      <c r="E2288">
        <f t="shared" si="88"/>
        <v>4</v>
      </c>
      <c r="F2288">
        <v>1</v>
      </c>
      <c r="G2288">
        <v>2</v>
      </c>
      <c r="H2288" s="7">
        <v>0.05</v>
      </c>
      <c r="I2288" s="1">
        <f t="shared" si="89"/>
        <v>75.73</v>
      </c>
      <c r="J2288" s="1"/>
    </row>
    <row r="2289" spans="1:10" x14ac:dyDescent="0.35">
      <c r="A2289">
        <v>2296</v>
      </c>
      <c r="B2289" s="2">
        <v>41442</v>
      </c>
      <c r="C2289">
        <v>2</v>
      </c>
      <c r="D2289" s="1">
        <v>46.225000000000001</v>
      </c>
      <c r="E2289">
        <f t="shared" si="88"/>
        <v>2</v>
      </c>
      <c r="F2289">
        <v>1</v>
      </c>
      <c r="G2289">
        <v>2</v>
      </c>
      <c r="H2289" s="7">
        <v>0.88</v>
      </c>
      <c r="I2289" s="1">
        <f t="shared" si="89"/>
        <v>92.45</v>
      </c>
      <c r="J2289" s="1"/>
    </row>
    <row r="2290" spans="1:10" x14ac:dyDescent="0.35">
      <c r="A2290">
        <v>2297</v>
      </c>
      <c r="B2290" s="2">
        <v>41357</v>
      </c>
      <c r="C2290">
        <v>1</v>
      </c>
      <c r="D2290" s="1">
        <v>46.95</v>
      </c>
      <c r="E2290">
        <f t="shared" si="88"/>
        <v>1</v>
      </c>
      <c r="F2290">
        <v>1</v>
      </c>
      <c r="G2290">
        <v>2</v>
      </c>
      <c r="H2290" s="7">
        <v>0.26</v>
      </c>
      <c r="I2290" s="1">
        <f t="shared" si="89"/>
        <v>46.95</v>
      </c>
      <c r="J2290" s="1"/>
    </row>
    <row r="2291" spans="1:10" x14ac:dyDescent="0.35">
      <c r="A2291">
        <v>2298</v>
      </c>
      <c r="B2291" s="2">
        <v>41357</v>
      </c>
      <c r="C2291">
        <v>1</v>
      </c>
      <c r="D2291" s="1">
        <v>40.989999999999995</v>
      </c>
      <c r="E2291">
        <f t="shared" si="88"/>
        <v>1</v>
      </c>
      <c r="F2291">
        <v>1</v>
      </c>
      <c r="G2291">
        <v>2</v>
      </c>
      <c r="H2291" s="7">
        <v>0.53</v>
      </c>
      <c r="I2291" s="1">
        <f t="shared" si="89"/>
        <v>40.989999999999995</v>
      </c>
      <c r="J2291" s="1"/>
    </row>
    <row r="2292" spans="1:10" x14ac:dyDescent="0.35">
      <c r="A2292">
        <v>2299</v>
      </c>
      <c r="B2292" s="2">
        <v>41357</v>
      </c>
      <c r="C2292">
        <v>1</v>
      </c>
      <c r="D2292" s="1">
        <v>50.37</v>
      </c>
      <c r="E2292">
        <f t="shared" si="88"/>
        <v>1</v>
      </c>
      <c r="F2292">
        <v>1</v>
      </c>
      <c r="G2292">
        <v>3</v>
      </c>
      <c r="H2292" s="7">
        <v>0.26</v>
      </c>
      <c r="I2292" s="1">
        <f t="shared" si="89"/>
        <v>50.37</v>
      </c>
      <c r="J2292" s="1"/>
    </row>
    <row r="2293" spans="1:10" x14ac:dyDescent="0.35">
      <c r="A2293">
        <v>2300</v>
      </c>
      <c r="B2293" s="2">
        <v>41357</v>
      </c>
      <c r="C2293">
        <v>1</v>
      </c>
      <c r="D2293" s="1">
        <v>26.990000000000002</v>
      </c>
      <c r="E2293">
        <f t="shared" si="88"/>
        <v>1</v>
      </c>
      <c r="F2293">
        <v>1</v>
      </c>
      <c r="G2293">
        <v>2</v>
      </c>
      <c r="H2293" s="7">
        <v>0.57999999999999996</v>
      </c>
      <c r="I2293" s="1">
        <f t="shared" si="89"/>
        <v>26.990000000000002</v>
      </c>
      <c r="J2293" s="1"/>
    </row>
    <row r="2294" spans="1:10" x14ac:dyDescent="0.35">
      <c r="A2294">
        <v>2301</v>
      </c>
      <c r="B2294" s="2">
        <v>41712</v>
      </c>
      <c r="C2294">
        <v>4</v>
      </c>
      <c r="D2294" s="1">
        <v>46.727500000000006</v>
      </c>
      <c r="E2294">
        <f t="shared" si="88"/>
        <v>5</v>
      </c>
      <c r="F2294">
        <v>1</v>
      </c>
      <c r="G2294">
        <v>2</v>
      </c>
      <c r="H2294" s="7">
        <v>0.66</v>
      </c>
      <c r="I2294" s="1">
        <f t="shared" si="89"/>
        <v>186.91000000000003</v>
      </c>
      <c r="J2294" s="1"/>
    </row>
    <row r="2295" spans="1:10" x14ac:dyDescent="0.35">
      <c r="A2295">
        <v>2302</v>
      </c>
      <c r="B2295" s="2">
        <v>41357</v>
      </c>
      <c r="C2295">
        <v>1</v>
      </c>
      <c r="D2295" s="1">
        <v>25.96</v>
      </c>
      <c r="E2295">
        <f t="shared" si="88"/>
        <v>1</v>
      </c>
      <c r="F2295">
        <v>1</v>
      </c>
      <c r="G2295">
        <v>2</v>
      </c>
      <c r="H2295" s="7">
        <v>0.61</v>
      </c>
      <c r="I2295" s="1">
        <f t="shared" si="89"/>
        <v>25.96</v>
      </c>
      <c r="J2295" s="1"/>
    </row>
    <row r="2296" spans="1:10" x14ac:dyDescent="0.35">
      <c r="A2296">
        <v>2303</v>
      </c>
      <c r="B2296" s="2">
        <v>41801</v>
      </c>
      <c r="C2296">
        <v>10</v>
      </c>
      <c r="D2296" s="1">
        <v>48.129000000000005</v>
      </c>
      <c r="E2296">
        <f t="shared" si="88"/>
        <v>5</v>
      </c>
      <c r="F2296">
        <v>2</v>
      </c>
      <c r="G2296">
        <v>2</v>
      </c>
      <c r="H2296" s="7">
        <v>0.93</v>
      </c>
      <c r="I2296" s="1">
        <f t="shared" si="89"/>
        <v>481.29000000000008</v>
      </c>
      <c r="J2296" s="1"/>
    </row>
    <row r="2297" spans="1:10" x14ac:dyDescent="0.35">
      <c r="A2297">
        <v>2304</v>
      </c>
      <c r="B2297" s="2">
        <v>41357</v>
      </c>
      <c r="C2297">
        <v>1</v>
      </c>
      <c r="D2297" s="1">
        <v>24.380000000000003</v>
      </c>
      <c r="E2297">
        <f t="shared" si="88"/>
        <v>1</v>
      </c>
      <c r="F2297">
        <v>1</v>
      </c>
      <c r="G2297">
        <v>1</v>
      </c>
      <c r="H2297" s="7">
        <v>0.04</v>
      </c>
      <c r="I2297" s="1">
        <f t="shared" si="89"/>
        <v>24.380000000000003</v>
      </c>
      <c r="J2297" s="1"/>
    </row>
    <row r="2298" spans="1:10" x14ac:dyDescent="0.35">
      <c r="A2298">
        <v>2305</v>
      </c>
      <c r="B2298" s="2">
        <v>41607</v>
      </c>
      <c r="C2298">
        <v>4</v>
      </c>
      <c r="D2298" s="1">
        <v>31.587500000000006</v>
      </c>
      <c r="E2298">
        <f t="shared" si="88"/>
        <v>4</v>
      </c>
      <c r="F2298">
        <v>1</v>
      </c>
      <c r="G2298">
        <v>2</v>
      </c>
      <c r="H2298" s="7">
        <v>0.4</v>
      </c>
      <c r="I2298" s="1">
        <f t="shared" si="89"/>
        <v>126.35000000000002</v>
      </c>
      <c r="J2298" s="1"/>
    </row>
    <row r="2299" spans="1:10" x14ac:dyDescent="0.35">
      <c r="A2299">
        <v>2306</v>
      </c>
      <c r="B2299" s="2">
        <v>41624</v>
      </c>
      <c r="C2299">
        <v>4</v>
      </c>
      <c r="D2299" s="1">
        <v>47.597499999999997</v>
      </c>
      <c r="E2299">
        <f t="shared" si="88"/>
        <v>4</v>
      </c>
      <c r="F2299">
        <v>1</v>
      </c>
      <c r="G2299">
        <v>2</v>
      </c>
      <c r="H2299" s="7">
        <v>0.23</v>
      </c>
      <c r="I2299" s="1">
        <f t="shared" si="89"/>
        <v>190.39</v>
      </c>
      <c r="J2299" s="1"/>
    </row>
    <row r="2300" spans="1:10" x14ac:dyDescent="0.35">
      <c r="A2300">
        <v>2307</v>
      </c>
      <c r="B2300" s="2">
        <v>41660</v>
      </c>
      <c r="C2300">
        <v>3</v>
      </c>
      <c r="D2300" s="1">
        <v>23.87</v>
      </c>
      <c r="E2300">
        <f t="shared" si="88"/>
        <v>4</v>
      </c>
      <c r="F2300">
        <v>1</v>
      </c>
      <c r="G2300">
        <v>1</v>
      </c>
      <c r="H2300" s="7">
        <v>0.25</v>
      </c>
      <c r="I2300" s="1">
        <f t="shared" si="89"/>
        <v>71.61</v>
      </c>
      <c r="J2300" s="1"/>
    </row>
    <row r="2301" spans="1:10" x14ac:dyDescent="0.35">
      <c r="A2301">
        <v>2308</v>
      </c>
      <c r="B2301" s="2">
        <v>41368</v>
      </c>
      <c r="C2301">
        <v>2</v>
      </c>
      <c r="D2301" s="1">
        <v>52.445000000000007</v>
      </c>
      <c r="E2301">
        <f t="shared" si="88"/>
        <v>2</v>
      </c>
      <c r="F2301">
        <v>1</v>
      </c>
      <c r="G2301">
        <v>3</v>
      </c>
      <c r="H2301" s="7">
        <v>0.88</v>
      </c>
      <c r="I2301" s="1">
        <f t="shared" si="89"/>
        <v>104.89000000000001</v>
      </c>
      <c r="J2301" s="1"/>
    </row>
    <row r="2302" spans="1:10" x14ac:dyDescent="0.35">
      <c r="A2302">
        <v>2309</v>
      </c>
      <c r="B2302" s="2">
        <v>41731</v>
      </c>
      <c r="C2302">
        <v>3</v>
      </c>
      <c r="D2302" s="1">
        <v>49.946666666666658</v>
      </c>
      <c r="E2302">
        <f t="shared" si="88"/>
        <v>5</v>
      </c>
      <c r="F2302">
        <v>1</v>
      </c>
      <c r="G2302">
        <v>2</v>
      </c>
      <c r="H2302" s="7">
        <v>0.28999999999999998</v>
      </c>
      <c r="I2302" s="1">
        <f t="shared" si="89"/>
        <v>149.83999999999997</v>
      </c>
      <c r="J2302" s="1"/>
    </row>
    <row r="2303" spans="1:10" x14ac:dyDescent="0.35">
      <c r="A2303">
        <v>2310</v>
      </c>
      <c r="B2303" s="2">
        <v>41357</v>
      </c>
      <c r="C2303">
        <v>1</v>
      </c>
      <c r="D2303" s="1">
        <v>38.28</v>
      </c>
      <c r="E2303">
        <f t="shared" si="88"/>
        <v>1</v>
      </c>
      <c r="F2303">
        <v>1</v>
      </c>
      <c r="G2303">
        <v>2</v>
      </c>
      <c r="H2303" s="7">
        <v>0.6</v>
      </c>
      <c r="I2303" s="1">
        <f t="shared" si="89"/>
        <v>38.28</v>
      </c>
      <c r="J2303" s="1"/>
    </row>
    <row r="2304" spans="1:10" x14ac:dyDescent="0.35">
      <c r="A2304">
        <v>2311</v>
      </c>
      <c r="B2304" s="2">
        <v>41357</v>
      </c>
      <c r="C2304">
        <v>1</v>
      </c>
      <c r="D2304" s="1">
        <v>49.33</v>
      </c>
      <c r="E2304">
        <f t="shared" si="88"/>
        <v>1</v>
      </c>
      <c r="F2304">
        <v>1</v>
      </c>
      <c r="G2304">
        <v>2</v>
      </c>
      <c r="H2304" s="7">
        <v>0.86</v>
      </c>
      <c r="I2304" s="1">
        <f t="shared" si="89"/>
        <v>49.33</v>
      </c>
      <c r="J2304" s="1"/>
    </row>
    <row r="2305" spans="1:10" x14ac:dyDescent="0.35">
      <c r="A2305">
        <v>2312</v>
      </c>
      <c r="B2305" s="2">
        <v>41818</v>
      </c>
      <c r="C2305">
        <v>7</v>
      </c>
      <c r="D2305" s="1">
        <v>29.951428571428579</v>
      </c>
      <c r="E2305">
        <f t="shared" si="88"/>
        <v>5</v>
      </c>
      <c r="F2305">
        <v>1</v>
      </c>
      <c r="G2305">
        <v>2</v>
      </c>
      <c r="H2305" s="7">
        <v>0.64</v>
      </c>
      <c r="I2305" s="1">
        <f t="shared" si="89"/>
        <v>209.66000000000005</v>
      </c>
      <c r="J2305" s="1"/>
    </row>
    <row r="2306" spans="1:10" x14ac:dyDescent="0.35">
      <c r="A2306">
        <v>2313</v>
      </c>
      <c r="B2306" s="2">
        <v>41483</v>
      </c>
      <c r="C2306">
        <v>6</v>
      </c>
      <c r="D2306" s="1">
        <v>30.63</v>
      </c>
      <c r="E2306">
        <f t="shared" si="88"/>
        <v>3</v>
      </c>
      <c r="F2306">
        <v>1</v>
      </c>
      <c r="G2306">
        <v>2</v>
      </c>
      <c r="H2306" s="7">
        <v>0.04</v>
      </c>
      <c r="I2306" s="1">
        <f t="shared" si="89"/>
        <v>183.78</v>
      </c>
      <c r="J2306" s="1"/>
    </row>
    <row r="2307" spans="1:10" x14ac:dyDescent="0.35">
      <c r="A2307">
        <v>2314</v>
      </c>
      <c r="B2307" s="2">
        <v>41357</v>
      </c>
      <c r="C2307">
        <v>1</v>
      </c>
      <c r="D2307" s="1">
        <v>70.25</v>
      </c>
      <c r="E2307">
        <f t="shared" ref="E2307:E2350" si="90">VLOOKUP(B2307,$K$3:$L$7,2)</f>
        <v>1</v>
      </c>
      <c r="F2307">
        <v>1</v>
      </c>
      <c r="G2307">
        <v>3</v>
      </c>
      <c r="H2307" s="7">
        <v>0.23</v>
      </c>
      <c r="I2307" s="1">
        <f t="shared" ref="I2307:I2350" si="91">D2307*C2307</f>
        <v>70.25</v>
      </c>
      <c r="J2307" s="1"/>
    </row>
    <row r="2308" spans="1:10" x14ac:dyDescent="0.35">
      <c r="A2308">
        <v>2315</v>
      </c>
      <c r="B2308" s="2">
        <v>41412</v>
      </c>
      <c r="C2308">
        <v>2</v>
      </c>
      <c r="D2308" s="1">
        <v>53.59</v>
      </c>
      <c r="E2308">
        <f t="shared" si="90"/>
        <v>2</v>
      </c>
      <c r="F2308">
        <v>1</v>
      </c>
      <c r="G2308">
        <v>3</v>
      </c>
      <c r="H2308" s="7">
        <v>0.84</v>
      </c>
      <c r="I2308" s="1">
        <f t="shared" si="91"/>
        <v>107.18</v>
      </c>
      <c r="J2308" s="1"/>
    </row>
    <row r="2309" spans="1:10" x14ac:dyDescent="0.35">
      <c r="A2309">
        <v>2316</v>
      </c>
      <c r="B2309" s="2">
        <v>41792</v>
      </c>
      <c r="C2309">
        <v>2</v>
      </c>
      <c r="D2309" s="1">
        <v>26.475000000000001</v>
      </c>
      <c r="E2309">
        <f t="shared" si="90"/>
        <v>5</v>
      </c>
      <c r="F2309">
        <v>1</v>
      </c>
      <c r="G2309">
        <v>2</v>
      </c>
      <c r="H2309" s="7">
        <v>0.63</v>
      </c>
      <c r="I2309" s="1">
        <f t="shared" si="91"/>
        <v>52.95</v>
      </c>
      <c r="J2309" s="1"/>
    </row>
    <row r="2310" spans="1:10" x14ac:dyDescent="0.35">
      <c r="A2310">
        <v>2317</v>
      </c>
      <c r="B2310" s="2">
        <v>41357</v>
      </c>
      <c r="C2310">
        <v>1</v>
      </c>
      <c r="D2310" s="1">
        <v>48.5</v>
      </c>
      <c r="E2310">
        <f t="shared" si="90"/>
        <v>1</v>
      </c>
      <c r="F2310">
        <v>1</v>
      </c>
      <c r="G2310">
        <v>2</v>
      </c>
      <c r="H2310" s="7">
        <v>0.71</v>
      </c>
      <c r="I2310" s="1">
        <f t="shared" si="91"/>
        <v>48.5</v>
      </c>
      <c r="J2310" s="1"/>
    </row>
    <row r="2311" spans="1:10" x14ac:dyDescent="0.35">
      <c r="A2311">
        <v>2318</v>
      </c>
      <c r="B2311" s="2">
        <v>41813</v>
      </c>
      <c r="C2311">
        <v>5</v>
      </c>
      <c r="D2311" s="1">
        <v>32.625999999999998</v>
      </c>
      <c r="E2311">
        <f t="shared" si="90"/>
        <v>5</v>
      </c>
      <c r="F2311">
        <v>1</v>
      </c>
      <c r="G2311">
        <v>2</v>
      </c>
      <c r="H2311" s="7">
        <v>0.21</v>
      </c>
      <c r="I2311" s="1">
        <f t="shared" si="91"/>
        <v>163.13</v>
      </c>
      <c r="J2311" s="1"/>
    </row>
    <row r="2312" spans="1:10" x14ac:dyDescent="0.35">
      <c r="A2312">
        <v>2319</v>
      </c>
      <c r="B2312" s="2">
        <v>41357</v>
      </c>
      <c r="C2312">
        <v>1</v>
      </c>
      <c r="D2312" s="1">
        <v>23.77</v>
      </c>
      <c r="E2312">
        <f t="shared" si="90"/>
        <v>1</v>
      </c>
      <c r="F2312">
        <v>1</v>
      </c>
      <c r="G2312">
        <v>1</v>
      </c>
      <c r="H2312" s="7">
        <v>0.08</v>
      </c>
      <c r="I2312" s="1">
        <f t="shared" si="91"/>
        <v>23.77</v>
      </c>
      <c r="J2312" s="1"/>
    </row>
    <row r="2313" spans="1:10" x14ac:dyDescent="0.35">
      <c r="A2313">
        <v>2320</v>
      </c>
      <c r="B2313" s="2">
        <v>41357</v>
      </c>
      <c r="C2313">
        <v>1</v>
      </c>
      <c r="D2313" s="1">
        <v>52.91</v>
      </c>
      <c r="E2313">
        <f t="shared" si="90"/>
        <v>1</v>
      </c>
      <c r="F2313">
        <v>1</v>
      </c>
      <c r="G2313">
        <v>3</v>
      </c>
      <c r="H2313" s="7">
        <v>0.53</v>
      </c>
      <c r="I2313" s="1">
        <f t="shared" si="91"/>
        <v>52.91</v>
      </c>
      <c r="J2313" s="1"/>
    </row>
    <row r="2314" spans="1:10" x14ac:dyDescent="0.35">
      <c r="A2314">
        <v>2321</v>
      </c>
      <c r="B2314" s="2">
        <v>41661</v>
      </c>
      <c r="C2314">
        <v>2</v>
      </c>
      <c r="D2314" s="1">
        <v>40.739999999999995</v>
      </c>
      <c r="E2314">
        <f t="shared" si="90"/>
        <v>4</v>
      </c>
      <c r="F2314">
        <v>1</v>
      </c>
      <c r="G2314">
        <v>2</v>
      </c>
      <c r="H2314" s="7">
        <v>0.77</v>
      </c>
      <c r="I2314" s="1">
        <f t="shared" si="91"/>
        <v>81.47999999999999</v>
      </c>
      <c r="J2314" s="1"/>
    </row>
    <row r="2315" spans="1:10" x14ac:dyDescent="0.35">
      <c r="A2315">
        <v>2322</v>
      </c>
      <c r="B2315" s="2">
        <v>41357</v>
      </c>
      <c r="C2315">
        <v>1</v>
      </c>
      <c r="D2315" s="1">
        <v>44.14</v>
      </c>
      <c r="E2315">
        <f t="shared" si="90"/>
        <v>1</v>
      </c>
      <c r="F2315">
        <v>1</v>
      </c>
      <c r="G2315">
        <v>2</v>
      </c>
      <c r="H2315" s="7">
        <v>0.3</v>
      </c>
      <c r="I2315" s="1">
        <f t="shared" si="91"/>
        <v>44.14</v>
      </c>
      <c r="J2315" s="1"/>
    </row>
    <row r="2316" spans="1:10" x14ac:dyDescent="0.35">
      <c r="A2316">
        <v>2323</v>
      </c>
      <c r="B2316" s="2">
        <v>41357</v>
      </c>
      <c r="C2316">
        <v>1</v>
      </c>
      <c r="D2316" s="1">
        <v>24.990000000000002</v>
      </c>
      <c r="E2316">
        <f t="shared" si="90"/>
        <v>1</v>
      </c>
      <c r="F2316">
        <v>1</v>
      </c>
      <c r="G2316">
        <v>1</v>
      </c>
      <c r="H2316" s="7">
        <v>0.61</v>
      </c>
      <c r="I2316" s="1">
        <f t="shared" si="91"/>
        <v>24.990000000000002</v>
      </c>
      <c r="J2316" s="1"/>
    </row>
    <row r="2317" spans="1:10" x14ac:dyDescent="0.35">
      <c r="A2317">
        <v>2324</v>
      </c>
      <c r="B2317" s="2">
        <v>41357</v>
      </c>
      <c r="C2317">
        <v>1</v>
      </c>
      <c r="D2317" s="1">
        <v>34.989999999999995</v>
      </c>
      <c r="E2317">
        <f t="shared" si="90"/>
        <v>1</v>
      </c>
      <c r="F2317">
        <v>1</v>
      </c>
      <c r="G2317">
        <v>2</v>
      </c>
      <c r="H2317" s="7">
        <v>0.13</v>
      </c>
      <c r="I2317" s="1">
        <f t="shared" si="91"/>
        <v>34.989999999999995</v>
      </c>
      <c r="J2317" s="1"/>
    </row>
    <row r="2318" spans="1:10" x14ac:dyDescent="0.35">
      <c r="A2318">
        <v>2325</v>
      </c>
      <c r="B2318" s="2">
        <v>41375</v>
      </c>
      <c r="C2318">
        <v>2</v>
      </c>
      <c r="D2318" s="1">
        <v>33.344999999999999</v>
      </c>
      <c r="E2318">
        <f t="shared" si="90"/>
        <v>2</v>
      </c>
      <c r="F2318">
        <v>1</v>
      </c>
      <c r="G2318">
        <v>2</v>
      </c>
      <c r="H2318" s="7">
        <v>0.04</v>
      </c>
      <c r="I2318" s="1">
        <f t="shared" si="91"/>
        <v>66.69</v>
      </c>
      <c r="J2318" s="1"/>
    </row>
    <row r="2319" spans="1:10" x14ac:dyDescent="0.35">
      <c r="A2319">
        <v>2326</v>
      </c>
      <c r="B2319" s="2">
        <v>41357</v>
      </c>
      <c r="C2319">
        <v>1</v>
      </c>
      <c r="D2319" s="1">
        <v>29.74</v>
      </c>
      <c r="E2319">
        <f t="shared" si="90"/>
        <v>1</v>
      </c>
      <c r="F2319">
        <v>1</v>
      </c>
      <c r="G2319">
        <v>2</v>
      </c>
      <c r="H2319" s="7">
        <v>0.08</v>
      </c>
      <c r="I2319" s="1">
        <f t="shared" si="91"/>
        <v>29.74</v>
      </c>
      <c r="J2319" s="1"/>
    </row>
    <row r="2320" spans="1:10" x14ac:dyDescent="0.35">
      <c r="A2320">
        <v>2327</v>
      </c>
      <c r="B2320" s="2">
        <v>41357</v>
      </c>
      <c r="C2320">
        <v>1</v>
      </c>
      <c r="D2320" s="1">
        <v>74.84</v>
      </c>
      <c r="E2320">
        <f t="shared" si="90"/>
        <v>1</v>
      </c>
      <c r="F2320">
        <v>1</v>
      </c>
      <c r="G2320">
        <v>3</v>
      </c>
      <c r="H2320" s="7">
        <v>0.08</v>
      </c>
      <c r="I2320" s="1">
        <f t="shared" si="91"/>
        <v>74.84</v>
      </c>
      <c r="J2320" s="1"/>
    </row>
    <row r="2321" spans="1:10" x14ac:dyDescent="0.35">
      <c r="A2321">
        <v>2328</v>
      </c>
      <c r="B2321" s="2">
        <v>41508</v>
      </c>
      <c r="C2321">
        <v>2</v>
      </c>
      <c r="D2321" s="1">
        <v>38.475000000000001</v>
      </c>
      <c r="E2321">
        <f t="shared" si="90"/>
        <v>3</v>
      </c>
      <c r="F2321">
        <v>1</v>
      </c>
      <c r="G2321">
        <v>2</v>
      </c>
      <c r="H2321" s="7">
        <v>0.39</v>
      </c>
      <c r="I2321" s="1">
        <f t="shared" si="91"/>
        <v>76.95</v>
      </c>
      <c r="J2321" s="1"/>
    </row>
    <row r="2322" spans="1:10" x14ac:dyDescent="0.35">
      <c r="A2322">
        <v>2329</v>
      </c>
      <c r="B2322" s="2">
        <v>41358</v>
      </c>
      <c r="C2322">
        <v>1</v>
      </c>
      <c r="D2322" s="1">
        <v>22.77</v>
      </c>
      <c r="E2322">
        <f t="shared" si="90"/>
        <v>1</v>
      </c>
      <c r="F2322">
        <v>1</v>
      </c>
      <c r="G2322">
        <v>1</v>
      </c>
      <c r="H2322" s="7">
        <v>0.55000000000000004</v>
      </c>
      <c r="I2322" s="1">
        <f t="shared" si="91"/>
        <v>22.77</v>
      </c>
      <c r="J2322" s="1"/>
    </row>
    <row r="2323" spans="1:10" x14ac:dyDescent="0.35">
      <c r="A2323">
        <v>2330</v>
      </c>
      <c r="B2323" s="2">
        <v>41777</v>
      </c>
      <c r="C2323">
        <v>7</v>
      </c>
      <c r="D2323" s="1">
        <v>32.41142857142858</v>
      </c>
      <c r="E2323">
        <f t="shared" si="90"/>
        <v>5</v>
      </c>
      <c r="F2323">
        <v>1</v>
      </c>
      <c r="G2323">
        <v>2</v>
      </c>
      <c r="H2323" s="7">
        <v>0.13</v>
      </c>
      <c r="I2323" s="1">
        <f t="shared" si="91"/>
        <v>226.88000000000005</v>
      </c>
      <c r="J2323" s="1"/>
    </row>
    <row r="2324" spans="1:10" x14ac:dyDescent="0.35">
      <c r="A2324">
        <v>2331</v>
      </c>
      <c r="B2324" s="2">
        <v>41358</v>
      </c>
      <c r="C2324">
        <v>1</v>
      </c>
      <c r="D2324" s="1">
        <v>38.94</v>
      </c>
      <c r="E2324">
        <f t="shared" si="90"/>
        <v>1</v>
      </c>
      <c r="F2324">
        <v>1</v>
      </c>
      <c r="G2324">
        <v>2</v>
      </c>
      <c r="H2324" s="7">
        <v>0.56000000000000005</v>
      </c>
      <c r="I2324" s="1">
        <f t="shared" si="91"/>
        <v>38.94</v>
      </c>
      <c r="J2324" s="1"/>
    </row>
    <row r="2325" spans="1:10" x14ac:dyDescent="0.35">
      <c r="A2325">
        <v>2332</v>
      </c>
      <c r="B2325" s="2">
        <v>41449</v>
      </c>
      <c r="C2325">
        <v>6</v>
      </c>
      <c r="D2325" s="1">
        <v>162.32833333333335</v>
      </c>
      <c r="E2325">
        <f t="shared" si="90"/>
        <v>2</v>
      </c>
      <c r="F2325">
        <v>1</v>
      </c>
      <c r="G2325">
        <v>5</v>
      </c>
      <c r="H2325" s="7">
        <v>0.96</v>
      </c>
      <c r="I2325" s="1">
        <f t="shared" si="91"/>
        <v>973.97</v>
      </c>
      <c r="J2325" s="1"/>
    </row>
    <row r="2326" spans="1:10" x14ac:dyDescent="0.35">
      <c r="A2326">
        <v>2333</v>
      </c>
      <c r="B2326" s="2">
        <v>41707</v>
      </c>
      <c r="C2326">
        <v>3</v>
      </c>
      <c r="D2326" s="1">
        <v>75.75333333333333</v>
      </c>
      <c r="E2326">
        <f t="shared" si="90"/>
        <v>5</v>
      </c>
      <c r="F2326">
        <v>1</v>
      </c>
      <c r="G2326">
        <v>4</v>
      </c>
      <c r="H2326" s="7">
        <v>0.99</v>
      </c>
      <c r="I2326" s="1">
        <f t="shared" si="91"/>
        <v>227.26</v>
      </c>
      <c r="J2326" s="1"/>
    </row>
    <row r="2327" spans="1:10" x14ac:dyDescent="0.35">
      <c r="A2327">
        <v>2334</v>
      </c>
      <c r="B2327" s="2">
        <v>41358</v>
      </c>
      <c r="C2327">
        <v>1</v>
      </c>
      <c r="D2327" s="1">
        <v>174.38</v>
      </c>
      <c r="E2327">
        <f t="shared" si="90"/>
        <v>1</v>
      </c>
      <c r="F2327">
        <v>1</v>
      </c>
      <c r="G2327">
        <v>5</v>
      </c>
      <c r="H2327" s="7">
        <v>0.22</v>
      </c>
      <c r="I2327" s="1">
        <f t="shared" si="91"/>
        <v>174.38</v>
      </c>
      <c r="J2327" s="1"/>
    </row>
    <row r="2328" spans="1:10" x14ac:dyDescent="0.35">
      <c r="A2328">
        <v>2335</v>
      </c>
      <c r="B2328" s="2">
        <v>41376</v>
      </c>
      <c r="C2328">
        <v>2</v>
      </c>
      <c r="D2328" s="1">
        <v>49.295000000000002</v>
      </c>
      <c r="E2328">
        <f t="shared" si="90"/>
        <v>2</v>
      </c>
      <c r="F2328">
        <v>1</v>
      </c>
      <c r="G2328">
        <v>2</v>
      </c>
      <c r="H2328" s="7">
        <v>0.51</v>
      </c>
      <c r="I2328" s="1">
        <f t="shared" si="91"/>
        <v>98.59</v>
      </c>
      <c r="J2328" s="1"/>
    </row>
    <row r="2329" spans="1:10" x14ac:dyDescent="0.35">
      <c r="A2329">
        <v>2336</v>
      </c>
      <c r="B2329" s="2">
        <v>41635</v>
      </c>
      <c r="C2329">
        <v>5</v>
      </c>
      <c r="D2329" s="1">
        <v>28.688000000000006</v>
      </c>
      <c r="E2329">
        <f t="shared" si="90"/>
        <v>4</v>
      </c>
      <c r="F2329">
        <v>1</v>
      </c>
      <c r="G2329">
        <v>2</v>
      </c>
      <c r="H2329" s="7">
        <v>0.12</v>
      </c>
      <c r="I2329" s="1">
        <f t="shared" si="91"/>
        <v>143.44000000000003</v>
      </c>
      <c r="J2329" s="1"/>
    </row>
    <row r="2330" spans="1:10" x14ac:dyDescent="0.35">
      <c r="A2330">
        <v>2337</v>
      </c>
      <c r="B2330" s="2">
        <v>41358</v>
      </c>
      <c r="C2330">
        <v>1</v>
      </c>
      <c r="D2330" s="1">
        <v>38.94</v>
      </c>
      <c r="E2330">
        <f t="shared" si="90"/>
        <v>1</v>
      </c>
      <c r="F2330">
        <v>1</v>
      </c>
      <c r="G2330">
        <v>2</v>
      </c>
      <c r="H2330" s="7">
        <v>0.08</v>
      </c>
      <c r="I2330" s="1">
        <f t="shared" si="91"/>
        <v>38.94</v>
      </c>
      <c r="J2330" s="1"/>
    </row>
    <row r="2331" spans="1:10" x14ac:dyDescent="0.35">
      <c r="A2331">
        <v>2338</v>
      </c>
      <c r="B2331" s="2">
        <v>41358</v>
      </c>
      <c r="C2331">
        <v>1</v>
      </c>
      <c r="D2331" s="1">
        <v>23.490000000000002</v>
      </c>
      <c r="E2331">
        <f t="shared" si="90"/>
        <v>1</v>
      </c>
      <c r="F2331">
        <v>1</v>
      </c>
      <c r="G2331">
        <v>1</v>
      </c>
      <c r="H2331" s="7">
        <v>0.28999999999999998</v>
      </c>
      <c r="I2331" s="1">
        <f t="shared" si="91"/>
        <v>23.490000000000002</v>
      </c>
      <c r="J2331" s="1"/>
    </row>
    <row r="2332" spans="1:10" x14ac:dyDescent="0.35">
      <c r="A2332">
        <v>2339</v>
      </c>
      <c r="B2332" s="2">
        <v>41440</v>
      </c>
      <c r="C2332">
        <v>2</v>
      </c>
      <c r="D2332" s="1">
        <v>31.494999999999997</v>
      </c>
      <c r="E2332">
        <f t="shared" si="90"/>
        <v>2</v>
      </c>
      <c r="F2332">
        <v>1</v>
      </c>
      <c r="G2332">
        <v>2</v>
      </c>
      <c r="H2332" s="7">
        <v>0.66</v>
      </c>
      <c r="I2332" s="1">
        <f t="shared" si="91"/>
        <v>62.989999999999995</v>
      </c>
      <c r="J2332" s="1"/>
    </row>
    <row r="2333" spans="1:10" x14ac:dyDescent="0.35">
      <c r="A2333">
        <v>2340</v>
      </c>
      <c r="B2333" s="2">
        <v>41708</v>
      </c>
      <c r="C2333">
        <v>7</v>
      </c>
      <c r="D2333" s="1">
        <v>49.784285714285716</v>
      </c>
      <c r="E2333">
        <f t="shared" si="90"/>
        <v>5</v>
      </c>
      <c r="F2333">
        <v>1</v>
      </c>
      <c r="G2333">
        <v>2</v>
      </c>
      <c r="H2333" s="7">
        <v>0.34</v>
      </c>
      <c r="I2333" s="1">
        <f t="shared" si="91"/>
        <v>348.49</v>
      </c>
      <c r="J2333" s="1"/>
    </row>
    <row r="2334" spans="1:10" x14ac:dyDescent="0.35">
      <c r="A2334">
        <v>2341</v>
      </c>
      <c r="B2334" s="2">
        <v>41358</v>
      </c>
      <c r="C2334">
        <v>1</v>
      </c>
      <c r="D2334" s="1">
        <v>26.36</v>
      </c>
      <c r="E2334">
        <f t="shared" si="90"/>
        <v>1</v>
      </c>
      <c r="F2334">
        <v>1</v>
      </c>
      <c r="G2334">
        <v>2</v>
      </c>
      <c r="H2334" s="7">
        <v>0.78</v>
      </c>
      <c r="I2334" s="1">
        <f t="shared" si="91"/>
        <v>26.36</v>
      </c>
      <c r="J2334" s="1"/>
    </row>
    <row r="2335" spans="1:10" x14ac:dyDescent="0.35">
      <c r="A2335">
        <v>2342</v>
      </c>
      <c r="B2335" s="2">
        <v>41631</v>
      </c>
      <c r="C2335">
        <v>4</v>
      </c>
      <c r="D2335" s="1">
        <v>47.41</v>
      </c>
      <c r="E2335">
        <f t="shared" si="90"/>
        <v>4</v>
      </c>
      <c r="F2335">
        <v>1</v>
      </c>
      <c r="G2335">
        <v>2</v>
      </c>
      <c r="H2335" s="7">
        <v>0.69</v>
      </c>
      <c r="I2335" s="1">
        <f t="shared" si="91"/>
        <v>189.64</v>
      </c>
      <c r="J2335" s="1"/>
    </row>
    <row r="2336" spans="1:10" x14ac:dyDescent="0.35">
      <c r="A2336">
        <v>2343</v>
      </c>
      <c r="B2336" s="2">
        <v>41756</v>
      </c>
      <c r="C2336">
        <v>3</v>
      </c>
      <c r="D2336" s="1">
        <v>57.106666666666662</v>
      </c>
      <c r="E2336">
        <f t="shared" si="90"/>
        <v>5</v>
      </c>
      <c r="F2336">
        <v>1</v>
      </c>
      <c r="G2336">
        <v>3</v>
      </c>
      <c r="H2336" s="7">
        <v>1</v>
      </c>
      <c r="I2336" s="1">
        <f t="shared" si="91"/>
        <v>171.32</v>
      </c>
      <c r="J2336" s="1"/>
    </row>
    <row r="2337" spans="1:10" x14ac:dyDescent="0.35">
      <c r="A2337">
        <v>2344</v>
      </c>
      <c r="B2337" s="2">
        <v>41783</v>
      </c>
      <c r="C2337">
        <v>6</v>
      </c>
      <c r="D2337" s="1">
        <v>28.896666666666665</v>
      </c>
      <c r="E2337">
        <f t="shared" si="90"/>
        <v>5</v>
      </c>
      <c r="F2337">
        <v>1</v>
      </c>
      <c r="G2337">
        <v>2</v>
      </c>
      <c r="H2337" s="7">
        <v>0.98</v>
      </c>
      <c r="I2337" s="1">
        <f t="shared" si="91"/>
        <v>173.38</v>
      </c>
      <c r="J2337" s="1"/>
    </row>
    <row r="2338" spans="1:10" x14ac:dyDescent="0.35">
      <c r="A2338">
        <v>2345</v>
      </c>
      <c r="B2338" s="2">
        <v>41358</v>
      </c>
      <c r="C2338">
        <v>1</v>
      </c>
      <c r="D2338" s="1">
        <v>22.77</v>
      </c>
      <c r="E2338">
        <f t="shared" si="90"/>
        <v>1</v>
      </c>
      <c r="F2338">
        <v>1</v>
      </c>
      <c r="G2338">
        <v>1</v>
      </c>
      <c r="H2338" s="7">
        <v>0.8</v>
      </c>
      <c r="I2338" s="1">
        <f t="shared" si="91"/>
        <v>22.77</v>
      </c>
      <c r="J2338" s="1"/>
    </row>
    <row r="2339" spans="1:10" x14ac:dyDescent="0.35">
      <c r="A2339">
        <v>2346</v>
      </c>
      <c r="B2339" s="2">
        <v>41775</v>
      </c>
      <c r="C2339">
        <v>3</v>
      </c>
      <c r="D2339" s="1">
        <v>37.243333333333332</v>
      </c>
      <c r="E2339">
        <f t="shared" si="90"/>
        <v>5</v>
      </c>
      <c r="F2339">
        <v>1</v>
      </c>
      <c r="G2339">
        <v>2</v>
      </c>
      <c r="H2339" s="7">
        <v>0.11</v>
      </c>
      <c r="I2339" s="1">
        <f t="shared" si="91"/>
        <v>111.72999999999999</v>
      </c>
      <c r="J2339" s="1"/>
    </row>
    <row r="2340" spans="1:10" x14ac:dyDescent="0.35">
      <c r="A2340">
        <v>2347</v>
      </c>
      <c r="B2340" s="2">
        <v>41782</v>
      </c>
      <c r="C2340">
        <v>7</v>
      </c>
      <c r="D2340" s="1">
        <v>54.041428571428568</v>
      </c>
      <c r="E2340">
        <f t="shared" si="90"/>
        <v>5</v>
      </c>
      <c r="F2340">
        <v>1</v>
      </c>
      <c r="G2340">
        <v>3</v>
      </c>
      <c r="H2340" s="7">
        <v>0.55000000000000004</v>
      </c>
      <c r="I2340" s="1">
        <f t="shared" si="91"/>
        <v>378.28999999999996</v>
      </c>
      <c r="J2340" s="1"/>
    </row>
    <row r="2341" spans="1:10" x14ac:dyDescent="0.35">
      <c r="A2341">
        <v>2348</v>
      </c>
      <c r="B2341" s="2">
        <v>41674</v>
      </c>
      <c r="C2341">
        <v>10</v>
      </c>
      <c r="D2341" s="1">
        <v>26.65</v>
      </c>
      <c r="E2341">
        <f t="shared" si="90"/>
        <v>5</v>
      </c>
      <c r="F2341">
        <v>2</v>
      </c>
      <c r="G2341">
        <v>2</v>
      </c>
      <c r="H2341" s="7">
        <v>0.86</v>
      </c>
      <c r="I2341" s="1">
        <f t="shared" si="91"/>
        <v>266.5</v>
      </c>
      <c r="J2341" s="1"/>
    </row>
    <row r="2342" spans="1:10" x14ac:dyDescent="0.35">
      <c r="A2342">
        <v>2349</v>
      </c>
      <c r="B2342" s="2">
        <v>41423</v>
      </c>
      <c r="C2342">
        <v>2</v>
      </c>
      <c r="D2342" s="1">
        <v>25.169999999999998</v>
      </c>
      <c r="E2342">
        <f t="shared" si="90"/>
        <v>2</v>
      </c>
      <c r="F2342">
        <v>1</v>
      </c>
      <c r="G2342">
        <v>2</v>
      </c>
      <c r="H2342" s="7">
        <v>0.92</v>
      </c>
      <c r="I2342" s="1">
        <f t="shared" si="91"/>
        <v>50.339999999999996</v>
      </c>
      <c r="J2342" s="1"/>
    </row>
    <row r="2343" spans="1:10" x14ac:dyDescent="0.35">
      <c r="A2343">
        <v>2350</v>
      </c>
      <c r="B2343" s="2">
        <v>41623</v>
      </c>
      <c r="C2343">
        <v>5</v>
      </c>
      <c r="D2343" s="1">
        <v>44.258000000000003</v>
      </c>
      <c r="E2343">
        <f t="shared" si="90"/>
        <v>4</v>
      </c>
      <c r="F2343">
        <v>1</v>
      </c>
      <c r="G2343">
        <v>2</v>
      </c>
      <c r="H2343" s="7">
        <v>0.71</v>
      </c>
      <c r="I2343" s="1">
        <f t="shared" si="91"/>
        <v>221.29000000000002</v>
      </c>
      <c r="J2343" s="1"/>
    </row>
    <row r="2344" spans="1:10" x14ac:dyDescent="0.35">
      <c r="A2344">
        <v>2351</v>
      </c>
      <c r="B2344" s="2">
        <v>41358</v>
      </c>
      <c r="C2344">
        <v>1</v>
      </c>
      <c r="D2344" s="1">
        <v>25.369999999999997</v>
      </c>
      <c r="E2344">
        <f t="shared" si="90"/>
        <v>1</v>
      </c>
      <c r="F2344">
        <v>1</v>
      </c>
      <c r="G2344">
        <v>2</v>
      </c>
      <c r="H2344" s="7">
        <v>0.38</v>
      </c>
      <c r="I2344" s="1">
        <f t="shared" si="91"/>
        <v>25.369999999999997</v>
      </c>
      <c r="J2344" s="1"/>
    </row>
    <row r="2345" spans="1:10" x14ac:dyDescent="0.35">
      <c r="A2345">
        <v>2352</v>
      </c>
      <c r="B2345" s="2">
        <v>41692</v>
      </c>
      <c r="C2345">
        <v>2</v>
      </c>
      <c r="D2345" s="1">
        <v>25.23</v>
      </c>
      <c r="E2345">
        <f t="shared" si="90"/>
        <v>5</v>
      </c>
      <c r="F2345">
        <v>1</v>
      </c>
      <c r="G2345">
        <v>2</v>
      </c>
      <c r="H2345" s="7">
        <v>0</v>
      </c>
      <c r="I2345" s="1">
        <f t="shared" si="91"/>
        <v>50.46</v>
      </c>
      <c r="J2345" s="1"/>
    </row>
    <row r="2346" spans="1:10" x14ac:dyDescent="0.35">
      <c r="A2346">
        <v>2353</v>
      </c>
      <c r="B2346" s="2">
        <v>41728</v>
      </c>
      <c r="C2346">
        <v>3</v>
      </c>
      <c r="D2346" s="1">
        <v>34.156666666666666</v>
      </c>
      <c r="E2346">
        <f t="shared" si="90"/>
        <v>5</v>
      </c>
      <c r="F2346">
        <v>1</v>
      </c>
      <c r="G2346">
        <v>2</v>
      </c>
      <c r="H2346" s="7">
        <v>0.46</v>
      </c>
      <c r="I2346" s="1">
        <f t="shared" si="91"/>
        <v>102.47</v>
      </c>
      <c r="J2346" s="1"/>
    </row>
    <row r="2347" spans="1:10" x14ac:dyDescent="0.35">
      <c r="A2347">
        <v>2354</v>
      </c>
      <c r="B2347" s="2">
        <v>41528</v>
      </c>
      <c r="C2347">
        <v>6</v>
      </c>
      <c r="D2347" s="1">
        <v>55.104999999999997</v>
      </c>
      <c r="E2347">
        <f t="shared" si="90"/>
        <v>3</v>
      </c>
      <c r="F2347">
        <v>1</v>
      </c>
      <c r="G2347">
        <v>3</v>
      </c>
      <c r="H2347" s="7">
        <v>0.32</v>
      </c>
      <c r="I2347" s="1">
        <f t="shared" si="91"/>
        <v>330.63</v>
      </c>
      <c r="J2347" s="1"/>
    </row>
    <row r="2348" spans="1:10" x14ac:dyDescent="0.35">
      <c r="A2348">
        <v>2355</v>
      </c>
      <c r="B2348" s="2">
        <v>41671</v>
      </c>
      <c r="C2348">
        <v>2</v>
      </c>
      <c r="D2348" s="1">
        <v>29.185000000000002</v>
      </c>
      <c r="E2348">
        <f t="shared" si="90"/>
        <v>5</v>
      </c>
      <c r="F2348">
        <v>1</v>
      </c>
      <c r="G2348">
        <v>2</v>
      </c>
      <c r="H2348" s="7">
        <v>0.04</v>
      </c>
      <c r="I2348" s="1">
        <f t="shared" si="91"/>
        <v>58.370000000000005</v>
      </c>
      <c r="J2348" s="1"/>
    </row>
    <row r="2349" spans="1:10" x14ac:dyDescent="0.35">
      <c r="A2349">
        <v>2356</v>
      </c>
      <c r="B2349" s="2">
        <v>41797</v>
      </c>
      <c r="C2349">
        <v>7</v>
      </c>
      <c r="D2349" s="1">
        <v>40</v>
      </c>
      <c r="E2349">
        <f t="shared" si="90"/>
        <v>5</v>
      </c>
      <c r="F2349">
        <v>1</v>
      </c>
      <c r="G2349">
        <v>2</v>
      </c>
      <c r="H2349" s="7">
        <v>0.7</v>
      </c>
      <c r="I2349" s="1">
        <f t="shared" si="91"/>
        <v>280</v>
      </c>
      <c r="J2349" s="1"/>
    </row>
    <row r="2350" spans="1:10" ht="16.5" customHeight="1" x14ac:dyDescent="0.35">
      <c r="A2350">
        <v>2357</v>
      </c>
      <c r="B2350" s="2">
        <v>41358</v>
      </c>
      <c r="C2350">
        <v>1</v>
      </c>
      <c r="D2350" s="1">
        <v>36.739999999999995</v>
      </c>
      <c r="E2350">
        <f t="shared" si="90"/>
        <v>1</v>
      </c>
      <c r="F2350">
        <v>1</v>
      </c>
      <c r="G2350">
        <v>2</v>
      </c>
      <c r="H2350" s="7">
        <v>0.6</v>
      </c>
      <c r="I2350" s="1">
        <f t="shared" si="91"/>
        <v>36.739999999999995</v>
      </c>
      <c r="J2350" s="1"/>
    </row>
    <row r="2351" spans="1:10" x14ac:dyDescent="0.35">
      <c r="D2351" s="1">
        <f>SUM(D2:D2350)</f>
        <v>103388.87589135673</v>
      </c>
    </row>
    <row r="2354" spans="1:1" x14ac:dyDescent="0.35">
      <c r="A2354" t="s">
        <v>13</v>
      </c>
    </row>
    <row r="2355" spans="1:1" x14ac:dyDescent="0.35">
      <c r="A2355" t="s">
        <v>14</v>
      </c>
    </row>
    <row r="2356" spans="1:1" x14ac:dyDescent="0.35">
      <c r="A2356" t="s">
        <v>15</v>
      </c>
    </row>
    <row r="2357" spans="1:1" x14ac:dyDescent="0.35">
      <c r="A2357" t="s">
        <v>16</v>
      </c>
    </row>
  </sheetData>
  <mergeCells count="7">
    <mergeCell ref="K11:L11"/>
    <mergeCell ref="M1:Q1"/>
    <mergeCell ref="R1:V1"/>
    <mergeCell ref="W1:AA1"/>
    <mergeCell ref="M10:Q10"/>
    <mergeCell ref="R10:V10"/>
    <mergeCell ref="W10:AA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46"/>
  <sheetViews>
    <sheetView zoomScale="120" zoomScaleNormal="120" workbookViewId="0"/>
  </sheetViews>
  <sheetFormatPr defaultColWidth="9.1796875" defaultRowHeight="14.5" x14ac:dyDescent="0.35"/>
  <cols>
    <col min="1" max="1" width="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9.1796875" style="14" customWidth="1"/>
    <col min="6" max="6" width="7.7265625" style="14" customWidth="1"/>
    <col min="7" max="7" width="8.453125" style="14" customWidth="1"/>
    <col min="8" max="8" width="11.54296875" style="13" customWidth="1"/>
    <col min="9" max="9" width="8.26953125" style="14" customWidth="1"/>
    <col min="10" max="10" width="3.81640625" style="14" customWidth="1"/>
    <col min="11" max="11" width="2.26953125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5" t="s">
        <v>20</v>
      </c>
      <c r="E1" s="16">
        <v>5000</v>
      </c>
      <c r="F1" s="12"/>
      <c r="G1" s="12"/>
      <c r="H1" s="17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5" t="s">
        <v>25</v>
      </c>
      <c r="E2" s="18">
        <v>7.5</v>
      </c>
      <c r="F2" s="12"/>
      <c r="G2" s="12"/>
      <c r="H2" s="17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5"/>
      <c r="C3" s="58" t="s">
        <v>0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0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12" t="s">
        <v>21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7"/>
      <c r="I4" s="12"/>
      <c r="J4" s="12"/>
      <c r="K4" s="15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28">
        <f>AVERAGE(C5:G9)</f>
        <v>636.70150495660812</v>
      </c>
      <c r="U4" s="12"/>
      <c r="V4" s="12"/>
    </row>
    <row r="5" spans="1:22" ht="15" customHeight="1" x14ac:dyDescent="0.35">
      <c r="A5" s="53" t="s">
        <v>1</v>
      </c>
      <c r="B5" s="12">
        <v>1</v>
      </c>
      <c r="C5" s="20">
        <f t="array" ref="C5:G9">TRANSPOSE('RFM Summary'!M3:Q7)</f>
        <v>49.020080116533073</v>
      </c>
      <c r="D5" s="20">
        <v>130.42018404907978</v>
      </c>
      <c r="E5" s="20">
        <v>157.55740963855425</v>
      </c>
      <c r="F5" s="20">
        <v>184.53941176470585</v>
      </c>
      <c r="G5" s="20">
        <v>220.45111702127667</v>
      </c>
      <c r="H5" s="17"/>
      <c r="I5" s="12"/>
      <c r="J5" s="53" t="s">
        <v>1</v>
      </c>
      <c r="K5" s="17">
        <v>1</v>
      </c>
      <c r="L5" s="21">
        <v>0</v>
      </c>
      <c r="M5" s="21">
        <v>0</v>
      </c>
      <c r="N5" s="21">
        <v>0</v>
      </c>
      <c r="O5" s="21">
        <v>1</v>
      </c>
      <c r="P5" s="21">
        <v>1</v>
      </c>
      <c r="Q5" s="12"/>
      <c r="R5" s="12"/>
      <c r="S5" s="12"/>
      <c r="T5" s="12"/>
      <c r="U5" s="12"/>
      <c r="V5" s="12"/>
    </row>
    <row r="6" spans="1:22" x14ac:dyDescent="0.35">
      <c r="A6" s="53"/>
      <c r="B6" s="12">
        <v>2</v>
      </c>
      <c r="C6" s="20">
        <v>0</v>
      </c>
      <c r="D6" s="20">
        <v>0</v>
      </c>
      <c r="E6" s="20">
        <v>555.19333333333327</v>
      </c>
      <c r="F6" s="20">
        <v>731.38600000000008</v>
      </c>
      <c r="G6" s="20">
        <v>689.65115942029001</v>
      </c>
      <c r="H6" s="17"/>
      <c r="I6" s="12"/>
      <c r="J6" s="53"/>
      <c r="K6" s="17">
        <v>2</v>
      </c>
      <c r="L6" s="21">
        <v>0</v>
      </c>
      <c r="M6" s="21">
        <v>0</v>
      </c>
      <c r="N6" s="21">
        <v>1</v>
      </c>
      <c r="O6" s="21">
        <v>1</v>
      </c>
      <c r="P6" s="2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12">
        <v>3</v>
      </c>
      <c r="C7" s="20">
        <v>0</v>
      </c>
      <c r="D7" s="20">
        <v>6794.7000000000016</v>
      </c>
      <c r="E7" s="20">
        <v>0</v>
      </c>
      <c r="F7" s="20">
        <v>2207.58</v>
      </c>
      <c r="G7" s="20">
        <v>934.77142857142849</v>
      </c>
      <c r="H7" s="17"/>
      <c r="I7" s="12"/>
      <c r="J7" s="53"/>
      <c r="K7" s="17">
        <v>3</v>
      </c>
      <c r="L7" s="21">
        <v>0</v>
      </c>
      <c r="M7" s="21">
        <v>1</v>
      </c>
      <c r="N7" s="21">
        <v>0</v>
      </c>
      <c r="O7" s="21">
        <v>1</v>
      </c>
      <c r="P7" s="2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12">
        <v>4</v>
      </c>
      <c r="C8" s="20">
        <v>0</v>
      </c>
      <c r="D8" s="20">
        <v>0</v>
      </c>
      <c r="E8" s="20">
        <v>0</v>
      </c>
      <c r="F8" s="20">
        <v>0</v>
      </c>
      <c r="G8" s="20">
        <v>1325.2275</v>
      </c>
      <c r="H8" s="17"/>
      <c r="I8" s="12"/>
      <c r="J8" s="53"/>
      <c r="K8" s="17">
        <v>4</v>
      </c>
      <c r="L8" s="21">
        <v>0</v>
      </c>
      <c r="M8" s="21">
        <v>0</v>
      </c>
      <c r="N8" s="21">
        <v>0</v>
      </c>
      <c r="O8" s="21">
        <v>0</v>
      </c>
      <c r="P8" s="21">
        <v>1</v>
      </c>
      <c r="Q8" s="12"/>
      <c r="R8" s="12"/>
      <c r="S8" s="12"/>
      <c r="T8" s="12"/>
      <c r="U8" s="12"/>
      <c r="V8" s="12"/>
    </row>
    <row r="9" spans="1:22" x14ac:dyDescent="0.35">
      <c r="A9" s="53"/>
      <c r="B9" s="12">
        <v>5</v>
      </c>
      <c r="C9" s="20">
        <v>0</v>
      </c>
      <c r="D9" s="20">
        <v>0</v>
      </c>
      <c r="E9" s="20">
        <v>0</v>
      </c>
      <c r="F9" s="20">
        <v>0</v>
      </c>
      <c r="G9" s="20">
        <v>1937.0400000000004</v>
      </c>
      <c r="H9" s="17"/>
      <c r="I9" s="12"/>
      <c r="J9" s="53"/>
      <c r="K9" s="17">
        <v>5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17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17"/>
      <c r="C11" s="56" t="s">
        <v>0</v>
      </c>
      <c r="D11" s="56"/>
      <c r="E11" s="56"/>
      <c r="F11" s="56"/>
      <c r="G11" s="56"/>
      <c r="H11" s="17"/>
      <c r="I11" s="12"/>
      <c r="J11" s="18"/>
      <c r="K11" s="17"/>
      <c r="L11" s="59" t="s">
        <v>0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17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1</v>
      </c>
      <c r="B13" s="17">
        <v>1</v>
      </c>
      <c r="C13" s="25">
        <f>IFERROR(AVERAGEIFS('RFM Summary'!$H$2:$H$2350,'RFM Summary'!$E$2:$E$2350,C$12,'RFM Summary'!$F$2:$F$2350,$B13),0)</f>
        <v>0.49579024034960067</v>
      </c>
      <c r="D13" s="25">
        <f>IFERROR(AVERAGEIFS('RFM Summary'!$H$2:$H$2350,'RFM Summary'!$E$2:$E$2350,D$12,'RFM Summary'!$F$2:$F$2350,$B13),0)</f>
        <v>0.50233128834355822</v>
      </c>
      <c r="E13" s="25">
        <f>IFERROR(AVERAGEIFS('RFM Summary'!$H$2:$H$2350,'RFM Summary'!$E$2:$E$2350,E$12,'RFM Summary'!$F$2:$F$2350,$B13),0)</f>
        <v>0.51487951807228927</v>
      </c>
      <c r="F13" s="25">
        <f>IFERROR(AVERAGEIFS('RFM Summary'!$H$2:$H$2350,'RFM Summary'!$E$2:$E$2350,F$12,'RFM Summary'!$F$2:$F$2350,$B13),0)</f>
        <v>0.55664705882352927</v>
      </c>
      <c r="G13" s="25">
        <f>IFERROR(AVERAGEIFS('RFM Summary'!$H$2:$H$2350,'RFM Summary'!$E$2:$E$2350,G$12,'RFM Summary'!$F$2:$F$2350,$B13),0)</f>
        <v>0.50872340425531903</v>
      </c>
      <c r="H13" s="26"/>
      <c r="I13" s="27"/>
      <c r="J13" s="53" t="s">
        <v>1</v>
      </c>
      <c r="K13" s="17">
        <v>1</v>
      </c>
      <c r="L13" s="28">
        <f>$E$2*C21*L5</f>
        <v>0</v>
      </c>
      <c r="M13" s="28">
        <f t="shared" ref="L13:P16" si="0">$E$2*D21*M5</f>
        <v>0</v>
      </c>
      <c r="N13" s="28">
        <f t="shared" si="0"/>
        <v>0</v>
      </c>
      <c r="O13" s="28">
        <f t="shared" si="0"/>
        <v>1275</v>
      </c>
      <c r="P13" s="28">
        <f t="shared" si="0"/>
        <v>2820</v>
      </c>
      <c r="Q13" s="12"/>
      <c r="R13" s="12"/>
      <c r="S13" s="12"/>
      <c r="T13" s="12"/>
      <c r="U13" s="12"/>
    </row>
    <row r="14" spans="1:22" x14ac:dyDescent="0.35">
      <c r="A14" s="53"/>
      <c r="B14" s="17">
        <v>2</v>
      </c>
      <c r="C14" s="25">
        <f>IFERROR(AVERAGEIFS('RFM Summary'!$H$2:$H$2350,'RFM Summary'!$E$2:$E$2350,C$12,'RFM Summary'!$F$2:$F$2350,$B14),0)</f>
        <v>0</v>
      </c>
      <c r="D14" s="25">
        <f>IFERROR(AVERAGEIFS('RFM Summary'!$H$2:$H$2350,'RFM Summary'!$E$2:$E$2350,D$12,'RFM Summary'!$F$2:$F$2350,$B14),0)</f>
        <v>0</v>
      </c>
      <c r="E14" s="25">
        <f>IFERROR(AVERAGEIFS('RFM Summary'!$H$2:$H$2350,'RFM Summary'!$E$2:$E$2350,E$12,'RFM Summary'!$F$2:$F$2350,$B14),0)</f>
        <v>0.79999999999999993</v>
      </c>
      <c r="F14" s="25">
        <f>IFERROR(AVERAGEIFS('RFM Summary'!$H$2:$H$2350,'RFM Summary'!$E$2:$E$2350,F$12,'RFM Summary'!$F$2:$F$2350,$B14),0)</f>
        <v>0.60399999999999998</v>
      </c>
      <c r="G14" s="25">
        <f>IFERROR(AVERAGEIFS('RFM Summary'!$H$2:$H$2350,'RFM Summary'!$E$2:$E$2350,G$12,'RFM Summary'!$F$2:$F$2350,$B14),0)</f>
        <v>0.48463768115942046</v>
      </c>
      <c r="H14" s="26"/>
      <c r="I14" s="27"/>
      <c r="J14" s="53"/>
      <c r="K14" s="17">
        <v>2</v>
      </c>
      <c r="L14" s="28">
        <f t="shared" si="0"/>
        <v>0</v>
      </c>
      <c r="M14" s="28">
        <f t="shared" si="0"/>
        <v>0</v>
      </c>
      <c r="N14" s="28">
        <f t="shared" si="0"/>
        <v>22.5</v>
      </c>
      <c r="O14" s="28">
        <f t="shared" si="0"/>
        <v>37.5</v>
      </c>
      <c r="P14" s="28">
        <f t="shared" si="0"/>
        <v>517.5</v>
      </c>
      <c r="Q14" s="12"/>
      <c r="R14" s="12"/>
      <c r="S14" s="12"/>
      <c r="T14" s="12"/>
      <c r="U14" s="12"/>
    </row>
    <row r="15" spans="1:22" x14ac:dyDescent="0.35">
      <c r="A15" s="53"/>
      <c r="B15" s="17">
        <v>3</v>
      </c>
      <c r="C15" s="25">
        <f>IFERROR(AVERAGEIFS('RFM Summary'!$H$2:$H$2350,'RFM Summary'!$E$2:$E$2350,C$12,'RFM Summary'!$F$2:$F$2350,$B15),0)</f>
        <v>0</v>
      </c>
      <c r="D15" s="25">
        <f>IFERROR(AVERAGEIFS('RFM Summary'!$H$2:$H$2350,'RFM Summary'!$E$2:$E$2350,D$12,'RFM Summary'!$F$2:$F$2350,$B15),0)</f>
        <v>0.68</v>
      </c>
      <c r="E15" s="25">
        <f>IFERROR(AVERAGEIFS('RFM Summary'!$H$2:$H$2350,'RFM Summary'!$E$2:$E$2350,E$12,'RFM Summary'!$F$2:$F$2350,$B15),0)</f>
        <v>0</v>
      </c>
      <c r="F15" s="25">
        <f>IFERROR(AVERAGEIFS('RFM Summary'!$H$2:$H$2350,'RFM Summary'!$E$2:$E$2350,F$12,'RFM Summary'!$F$2:$F$2350,$B15),0)</f>
        <v>0.85</v>
      </c>
      <c r="G15" s="25">
        <f>IFERROR(AVERAGEIFS('RFM Summary'!$H$2:$H$2350,'RFM Summary'!$E$2:$E$2350,G$12,'RFM Summary'!$F$2:$F$2350,$B15),0)</f>
        <v>0.47285714285714286</v>
      </c>
      <c r="H15" s="26"/>
      <c r="I15" s="27"/>
      <c r="J15" s="53"/>
      <c r="K15" s="17">
        <v>3</v>
      </c>
      <c r="L15" s="28">
        <f t="shared" si="0"/>
        <v>0</v>
      </c>
      <c r="M15" s="28">
        <f t="shared" si="0"/>
        <v>7.5</v>
      </c>
      <c r="N15" s="28">
        <f t="shared" si="0"/>
        <v>0</v>
      </c>
      <c r="O15" s="28">
        <f t="shared" si="0"/>
        <v>7.5</v>
      </c>
      <c r="P15" s="28">
        <f t="shared" si="0"/>
        <v>105</v>
      </c>
      <c r="Q15" s="12"/>
      <c r="R15" s="12"/>
      <c r="S15" s="12"/>
      <c r="T15" s="12"/>
      <c r="U15" s="12"/>
    </row>
    <row r="16" spans="1:22" x14ac:dyDescent="0.35">
      <c r="A16" s="53"/>
      <c r="B16" s="17">
        <v>4</v>
      </c>
      <c r="C16" s="25">
        <f>IFERROR(AVERAGEIFS('RFM Summary'!$H$2:$H$2350,'RFM Summary'!$E$2:$E$2350,C$12,'RFM Summary'!$F$2:$F$2350,$B16),0)</f>
        <v>0</v>
      </c>
      <c r="D16" s="25">
        <f>IFERROR(AVERAGEIFS('RFM Summary'!$H$2:$H$2350,'RFM Summary'!$E$2:$E$2350,D$12,'RFM Summary'!$F$2:$F$2350,$B16),0)</f>
        <v>0</v>
      </c>
      <c r="E16" s="25">
        <f>IFERROR(AVERAGEIFS('RFM Summary'!$H$2:$H$2350,'RFM Summary'!$E$2:$E$2350,E$12,'RFM Summary'!$F$2:$F$2350,$B16),0)</f>
        <v>0</v>
      </c>
      <c r="F16" s="25">
        <f>IFERROR(AVERAGEIFS('RFM Summary'!$H$2:$H$2350,'RFM Summary'!$E$2:$E$2350,F$12,'RFM Summary'!$F$2:$F$2350,$B16),0)</f>
        <v>0</v>
      </c>
      <c r="G16" s="25">
        <f>IFERROR(AVERAGEIFS('RFM Summary'!$H$2:$H$2350,'RFM Summary'!$E$2:$E$2350,G$12,'RFM Summary'!$F$2:$F$2350,$B16),0)</f>
        <v>0.45500000000000002</v>
      </c>
      <c r="H16" s="26"/>
      <c r="I16" s="27"/>
      <c r="J16" s="53"/>
      <c r="K16" s="17">
        <v>4</v>
      </c>
      <c r="L16" s="28">
        <f t="shared" si="0"/>
        <v>0</v>
      </c>
      <c r="M16" s="28">
        <f t="shared" si="0"/>
        <v>0</v>
      </c>
      <c r="N16" s="28">
        <f t="shared" si="0"/>
        <v>0</v>
      </c>
      <c r="O16" s="28">
        <f t="shared" si="0"/>
        <v>0</v>
      </c>
      <c r="P16" s="28">
        <f t="shared" si="0"/>
        <v>30</v>
      </c>
      <c r="Q16" s="12"/>
      <c r="R16" s="12"/>
      <c r="S16" s="12"/>
      <c r="T16" s="12"/>
      <c r="U16" s="12"/>
    </row>
    <row r="17" spans="1:22" x14ac:dyDescent="0.35">
      <c r="A17" s="53"/>
      <c r="B17" s="17">
        <v>5</v>
      </c>
      <c r="C17" s="25">
        <f>IFERROR(AVERAGEIFS('RFM Summary'!$H$2:$H$2350,'RFM Summary'!$E$2:$E$2350,C$12,'RFM Summary'!$F$2:$F$2350,$B17),0)</f>
        <v>0</v>
      </c>
      <c r="D17" s="25">
        <f>IFERROR(AVERAGEIFS('RFM Summary'!$H$2:$H$2350,'RFM Summary'!$E$2:$E$2350,D$12,'RFM Summary'!$F$2:$F$2350,$B17),0)</f>
        <v>0</v>
      </c>
      <c r="E17" s="25">
        <f>IFERROR(AVERAGEIFS('RFM Summary'!$H$2:$H$2350,'RFM Summary'!$E$2:$E$2350,E$12,'RFM Summary'!$F$2:$F$2350,$B17),0)</f>
        <v>0</v>
      </c>
      <c r="F17" s="25">
        <f>IFERROR(AVERAGEIFS('RFM Summary'!$H$2:$H$2350,'RFM Summary'!$E$2:$E$2350,F$12,'RFM Summary'!$F$2:$F$2350,$B17),0)</f>
        <v>0</v>
      </c>
      <c r="G17" s="25">
        <f>IFERROR(AVERAGEIFS('RFM Summary'!$H$2:$H$2350,'RFM Summary'!$E$2:$E$2350,G$12,'RFM Summary'!$F$2:$F$2350,$B17),0)</f>
        <v>0.80999999999999994</v>
      </c>
      <c r="H17" s="26"/>
      <c r="I17" s="27"/>
      <c r="J17" s="53"/>
      <c r="K17" s="17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5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4822.5</v>
      </c>
      <c r="Q18" s="31"/>
      <c r="R18" s="12"/>
      <c r="S18" s="12"/>
      <c r="U18" s="12"/>
      <c r="V18" s="12"/>
    </row>
    <row r="19" spans="1:22" x14ac:dyDescent="0.35">
      <c r="A19" s="12"/>
      <c r="C19" s="55" t="s">
        <v>0</v>
      </c>
      <c r="D19" s="56"/>
      <c r="E19" s="56"/>
      <c r="F19" s="56"/>
      <c r="G19" s="56"/>
      <c r="I19" s="12"/>
      <c r="J19" s="18"/>
      <c r="K19" s="17"/>
      <c r="L19" s="56" t="s">
        <v>0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5" t="s">
        <v>28</v>
      </c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17"/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1</v>
      </c>
      <c r="B21" s="32">
        <v>1</v>
      </c>
      <c r="C21" s="33">
        <f>COUNTIFS('RFM Summary'!$E$2:$E$2350,C$20,'RFM Summary'!$F$2:$F$2350,$B21)</f>
        <v>1373</v>
      </c>
      <c r="D21" s="33">
        <f>COUNTIFS('RFM Summary'!$E$2:$E$2350,D$20,'RFM Summary'!$F$2:$F$2350,$B21)</f>
        <v>163</v>
      </c>
      <c r="E21" s="33">
        <f>COUNTIFS('RFM Summary'!$E$2:$E$2350,E$20,'RFM Summary'!$F$2:$F$2350,$B21)</f>
        <v>166</v>
      </c>
      <c r="F21" s="33">
        <f>COUNTIFS('RFM Summary'!$E$2:$E$2350,F$20,'RFM Summary'!$F$2:$F$2350,$B21)</f>
        <v>170</v>
      </c>
      <c r="G21" s="33">
        <f>COUNTIFS('RFM Summary'!$E$2:$E$2350,G$20,'RFM Summary'!$F$2:$F$2350,$B21)</f>
        <v>376</v>
      </c>
      <c r="H21" s="34"/>
      <c r="I21" s="12"/>
      <c r="J21" s="53" t="s">
        <v>1</v>
      </c>
      <c r="K21" s="17">
        <v>1</v>
      </c>
      <c r="L21" s="28">
        <f>C5*C13*C21*L5-L13</f>
        <v>0</v>
      </c>
      <c r="M21" s="28">
        <f t="shared" ref="L21:P24" si="1">D5*D13*D21*M5-M13</f>
        <v>0</v>
      </c>
      <c r="N21" s="28">
        <f t="shared" si="1"/>
        <v>0</v>
      </c>
      <c r="O21" s="28">
        <f t="shared" si="1"/>
        <v>16187.964535294108</v>
      </c>
      <c r="P21" s="28">
        <f t="shared" si="1"/>
        <v>39347.889663829796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COUNTIFS('RFM Summary'!$E$2:$E$2350,C$20,'RFM Summary'!$F$2:$F$2350,$B22)</f>
        <v>0</v>
      </c>
      <c r="D22" s="33">
        <f>COUNTIFS('RFM Summary'!$E$2:$E$2350,D$20,'RFM Summary'!$F$2:$F$2350,$B22)</f>
        <v>0</v>
      </c>
      <c r="E22" s="33">
        <f>COUNTIFS('RFM Summary'!$E$2:$E$2350,E$20,'RFM Summary'!$F$2:$F$2350,$B22)</f>
        <v>3</v>
      </c>
      <c r="F22" s="33">
        <f>COUNTIFS('RFM Summary'!$E$2:$E$2350,F$20,'RFM Summary'!$F$2:$F$2350,$B22)</f>
        <v>5</v>
      </c>
      <c r="G22" s="33">
        <f>COUNTIFS('RFM Summary'!$E$2:$E$2350,G$20,'RFM Summary'!$F$2:$F$2350,$B22)</f>
        <v>69</v>
      </c>
      <c r="H22" s="34"/>
      <c r="I22" s="12"/>
      <c r="J22" s="53"/>
      <c r="K22" s="17">
        <v>2</v>
      </c>
      <c r="L22" s="28">
        <f t="shared" si="1"/>
        <v>0</v>
      </c>
      <c r="M22" s="28">
        <f t="shared" si="1"/>
        <v>0</v>
      </c>
      <c r="N22" s="28">
        <f t="shared" si="1"/>
        <v>1309.9639999999997</v>
      </c>
      <c r="O22" s="28">
        <f t="shared" si="1"/>
        <v>2171.2857200000003</v>
      </c>
      <c r="P22" s="28">
        <f t="shared" si="1"/>
        <v>22544.434771014508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COUNTIFS('RFM Summary'!$E$2:$E$2350,C$20,'RFM Summary'!$F$2:$F$2350,$B23)</f>
        <v>0</v>
      </c>
      <c r="D23" s="33">
        <f>COUNTIFS('RFM Summary'!$E$2:$E$2350,D$20,'RFM Summary'!$F$2:$F$2350,$B23)</f>
        <v>1</v>
      </c>
      <c r="E23" s="33">
        <f>COUNTIFS('RFM Summary'!$E$2:$E$2350,E$20,'RFM Summary'!$F$2:$F$2350,$B23)</f>
        <v>0</v>
      </c>
      <c r="F23" s="33">
        <f>COUNTIFS('RFM Summary'!$E$2:$E$2350,F$20,'RFM Summary'!$F$2:$F$2350,$B23)</f>
        <v>1</v>
      </c>
      <c r="G23" s="33">
        <f>COUNTIFS('RFM Summary'!$E$2:$E$2350,G$20,'RFM Summary'!$F$2:$F$2350,$B23)</f>
        <v>14</v>
      </c>
      <c r="H23" s="34"/>
      <c r="I23" s="12"/>
      <c r="J23" s="53"/>
      <c r="K23" s="17">
        <v>3</v>
      </c>
      <c r="L23" s="28">
        <f t="shared" si="1"/>
        <v>0</v>
      </c>
      <c r="M23" s="28">
        <f t="shared" si="1"/>
        <v>4612.8960000000015</v>
      </c>
      <c r="N23" s="28">
        <f t="shared" si="1"/>
        <v>0</v>
      </c>
      <c r="O23" s="28">
        <f t="shared" si="1"/>
        <v>1868.943</v>
      </c>
      <c r="P23" s="28">
        <f t="shared" si="1"/>
        <v>6083.1868571428568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COUNTIFS('RFM Summary'!$E$2:$E$2350,C$20,'RFM Summary'!$F$2:$F$2350,$B24)</f>
        <v>0</v>
      </c>
      <c r="D24" s="33">
        <f>COUNTIFS('RFM Summary'!$E$2:$E$2350,D$20,'RFM Summary'!$F$2:$F$2350,$B24)</f>
        <v>0</v>
      </c>
      <c r="E24" s="33">
        <f>COUNTIFS('RFM Summary'!$E$2:$E$2350,E$20,'RFM Summary'!$F$2:$F$2350,$B24)</f>
        <v>0</v>
      </c>
      <c r="F24" s="33">
        <f>COUNTIFS('RFM Summary'!$E$2:$E$2350,F$20,'RFM Summary'!$F$2:$F$2350,$B24)</f>
        <v>0</v>
      </c>
      <c r="G24" s="33">
        <f>COUNTIFS('RFM Summary'!$E$2:$E$2350,G$20,'RFM Summary'!$F$2:$F$2350,$B24)</f>
        <v>4</v>
      </c>
      <c r="H24" s="34"/>
      <c r="I24" s="12"/>
      <c r="J24" s="53"/>
      <c r="K24" s="17">
        <v>4</v>
      </c>
      <c r="L24" s="28">
        <f t="shared" si="1"/>
        <v>0</v>
      </c>
      <c r="M24" s="28">
        <f t="shared" si="1"/>
        <v>0</v>
      </c>
      <c r="N24" s="28">
        <f t="shared" si="1"/>
        <v>0</v>
      </c>
      <c r="O24" s="28">
        <f t="shared" si="1"/>
        <v>0</v>
      </c>
      <c r="P24" s="28">
        <f t="shared" si="1"/>
        <v>2381.9140499999999</v>
      </c>
      <c r="Q24" s="12"/>
      <c r="R24" s="12"/>
      <c r="S24" s="12"/>
      <c r="T24" s="12"/>
      <c r="U24" s="12"/>
      <c r="V24" s="12"/>
    </row>
    <row r="25" spans="1:22" x14ac:dyDescent="0.35">
      <c r="A25" s="53"/>
      <c r="B25" s="13">
        <v>5</v>
      </c>
      <c r="C25" s="33">
        <f>COUNTIFS('RFM Summary'!$E$2:$E$2350,C$20,'RFM Summary'!$F$2:$F$2350,$B25)</f>
        <v>0</v>
      </c>
      <c r="D25" s="33">
        <f>COUNTIFS('RFM Summary'!$E$2:$E$2350,D$20,'RFM Summary'!$F$2:$F$2350,$B25)</f>
        <v>0</v>
      </c>
      <c r="E25" s="33">
        <f>COUNTIFS('RFM Summary'!$E$2:$E$2350,E$20,'RFM Summary'!$F$2:$F$2350,$B25)</f>
        <v>0</v>
      </c>
      <c r="F25" s="33">
        <f>COUNTIFS('RFM Summary'!$E$2:$E$2350,F$20,'RFM Summary'!$F$2:$F$2350,$B25)</f>
        <v>0</v>
      </c>
      <c r="G25" s="33">
        <f>COUNTIFS('RFM Summary'!$E$2:$E$2350,G$20,'RFM Summary'!$F$2:$F$2350,$B25)</f>
        <v>4</v>
      </c>
      <c r="H25" s="34"/>
      <c r="I25" s="12"/>
      <c r="J25" s="53"/>
      <c r="K25" s="17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17"/>
      <c r="I26" s="12"/>
      <c r="J26" s="22"/>
      <c r="K26" s="17"/>
      <c r="L26" s="29"/>
      <c r="M26" s="29"/>
      <c r="N26" s="29"/>
      <c r="O26" s="29"/>
      <c r="P26" s="28">
        <f>SUM(L21:P25)</f>
        <v>96508.478597281282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C27:G27"/>
    <mergeCell ref="K27:O27"/>
    <mergeCell ref="L3:P3"/>
    <mergeCell ref="J21:J25"/>
    <mergeCell ref="L11:P11"/>
    <mergeCell ref="J13:J17"/>
    <mergeCell ref="L19:P19"/>
    <mergeCell ref="C11:G11"/>
    <mergeCell ref="A13:A17"/>
    <mergeCell ref="H12:K12"/>
    <mergeCell ref="A21:A25"/>
    <mergeCell ref="C19:G19"/>
    <mergeCell ref="H3:K3"/>
    <mergeCell ref="C3:G3"/>
    <mergeCell ref="A5:A9"/>
    <mergeCell ref="J5:J9"/>
    <mergeCell ref="I20:K20"/>
  </mergeCells>
  <conditionalFormatting sqref="L5:P9">
    <cfRule type="cellIs" dxfId="5" priority="1" operator="greaterThan">
      <formula>0.5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46"/>
  <sheetViews>
    <sheetView zoomScale="120" zoomScaleNormal="120" workbookViewId="0">
      <selection activeCell="X27" sqref="X27"/>
    </sheetView>
  </sheetViews>
  <sheetFormatPr defaultColWidth="9.1796875" defaultRowHeight="14.5" x14ac:dyDescent="0.35"/>
  <cols>
    <col min="1" max="1" width="3.8164062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13.81640625" style="14" customWidth="1"/>
    <col min="6" max="6" width="7.7265625" style="14" customWidth="1"/>
    <col min="7" max="7" width="8.453125" style="14" customWidth="1"/>
    <col min="8" max="8" width="11.54296875" style="13" bestFit="1" customWidth="1"/>
    <col min="9" max="9" width="9.26953125" style="14" customWidth="1"/>
    <col min="10" max="10" width="3.81640625" style="14" customWidth="1"/>
    <col min="11" max="11" width="2.26953125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5" t="s">
        <v>20</v>
      </c>
      <c r="E1" s="16">
        <f>RF!E1</f>
        <v>5000</v>
      </c>
      <c r="F1" s="12"/>
      <c r="G1" s="12"/>
      <c r="H1" s="17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5" t="s">
        <v>25</v>
      </c>
      <c r="E2" s="48">
        <f>RF!E2</f>
        <v>7.5</v>
      </c>
      <c r="F2" s="12"/>
      <c r="G2" s="12"/>
      <c r="H2" s="17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5"/>
      <c r="C3" s="58" t="s">
        <v>0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0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12" t="s">
        <v>21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7"/>
      <c r="I4" s="12"/>
      <c r="J4" s="12"/>
      <c r="K4" s="15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12"/>
      <c r="U4" s="12"/>
      <c r="V4" s="12"/>
    </row>
    <row r="5" spans="1:22" ht="15" customHeight="1" x14ac:dyDescent="0.35">
      <c r="A5" s="53" t="s">
        <v>1</v>
      </c>
      <c r="B5" s="12">
        <v>1</v>
      </c>
      <c r="C5" s="20">
        <f>IFERROR(AVERAGEIFS('RFM Summary'!$I$2:$I$2350, 'RFM Summary'!$E$2:$E$2350, 'RF Cont'!C$4, 'RFM Summary'!$F$2:$F$2350, 'RF Cont'!$B5),0)</f>
        <v>49.020080116533073</v>
      </c>
      <c r="D5" s="20">
        <f>IFERROR(AVERAGEIFS('RFM Summary'!$I$2:$I$2350, 'RFM Summary'!$E$2:$E$2350, 'RF Cont'!D$4, 'RFM Summary'!$F$2:$F$2350, 'RF Cont'!$B5),0)</f>
        <v>130.42018404907978</v>
      </c>
      <c r="E5" s="20">
        <f>IFERROR(AVERAGEIFS('RFM Summary'!$I$2:$I$2350, 'RFM Summary'!$E$2:$E$2350, 'RF Cont'!E$4, 'RFM Summary'!$F$2:$F$2350, 'RF Cont'!$B5),0)</f>
        <v>157.55740963855425</v>
      </c>
      <c r="F5" s="20">
        <f>IFERROR(AVERAGEIFS('RFM Summary'!$I$2:$I$2350, 'RFM Summary'!$E$2:$E$2350, 'RF Cont'!F$4, 'RFM Summary'!$F$2:$F$2350, 'RF Cont'!$B5),0)</f>
        <v>184.53941176470585</v>
      </c>
      <c r="G5" s="20">
        <f>IFERROR(AVERAGEIFS('RFM Summary'!$I$2:$I$2350, 'RFM Summary'!$E$2:$E$2350, 'RF Cont'!G$4, 'RFM Summary'!$F$2:$F$2350, 'RF Cont'!$B5),0)</f>
        <v>220.45111702127667</v>
      </c>
      <c r="H5" s="17"/>
      <c r="I5" s="12"/>
      <c r="J5" s="53" t="s">
        <v>1</v>
      </c>
      <c r="K5" s="17">
        <v>1</v>
      </c>
      <c r="L5" s="41">
        <v>0</v>
      </c>
      <c r="M5" s="41">
        <v>0</v>
      </c>
      <c r="N5" s="41">
        <v>0.14257028112449799</v>
      </c>
      <c r="O5" s="41">
        <v>1</v>
      </c>
      <c r="P5" s="41">
        <v>1</v>
      </c>
      <c r="Q5" s="12"/>
      <c r="R5" s="12"/>
      <c r="S5" s="12"/>
      <c r="T5" s="12"/>
      <c r="U5" s="12"/>
      <c r="V5" s="12"/>
    </row>
    <row r="6" spans="1:22" x14ac:dyDescent="0.35">
      <c r="A6" s="53"/>
      <c r="B6" s="12">
        <v>2</v>
      </c>
      <c r="C6" s="20">
        <f>IFERROR(AVERAGEIFS('RFM Summary'!$I$2:$I$2350, 'RFM Summary'!$E$2:$E$2350, 'RF Cont'!C$4, 'RFM Summary'!$F$2:$F$2350, 'RF Cont'!$B6),0)</f>
        <v>0</v>
      </c>
      <c r="D6" s="20">
        <f>IFERROR(AVERAGEIFS('RFM Summary'!$I$2:$I$2350, 'RFM Summary'!$E$2:$E$2350, 'RF Cont'!D$4, 'RFM Summary'!$F$2:$F$2350, 'RF Cont'!$B6),0)</f>
        <v>0</v>
      </c>
      <c r="E6" s="20">
        <f>IFERROR(AVERAGEIFS('RFM Summary'!$I$2:$I$2350, 'RFM Summary'!$E$2:$E$2350, 'RF Cont'!E$4, 'RFM Summary'!$F$2:$F$2350, 'RF Cont'!$B6),0)</f>
        <v>555.19333333333327</v>
      </c>
      <c r="F6" s="20">
        <f>IFERROR(AVERAGEIFS('RFM Summary'!$I$2:$I$2350, 'RFM Summary'!$E$2:$E$2350, 'RF Cont'!F$4, 'RFM Summary'!$F$2:$F$2350, 'RF Cont'!$B6),0)</f>
        <v>731.38600000000008</v>
      </c>
      <c r="G6" s="20">
        <f>IFERROR(AVERAGEIFS('RFM Summary'!$I$2:$I$2350, 'RFM Summary'!$E$2:$E$2350, 'RF Cont'!G$4, 'RFM Summary'!$F$2:$F$2350, 'RF Cont'!$B6),0)</f>
        <v>689.65115942029001</v>
      </c>
      <c r="H6" s="17"/>
      <c r="I6" s="12"/>
      <c r="J6" s="53"/>
      <c r="K6" s="17">
        <v>2</v>
      </c>
      <c r="L6" s="41">
        <v>0</v>
      </c>
      <c r="M6" s="41">
        <v>0</v>
      </c>
      <c r="N6" s="41">
        <v>1</v>
      </c>
      <c r="O6" s="41">
        <v>1</v>
      </c>
      <c r="P6" s="4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12">
        <v>3</v>
      </c>
      <c r="C7" s="20">
        <f>IFERROR(AVERAGEIFS('RFM Summary'!$I$2:$I$2350, 'RFM Summary'!$E$2:$E$2350, 'RF Cont'!C$4, 'RFM Summary'!$F$2:$F$2350, 'RF Cont'!$B7),0)</f>
        <v>0</v>
      </c>
      <c r="D7" s="20">
        <f>IFERROR(AVERAGEIFS('RFM Summary'!$I$2:$I$2350, 'RFM Summary'!$E$2:$E$2350, 'RF Cont'!D$4, 'RFM Summary'!$F$2:$F$2350, 'RF Cont'!$B7),0)</f>
        <v>6794.7000000000016</v>
      </c>
      <c r="E7" s="20">
        <f>IFERROR(AVERAGEIFS('RFM Summary'!$I$2:$I$2350, 'RFM Summary'!$E$2:$E$2350, 'RF Cont'!E$4, 'RFM Summary'!$F$2:$F$2350, 'RF Cont'!$B7),0)</f>
        <v>0</v>
      </c>
      <c r="F7" s="20">
        <f>IFERROR(AVERAGEIFS('RFM Summary'!$I$2:$I$2350, 'RFM Summary'!$E$2:$E$2350, 'RF Cont'!F$4, 'RFM Summary'!$F$2:$F$2350, 'RF Cont'!$B7),0)</f>
        <v>2207.58</v>
      </c>
      <c r="G7" s="20">
        <f>IFERROR(AVERAGEIFS('RFM Summary'!$I$2:$I$2350, 'RFM Summary'!$E$2:$E$2350, 'RF Cont'!G$4, 'RFM Summary'!$F$2:$F$2350, 'RF Cont'!$B7),0)</f>
        <v>934.77142857142849</v>
      </c>
      <c r="H7" s="17"/>
      <c r="I7" s="12"/>
      <c r="J7" s="53"/>
      <c r="K7" s="17">
        <v>3</v>
      </c>
      <c r="L7" s="41">
        <v>0</v>
      </c>
      <c r="M7" s="41">
        <v>1</v>
      </c>
      <c r="N7" s="41">
        <v>0</v>
      </c>
      <c r="O7" s="41">
        <v>1</v>
      </c>
      <c r="P7" s="4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12">
        <v>4</v>
      </c>
      <c r="C8" s="20">
        <f>IFERROR(AVERAGEIFS('RFM Summary'!$I$2:$I$2350, 'RFM Summary'!$E$2:$E$2350, 'RF Cont'!C$4, 'RFM Summary'!$F$2:$F$2350, 'RF Cont'!$B8),0)</f>
        <v>0</v>
      </c>
      <c r="D8" s="20">
        <f>IFERROR(AVERAGEIFS('RFM Summary'!$I$2:$I$2350, 'RFM Summary'!$E$2:$E$2350, 'RF Cont'!D$4, 'RFM Summary'!$F$2:$F$2350, 'RF Cont'!$B8),0)</f>
        <v>0</v>
      </c>
      <c r="E8" s="20">
        <f>IFERROR(AVERAGEIFS('RFM Summary'!$I$2:$I$2350, 'RFM Summary'!$E$2:$E$2350, 'RF Cont'!E$4, 'RFM Summary'!$F$2:$F$2350, 'RF Cont'!$B8),0)</f>
        <v>0</v>
      </c>
      <c r="F8" s="20">
        <f>IFERROR(AVERAGEIFS('RFM Summary'!$I$2:$I$2350, 'RFM Summary'!$E$2:$E$2350, 'RF Cont'!F$4, 'RFM Summary'!$F$2:$F$2350, 'RF Cont'!$B8),0)</f>
        <v>0</v>
      </c>
      <c r="G8" s="20">
        <f>IFERROR(AVERAGEIFS('RFM Summary'!$I$2:$I$2350, 'RFM Summary'!$E$2:$E$2350, 'RF Cont'!G$4, 'RFM Summary'!$F$2:$F$2350, 'RF Cont'!$B8),0)</f>
        <v>1325.2275</v>
      </c>
      <c r="H8" s="17"/>
      <c r="I8" s="12"/>
      <c r="J8" s="53"/>
      <c r="K8" s="17">
        <v>4</v>
      </c>
      <c r="L8" s="41">
        <v>0</v>
      </c>
      <c r="M8" s="41">
        <v>0</v>
      </c>
      <c r="N8" s="41">
        <v>0</v>
      </c>
      <c r="O8" s="41">
        <v>0</v>
      </c>
      <c r="P8" s="41">
        <v>1</v>
      </c>
      <c r="Q8" s="12"/>
      <c r="R8" s="12"/>
      <c r="S8" s="12"/>
      <c r="T8" s="12"/>
      <c r="U8" s="12"/>
      <c r="V8" s="12"/>
    </row>
    <row r="9" spans="1:22" x14ac:dyDescent="0.35">
      <c r="A9" s="53"/>
      <c r="B9" s="12">
        <v>5</v>
      </c>
      <c r="C9" s="20">
        <f>IFERROR(AVERAGEIFS('RFM Summary'!$I$2:$I$2350, 'RFM Summary'!$E$2:$E$2350, 'RF Cont'!C$4, 'RFM Summary'!$F$2:$F$2350, 'RF Cont'!$B9),0)</f>
        <v>0</v>
      </c>
      <c r="D9" s="20">
        <f>IFERROR(AVERAGEIFS('RFM Summary'!$I$2:$I$2350, 'RFM Summary'!$E$2:$E$2350, 'RF Cont'!D$4, 'RFM Summary'!$F$2:$F$2350, 'RF Cont'!$B9),0)</f>
        <v>0</v>
      </c>
      <c r="E9" s="20">
        <f>IFERROR(AVERAGEIFS('RFM Summary'!$I$2:$I$2350, 'RFM Summary'!$E$2:$E$2350, 'RF Cont'!E$4, 'RFM Summary'!$F$2:$F$2350, 'RF Cont'!$B9),0)</f>
        <v>0</v>
      </c>
      <c r="F9" s="20">
        <f>IFERROR(AVERAGEIFS('RFM Summary'!$I$2:$I$2350, 'RFM Summary'!$E$2:$E$2350, 'RF Cont'!F$4, 'RFM Summary'!$F$2:$F$2350, 'RF Cont'!$B9),0)</f>
        <v>0</v>
      </c>
      <c r="G9" s="20">
        <f>IFERROR(AVERAGEIFS('RFM Summary'!$I$2:$I$2350, 'RFM Summary'!$E$2:$E$2350, 'RF Cont'!G$4, 'RFM Summary'!$F$2:$F$2350, 'RF Cont'!$B9),0)</f>
        <v>1937.0400000000004</v>
      </c>
      <c r="H9" s="17"/>
      <c r="I9" s="12"/>
      <c r="J9" s="53"/>
      <c r="K9" s="17">
        <v>5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17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17"/>
      <c r="C11" s="56" t="s">
        <v>0</v>
      </c>
      <c r="D11" s="56"/>
      <c r="E11" s="56"/>
      <c r="F11" s="56"/>
      <c r="G11" s="56"/>
      <c r="H11" s="17"/>
      <c r="I11" s="12"/>
      <c r="J11" s="18"/>
      <c r="K11" s="17"/>
      <c r="L11" s="59" t="s">
        <v>0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17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1</v>
      </c>
      <c r="B13" s="17">
        <v>1</v>
      </c>
      <c r="C13" s="25">
        <f>IFERROR(AVERAGEIFS('RFM Summary'!$H$2:$H$2350,'RFM Summary'!$E$2:$E$2350,C$12,'RFM Summary'!$F$2:$F$2350,$B13),0)</f>
        <v>0.49579024034960067</v>
      </c>
      <c r="D13" s="25">
        <f>IFERROR(AVERAGEIFS('RFM Summary'!$H$2:$H$2350,'RFM Summary'!$E$2:$E$2350,D$12,'RFM Summary'!$F$2:$F$2350,$B13),0)</f>
        <v>0.50233128834355822</v>
      </c>
      <c r="E13" s="25">
        <f>IFERROR(AVERAGEIFS('RFM Summary'!$H$2:$H$2350,'RFM Summary'!$E$2:$E$2350,E$12,'RFM Summary'!$F$2:$F$2350,$B13),0)</f>
        <v>0.51487951807228927</v>
      </c>
      <c r="F13" s="25">
        <f>IFERROR(AVERAGEIFS('RFM Summary'!$H$2:$H$2350,'RFM Summary'!$E$2:$E$2350,F$12,'RFM Summary'!$F$2:$F$2350,$B13),0)</f>
        <v>0.55664705882352927</v>
      </c>
      <c r="G13" s="25">
        <f>IFERROR(AVERAGEIFS('RFM Summary'!$H$2:$H$2350,'RFM Summary'!$E$2:$E$2350,G$12,'RFM Summary'!$F$2:$F$2350,$B13),0)</f>
        <v>0.50872340425531903</v>
      </c>
      <c r="H13" s="26"/>
      <c r="I13" s="27"/>
      <c r="J13" s="53" t="s">
        <v>1</v>
      </c>
      <c r="K13" s="17">
        <v>1</v>
      </c>
      <c r="L13" s="28">
        <f t="shared" ref="L13:P16" si="0">$E$2*C21*L5</f>
        <v>0</v>
      </c>
      <c r="M13" s="28">
        <f t="shared" si="0"/>
        <v>0</v>
      </c>
      <c r="N13" s="28">
        <f t="shared" si="0"/>
        <v>177.5</v>
      </c>
      <c r="O13" s="28">
        <f t="shared" si="0"/>
        <v>1275</v>
      </c>
      <c r="P13" s="28">
        <f t="shared" si="0"/>
        <v>2820</v>
      </c>
      <c r="Q13" s="12"/>
      <c r="R13" s="12"/>
      <c r="S13" s="12"/>
      <c r="T13" s="12"/>
      <c r="U13" s="12"/>
    </row>
    <row r="14" spans="1:22" x14ac:dyDescent="0.35">
      <c r="A14" s="53"/>
      <c r="B14" s="17">
        <v>2</v>
      </c>
      <c r="C14" s="25">
        <f>IFERROR(AVERAGEIFS('RFM Summary'!$H$2:$H$2350,'RFM Summary'!$E$2:$E$2350,C$12,'RFM Summary'!$F$2:$F$2350,$B14),0)</f>
        <v>0</v>
      </c>
      <c r="D14" s="25">
        <f>IFERROR(AVERAGEIFS('RFM Summary'!$H$2:$H$2350,'RFM Summary'!$E$2:$E$2350,D$12,'RFM Summary'!$F$2:$F$2350,$B14),0)</f>
        <v>0</v>
      </c>
      <c r="E14" s="25">
        <f>IFERROR(AVERAGEIFS('RFM Summary'!$H$2:$H$2350,'RFM Summary'!$E$2:$E$2350,E$12,'RFM Summary'!$F$2:$F$2350,$B14),0)</f>
        <v>0.79999999999999993</v>
      </c>
      <c r="F14" s="25">
        <f>IFERROR(AVERAGEIFS('RFM Summary'!$H$2:$H$2350,'RFM Summary'!$E$2:$E$2350,F$12,'RFM Summary'!$F$2:$F$2350,$B14),0)</f>
        <v>0.60399999999999998</v>
      </c>
      <c r="G14" s="25">
        <f>IFERROR(AVERAGEIFS('RFM Summary'!$H$2:$H$2350,'RFM Summary'!$E$2:$E$2350,G$12,'RFM Summary'!$F$2:$F$2350,$B14),0)</f>
        <v>0.48463768115942046</v>
      </c>
      <c r="H14" s="26"/>
      <c r="I14" s="27"/>
      <c r="J14" s="53"/>
      <c r="K14" s="17">
        <v>2</v>
      </c>
      <c r="L14" s="28">
        <f t="shared" si="0"/>
        <v>0</v>
      </c>
      <c r="M14" s="28">
        <f t="shared" si="0"/>
        <v>0</v>
      </c>
      <c r="N14" s="28">
        <f t="shared" si="0"/>
        <v>22.5</v>
      </c>
      <c r="O14" s="28">
        <f t="shared" si="0"/>
        <v>37.5</v>
      </c>
      <c r="P14" s="28">
        <f t="shared" si="0"/>
        <v>517.5</v>
      </c>
      <c r="Q14" s="12"/>
      <c r="R14" s="12"/>
      <c r="S14" s="12"/>
      <c r="T14" s="12"/>
      <c r="U14" s="12"/>
    </row>
    <row r="15" spans="1:22" x14ac:dyDescent="0.35">
      <c r="A15" s="53"/>
      <c r="B15" s="17">
        <v>3</v>
      </c>
      <c r="C15" s="25">
        <f>IFERROR(AVERAGEIFS('RFM Summary'!$H$2:$H$2350,'RFM Summary'!$E$2:$E$2350,C$12,'RFM Summary'!$F$2:$F$2350,$B15),0)</f>
        <v>0</v>
      </c>
      <c r="D15" s="25">
        <f>IFERROR(AVERAGEIFS('RFM Summary'!$H$2:$H$2350,'RFM Summary'!$E$2:$E$2350,D$12,'RFM Summary'!$F$2:$F$2350,$B15),0)</f>
        <v>0.68</v>
      </c>
      <c r="E15" s="25">
        <f>IFERROR(AVERAGEIFS('RFM Summary'!$H$2:$H$2350,'RFM Summary'!$E$2:$E$2350,E$12,'RFM Summary'!$F$2:$F$2350,$B15),0)</f>
        <v>0</v>
      </c>
      <c r="F15" s="25">
        <f>IFERROR(AVERAGEIFS('RFM Summary'!$H$2:$H$2350,'RFM Summary'!$E$2:$E$2350,F$12,'RFM Summary'!$F$2:$F$2350,$B15),0)</f>
        <v>0.85</v>
      </c>
      <c r="G15" s="25">
        <f>IFERROR(AVERAGEIFS('RFM Summary'!$H$2:$H$2350,'RFM Summary'!$E$2:$E$2350,G$12,'RFM Summary'!$F$2:$F$2350,$B15),0)</f>
        <v>0.47285714285714286</v>
      </c>
      <c r="H15" s="26"/>
      <c r="I15" s="27"/>
      <c r="J15" s="53"/>
      <c r="K15" s="17">
        <v>3</v>
      </c>
      <c r="L15" s="28">
        <f t="shared" si="0"/>
        <v>0</v>
      </c>
      <c r="M15" s="28">
        <f t="shared" si="0"/>
        <v>7.5</v>
      </c>
      <c r="N15" s="28">
        <f t="shared" si="0"/>
        <v>0</v>
      </c>
      <c r="O15" s="28">
        <f t="shared" si="0"/>
        <v>7.5</v>
      </c>
      <c r="P15" s="28">
        <f t="shared" si="0"/>
        <v>105</v>
      </c>
      <c r="Q15" s="12"/>
      <c r="R15" s="12"/>
      <c r="S15" s="12"/>
      <c r="T15" s="12"/>
      <c r="U15" s="12"/>
    </row>
    <row r="16" spans="1:22" x14ac:dyDescent="0.35">
      <c r="A16" s="53"/>
      <c r="B16" s="17">
        <v>4</v>
      </c>
      <c r="C16" s="25">
        <f>IFERROR(AVERAGEIFS('RFM Summary'!$H$2:$H$2350,'RFM Summary'!$E$2:$E$2350,C$12,'RFM Summary'!$F$2:$F$2350,$B16),0)</f>
        <v>0</v>
      </c>
      <c r="D16" s="25">
        <f>IFERROR(AVERAGEIFS('RFM Summary'!$H$2:$H$2350,'RFM Summary'!$E$2:$E$2350,D$12,'RFM Summary'!$F$2:$F$2350,$B16),0)</f>
        <v>0</v>
      </c>
      <c r="E16" s="25">
        <f>IFERROR(AVERAGEIFS('RFM Summary'!$H$2:$H$2350,'RFM Summary'!$E$2:$E$2350,E$12,'RFM Summary'!$F$2:$F$2350,$B16),0)</f>
        <v>0</v>
      </c>
      <c r="F16" s="25">
        <f>IFERROR(AVERAGEIFS('RFM Summary'!$H$2:$H$2350,'RFM Summary'!$E$2:$E$2350,F$12,'RFM Summary'!$F$2:$F$2350,$B16),0)</f>
        <v>0</v>
      </c>
      <c r="G16" s="25">
        <f>IFERROR(AVERAGEIFS('RFM Summary'!$H$2:$H$2350,'RFM Summary'!$E$2:$E$2350,G$12,'RFM Summary'!$F$2:$F$2350,$B16),0)</f>
        <v>0.45500000000000002</v>
      </c>
      <c r="H16" s="26"/>
      <c r="I16" s="27"/>
      <c r="J16" s="53"/>
      <c r="K16" s="17">
        <v>4</v>
      </c>
      <c r="L16" s="28">
        <f t="shared" si="0"/>
        <v>0</v>
      </c>
      <c r="M16" s="28">
        <f t="shared" si="0"/>
        <v>0</v>
      </c>
      <c r="N16" s="28">
        <f t="shared" si="0"/>
        <v>0</v>
      </c>
      <c r="O16" s="28">
        <f t="shared" si="0"/>
        <v>0</v>
      </c>
      <c r="P16" s="28">
        <f t="shared" si="0"/>
        <v>30</v>
      </c>
      <c r="Q16" s="12"/>
      <c r="R16" s="12"/>
      <c r="S16" s="12"/>
      <c r="T16" s="12"/>
      <c r="U16" s="12"/>
    </row>
    <row r="17" spans="1:22" x14ac:dyDescent="0.35">
      <c r="A17" s="53"/>
      <c r="B17" s="17">
        <v>5</v>
      </c>
      <c r="C17" s="25">
        <f>IFERROR(AVERAGEIFS('RFM Summary'!$H$2:$H$2350,'RFM Summary'!$E$2:$E$2350,C$12,'RFM Summary'!$F$2:$F$2350,$B17),0)</f>
        <v>0</v>
      </c>
      <c r="D17" s="25">
        <f>IFERROR(AVERAGEIFS('RFM Summary'!$H$2:$H$2350,'RFM Summary'!$E$2:$E$2350,D$12,'RFM Summary'!$F$2:$F$2350,$B17),0)</f>
        <v>0</v>
      </c>
      <c r="E17" s="25">
        <f>IFERROR(AVERAGEIFS('RFM Summary'!$H$2:$H$2350,'RFM Summary'!$E$2:$E$2350,E$12,'RFM Summary'!$F$2:$F$2350,$B17),0)</f>
        <v>0</v>
      </c>
      <c r="F17" s="25">
        <f>IFERROR(AVERAGEIFS('RFM Summary'!$H$2:$H$2350,'RFM Summary'!$E$2:$E$2350,F$12,'RFM Summary'!$F$2:$F$2350,$B17),0)</f>
        <v>0</v>
      </c>
      <c r="G17" s="25">
        <f>IFERROR(AVERAGEIFS('RFM Summary'!$H$2:$H$2350,'RFM Summary'!$E$2:$E$2350,G$12,'RFM Summary'!$F$2:$F$2350,$B17),0)</f>
        <v>0.80999999999999994</v>
      </c>
      <c r="H17" s="26"/>
      <c r="I17" s="27"/>
      <c r="J17" s="53"/>
      <c r="K17" s="17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5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5000</v>
      </c>
      <c r="Q18" s="31"/>
      <c r="R18" s="12"/>
      <c r="S18" s="12"/>
      <c r="U18" s="12"/>
      <c r="V18" s="12"/>
    </row>
    <row r="19" spans="1:22" x14ac:dyDescent="0.35">
      <c r="A19" s="12"/>
      <c r="C19" s="55" t="s">
        <v>0</v>
      </c>
      <c r="D19" s="56"/>
      <c r="E19" s="56"/>
      <c r="F19" s="56"/>
      <c r="G19" s="56"/>
      <c r="I19" s="12"/>
      <c r="J19" s="18"/>
      <c r="K19" s="17"/>
      <c r="L19" s="56" t="s">
        <v>0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5"/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17"/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1</v>
      </c>
      <c r="B21" s="32">
        <v>1</v>
      </c>
      <c r="C21" s="33">
        <f>COUNTIFS('RFM Summary'!$E$2:$E$2350,C$20,'RFM Summary'!$F$2:$F$2350,$B21)</f>
        <v>1373</v>
      </c>
      <c r="D21" s="33">
        <f>COUNTIFS('RFM Summary'!$E$2:$E$2350,D$20,'RFM Summary'!$F$2:$F$2350,$B21)</f>
        <v>163</v>
      </c>
      <c r="E21" s="33">
        <f>COUNTIFS('RFM Summary'!$E$2:$E$2350,E$20,'RFM Summary'!$F$2:$F$2350,$B21)</f>
        <v>166</v>
      </c>
      <c r="F21" s="33">
        <f>COUNTIFS('RFM Summary'!$E$2:$E$2350,F$20,'RFM Summary'!$F$2:$F$2350,$B21)</f>
        <v>170</v>
      </c>
      <c r="G21" s="33">
        <f>COUNTIFS('RFM Summary'!$E$2:$E$2350,G$20,'RFM Summary'!$F$2:$F$2350,$B21)</f>
        <v>376</v>
      </c>
      <c r="H21" s="34"/>
      <c r="I21" s="12"/>
      <c r="J21" s="53" t="s">
        <v>1</v>
      </c>
      <c r="K21" s="17">
        <v>1</v>
      </c>
      <c r="L21" s="28">
        <f t="shared" ref="L21:P24" si="1">C5*C13*C21*L5-L13</f>
        <v>0</v>
      </c>
      <c r="M21" s="28">
        <f t="shared" si="1"/>
        <v>0</v>
      </c>
      <c r="N21" s="28">
        <f t="shared" si="1"/>
        <v>1742.4129677275375</v>
      </c>
      <c r="O21" s="28">
        <f t="shared" si="1"/>
        <v>16187.964535294108</v>
      </c>
      <c r="P21" s="28">
        <f t="shared" si="1"/>
        <v>39347.889663829796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COUNTIFS('RFM Summary'!$E$2:$E$2350,C$20,'RFM Summary'!$F$2:$F$2350,$B22)</f>
        <v>0</v>
      </c>
      <c r="D22" s="33">
        <f>COUNTIFS('RFM Summary'!$E$2:$E$2350,D$20,'RFM Summary'!$F$2:$F$2350,$B22)</f>
        <v>0</v>
      </c>
      <c r="E22" s="33">
        <f>COUNTIFS('RFM Summary'!$E$2:$E$2350,E$20,'RFM Summary'!$F$2:$F$2350,$B22)</f>
        <v>3</v>
      </c>
      <c r="F22" s="33">
        <f>COUNTIFS('RFM Summary'!$E$2:$E$2350,F$20,'RFM Summary'!$F$2:$F$2350,$B22)</f>
        <v>5</v>
      </c>
      <c r="G22" s="33">
        <f>COUNTIFS('RFM Summary'!$E$2:$E$2350,G$20,'RFM Summary'!$F$2:$F$2350,$B22)</f>
        <v>69</v>
      </c>
      <c r="H22" s="34"/>
      <c r="I22" s="12"/>
      <c r="J22" s="53"/>
      <c r="K22" s="17">
        <v>2</v>
      </c>
      <c r="L22" s="28">
        <f t="shared" si="1"/>
        <v>0</v>
      </c>
      <c r="M22" s="28">
        <f t="shared" si="1"/>
        <v>0</v>
      </c>
      <c r="N22" s="28">
        <f t="shared" si="1"/>
        <v>1309.9639999999997</v>
      </c>
      <c r="O22" s="28">
        <f t="shared" si="1"/>
        <v>2171.2857200000003</v>
      </c>
      <c r="P22" s="28">
        <f t="shared" si="1"/>
        <v>22544.434771014508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COUNTIFS('RFM Summary'!$E$2:$E$2350,C$20,'RFM Summary'!$F$2:$F$2350,$B23)</f>
        <v>0</v>
      </c>
      <c r="D23" s="33">
        <f>COUNTIFS('RFM Summary'!$E$2:$E$2350,D$20,'RFM Summary'!$F$2:$F$2350,$B23)</f>
        <v>1</v>
      </c>
      <c r="E23" s="33">
        <f>COUNTIFS('RFM Summary'!$E$2:$E$2350,E$20,'RFM Summary'!$F$2:$F$2350,$B23)</f>
        <v>0</v>
      </c>
      <c r="F23" s="33">
        <f>COUNTIFS('RFM Summary'!$E$2:$E$2350,F$20,'RFM Summary'!$F$2:$F$2350,$B23)</f>
        <v>1</v>
      </c>
      <c r="G23" s="33">
        <f>COUNTIFS('RFM Summary'!$E$2:$E$2350,G$20,'RFM Summary'!$F$2:$F$2350,$B23)</f>
        <v>14</v>
      </c>
      <c r="H23" s="34"/>
      <c r="I23" s="12"/>
      <c r="J23" s="53"/>
      <c r="K23" s="17">
        <v>3</v>
      </c>
      <c r="L23" s="28">
        <f t="shared" si="1"/>
        <v>0</v>
      </c>
      <c r="M23" s="28">
        <f t="shared" si="1"/>
        <v>4612.8960000000015</v>
      </c>
      <c r="N23" s="28">
        <f t="shared" si="1"/>
        <v>0</v>
      </c>
      <c r="O23" s="28">
        <f t="shared" si="1"/>
        <v>1868.943</v>
      </c>
      <c r="P23" s="28">
        <f t="shared" si="1"/>
        <v>6083.1868571428568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COUNTIFS('RFM Summary'!$E$2:$E$2350,C$20,'RFM Summary'!$F$2:$F$2350,$B24)</f>
        <v>0</v>
      </c>
      <c r="D24" s="33">
        <f>COUNTIFS('RFM Summary'!$E$2:$E$2350,D$20,'RFM Summary'!$F$2:$F$2350,$B24)</f>
        <v>0</v>
      </c>
      <c r="E24" s="33">
        <f>COUNTIFS('RFM Summary'!$E$2:$E$2350,E$20,'RFM Summary'!$F$2:$F$2350,$B24)</f>
        <v>0</v>
      </c>
      <c r="F24" s="33">
        <f>COUNTIFS('RFM Summary'!$E$2:$E$2350,F$20,'RFM Summary'!$F$2:$F$2350,$B24)</f>
        <v>0</v>
      </c>
      <c r="G24" s="33">
        <f>COUNTIFS('RFM Summary'!$E$2:$E$2350,G$20,'RFM Summary'!$F$2:$F$2350,$B24)</f>
        <v>4</v>
      </c>
      <c r="H24" s="34"/>
      <c r="I24" s="12"/>
      <c r="J24" s="53"/>
      <c r="K24" s="17">
        <v>4</v>
      </c>
      <c r="L24" s="28">
        <f t="shared" si="1"/>
        <v>0</v>
      </c>
      <c r="M24" s="28">
        <f t="shared" si="1"/>
        <v>0</v>
      </c>
      <c r="N24" s="28">
        <f t="shared" si="1"/>
        <v>0</v>
      </c>
      <c r="O24" s="28">
        <f t="shared" si="1"/>
        <v>0</v>
      </c>
      <c r="P24" s="28">
        <f t="shared" si="1"/>
        <v>2381.9140499999999</v>
      </c>
      <c r="Q24" s="12"/>
      <c r="R24" s="12"/>
      <c r="S24" s="12"/>
      <c r="T24" s="12"/>
      <c r="U24" s="12"/>
      <c r="V24" s="12"/>
    </row>
    <row r="25" spans="1:22" x14ac:dyDescent="0.35">
      <c r="A25" s="53"/>
      <c r="B25" s="13">
        <v>5</v>
      </c>
      <c r="C25" s="33">
        <f>COUNTIFS('RFM Summary'!$E$2:$E$2350,C$20,'RFM Summary'!$F$2:$F$2350,$B25)</f>
        <v>0</v>
      </c>
      <c r="D25" s="33">
        <f>COUNTIFS('RFM Summary'!$E$2:$E$2350,D$20,'RFM Summary'!$F$2:$F$2350,$B25)</f>
        <v>0</v>
      </c>
      <c r="E25" s="33">
        <f>COUNTIFS('RFM Summary'!$E$2:$E$2350,E$20,'RFM Summary'!$F$2:$F$2350,$B25)</f>
        <v>0</v>
      </c>
      <c r="F25" s="33">
        <f>COUNTIFS('RFM Summary'!$E$2:$E$2350,F$20,'RFM Summary'!$F$2:$F$2350,$B25)</f>
        <v>0</v>
      </c>
      <c r="G25" s="33">
        <f>COUNTIFS('RFM Summary'!$E$2:$E$2350,G$20,'RFM Summary'!$F$2:$F$2350,$B25)</f>
        <v>4</v>
      </c>
      <c r="H25" s="34"/>
      <c r="I25" s="12"/>
      <c r="J25" s="53"/>
      <c r="K25" s="17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17"/>
      <c r="I26" s="12"/>
      <c r="J26" s="22"/>
      <c r="K26" s="17"/>
      <c r="L26" s="29"/>
      <c r="M26" s="29"/>
      <c r="N26" s="29"/>
      <c r="O26" s="29"/>
      <c r="P26" s="28">
        <f>SUM(L21:P25)</f>
        <v>98250.891565008831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A21:A25"/>
    <mergeCell ref="J21:J25"/>
    <mergeCell ref="C27:G27"/>
    <mergeCell ref="K27:O27"/>
    <mergeCell ref="L19:P19"/>
    <mergeCell ref="I20:K20"/>
    <mergeCell ref="H12:K12"/>
    <mergeCell ref="A13:A17"/>
    <mergeCell ref="J13:J17"/>
    <mergeCell ref="C19:G19"/>
    <mergeCell ref="H3:K3"/>
    <mergeCell ref="L3:P3"/>
    <mergeCell ref="A5:A9"/>
    <mergeCell ref="J5:J9"/>
    <mergeCell ref="C11:G11"/>
    <mergeCell ref="C3:G3"/>
    <mergeCell ref="L11:P11"/>
  </mergeCells>
  <conditionalFormatting sqref="L5:P9">
    <cfRule type="cellIs" dxfId="4" priority="1" operator="greaterThan">
      <formula>0.5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6"/>
  <sheetViews>
    <sheetView zoomScale="120" zoomScaleNormal="120" workbookViewId="0"/>
  </sheetViews>
  <sheetFormatPr defaultColWidth="9.1796875" defaultRowHeight="14.5" x14ac:dyDescent="0.35"/>
  <cols>
    <col min="1" max="1" width="3.8164062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10" style="14" customWidth="1"/>
    <col min="6" max="6" width="7.7265625" style="14" customWidth="1"/>
    <col min="7" max="7" width="8.453125" style="14" customWidth="1"/>
    <col min="8" max="8" width="6.1796875" style="13" customWidth="1"/>
    <col min="9" max="9" width="5.7265625" style="14" customWidth="1"/>
    <col min="10" max="10" width="3.81640625" style="14" customWidth="1"/>
    <col min="11" max="11" width="5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5" t="s">
        <v>20</v>
      </c>
      <c r="E1" s="16">
        <f>'RF Cont'!E1</f>
        <v>5000</v>
      </c>
      <c r="F1" s="12"/>
      <c r="G1" s="12"/>
      <c r="H1" s="17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5" t="s">
        <v>25</v>
      </c>
      <c r="E2" s="48">
        <f>'RF Cont'!E2</f>
        <v>7.5</v>
      </c>
      <c r="F2" s="12"/>
      <c r="G2" s="12"/>
      <c r="H2" s="17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5"/>
      <c r="C3" s="58" t="s">
        <v>0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0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12" t="s">
        <v>21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17"/>
      <c r="I4" s="12"/>
      <c r="J4" s="12"/>
      <c r="K4" s="15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12"/>
      <c r="U4" s="12"/>
      <c r="V4" s="12"/>
    </row>
    <row r="5" spans="1:22" ht="15" customHeight="1" x14ac:dyDescent="0.35">
      <c r="A5" s="53" t="s">
        <v>5</v>
      </c>
      <c r="B5" s="12">
        <v>1</v>
      </c>
      <c r="C5" s="20">
        <f>IFERROR(AVERAGEIFS('RFM Summary'!$I$2:$I$2350, 'RFM Summary'!$E$2:$E$2350, RM!C$4, 'RFM Summary'!$G$2:$G$2350, RM!$B5),0)</f>
        <v>23.366666666666713</v>
      </c>
      <c r="D5" s="20">
        <f>IFERROR(AVERAGEIFS('RFM Summary'!$I$2:$I$2350, 'RFM Summary'!$E$2:$E$2350, RM!D$4, 'RFM Summary'!$G$2:$G$2350, RM!$B5),0)</f>
        <v>56.635789473684206</v>
      </c>
      <c r="E5" s="20">
        <f>IFERROR(AVERAGEIFS('RFM Summary'!$I$2:$I$2350, 'RFM Summary'!$E$2:$E$2350, RM!E$4, 'RFM Summary'!$G$2:$G$2350, RM!$B5),0)</f>
        <v>60.326666666666675</v>
      </c>
      <c r="F5" s="20">
        <f>IFERROR(AVERAGEIFS('RFM Summary'!$I$2:$I$2350, 'RFM Summary'!$E$2:$E$2350, RM!F$4, 'RFM Summary'!$G$2:$G$2350, RM!$B5),0)</f>
        <v>78.541999999999987</v>
      </c>
      <c r="G5" s="20">
        <f>IFERROR(AVERAGEIFS('RFM Summary'!$I$2:$I$2350, 'RFM Summary'!$E$2:$E$2350, RM!G$4, 'RFM Summary'!$G$2:$G$2350, RM!$B5),0)</f>
        <v>88.216399999999993</v>
      </c>
      <c r="H5" s="17"/>
      <c r="I5" s="12"/>
      <c r="J5" s="53" t="s">
        <v>5</v>
      </c>
      <c r="K5" s="17">
        <v>1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12"/>
      <c r="R5" s="12"/>
      <c r="S5" s="12"/>
      <c r="T5" s="12"/>
      <c r="U5" s="12"/>
      <c r="V5" s="12"/>
    </row>
    <row r="6" spans="1:22" x14ac:dyDescent="0.35">
      <c r="A6" s="53"/>
      <c r="B6" s="12">
        <v>2</v>
      </c>
      <c r="C6" s="20">
        <f>IFERROR(AVERAGEIFS('RFM Summary'!$I$2:$I$2350, 'RFM Summary'!$E$2:$E$2350, RM!C$4, 'RFM Summary'!$G$2:$G$2350, RM!$B6),0)</f>
        <v>40.224409769335217</v>
      </c>
      <c r="D6" s="20">
        <f>IFERROR(AVERAGEIFS('RFM Summary'!$I$2:$I$2350, 'RFM Summary'!$E$2:$E$2350, RM!D$4, 'RFM Summary'!$G$2:$G$2350, RM!$B6),0)</f>
        <v>100.23410000000001</v>
      </c>
      <c r="E6" s="20">
        <f>IFERROR(AVERAGEIFS('RFM Summary'!$I$2:$I$2350, 'RFM Summary'!$E$2:$E$2350, RM!E$4, 'RFM Summary'!$G$2:$G$2350, RM!$B6),0)</f>
        <v>127.55921568627444</v>
      </c>
      <c r="F6" s="20">
        <f>IFERROR(AVERAGEIFS('RFM Summary'!$I$2:$I$2350, 'RFM Summary'!$E$2:$E$2350, RM!F$4, 'RFM Summary'!$G$2:$G$2350, RM!$B6),0)</f>
        <v>156.69495495495491</v>
      </c>
      <c r="G6" s="20">
        <f>IFERROR(AVERAGEIFS('RFM Summary'!$I$2:$I$2350, 'RFM Summary'!$E$2:$E$2350, RM!G$4, 'RFM Summary'!$G$2:$G$2350, RM!$B6),0)</f>
        <v>271.1464429530202</v>
      </c>
      <c r="H6" s="17"/>
      <c r="I6" s="12"/>
      <c r="J6" s="53"/>
      <c r="K6" s="17">
        <v>2</v>
      </c>
      <c r="L6" s="21">
        <v>0</v>
      </c>
      <c r="M6" s="21">
        <v>0</v>
      </c>
      <c r="N6" s="21">
        <v>0</v>
      </c>
      <c r="O6" s="21">
        <v>1</v>
      </c>
      <c r="P6" s="2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12">
        <v>3</v>
      </c>
      <c r="C7" s="20">
        <f>IFERROR(AVERAGEIFS('RFM Summary'!$I$2:$I$2350, 'RFM Summary'!$E$2:$E$2350, RM!C$4, 'RFM Summary'!$G$2:$G$2350, RM!$B7),0)</f>
        <v>74.540153061224515</v>
      </c>
      <c r="D7" s="20">
        <f>IFERROR(AVERAGEIFS('RFM Summary'!$I$2:$I$2350, 'RFM Summary'!$E$2:$E$2350, RM!D$4, 'RFM Summary'!$G$2:$G$2350, RM!$B7),0)</f>
        <v>168.64720000000005</v>
      </c>
      <c r="E7" s="20">
        <f>IFERROR(AVERAGEIFS('RFM Summary'!$I$2:$I$2350, 'RFM Summary'!$E$2:$E$2350, RM!E$4, 'RFM Summary'!$G$2:$G$2350, RM!$B7),0)</f>
        <v>230.61645161290321</v>
      </c>
      <c r="F7" s="20">
        <f>IFERROR(AVERAGEIFS('RFM Summary'!$I$2:$I$2350, 'RFM Summary'!$E$2:$E$2350, RM!F$4, 'RFM Summary'!$G$2:$G$2350, RM!$B7),0)</f>
        <v>225.84433333333334</v>
      </c>
      <c r="G7" s="20">
        <f>IFERROR(AVERAGEIFS('RFM Summary'!$I$2:$I$2350, 'RFM Summary'!$E$2:$E$2350, RM!G$4, 'RFM Summary'!$G$2:$G$2350, RM!$B7),0)</f>
        <v>443.88676470588223</v>
      </c>
      <c r="H7" s="17"/>
      <c r="I7" s="12"/>
      <c r="J7" s="53"/>
      <c r="K7" s="17">
        <v>3</v>
      </c>
      <c r="L7" s="21">
        <v>0</v>
      </c>
      <c r="M7" s="21">
        <v>1</v>
      </c>
      <c r="N7" s="21">
        <v>1</v>
      </c>
      <c r="O7" s="21">
        <v>1</v>
      </c>
      <c r="P7" s="2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12">
        <v>4</v>
      </c>
      <c r="C8" s="20">
        <f>IFERROR(AVERAGEIFS('RFM Summary'!$I$2:$I$2350, 'RFM Summary'!$E$2:$E$2350, RM!C$4, 'RFM Summary'!$G$2:$G$2350, RM!$B8),0)</f>
        <v>90.85107142857143</v>
      </c>
      <c r="D8" s="20">
        <f>IFERROR(AVERAGEIFS('RFM Summary'!$I$2:$I$2350, 'RFM Summary'!$E$2:$E$2350, RM!D$4, 'RFM Summary'!$G$2:$G$2350, RM!$B8),0)</f>
        <v>249.33363636363637</v>
      </c>
      <c r="E8" s="20">
        <f>IFERROR(AVERAGEIFS('RFM Summary'!$I$2:$I$2350, 'RFM Summary'!$E$2:$E$2350, RM!E$4, 'RFM Summary'!$G$2:$G$2350, RM!$B8),0)</f>
        <v>338.58</v>
      </c>
      <c r="F8" s="20">
        <f>IFERROR(AVERAGEIFS('RFM Summary'!$I$2:$I$2350, 'RFM Summary'!$E$2:$E$2350, RM!F$4, 'RFM Summary'!$G$2:$G$2350, RM!$B8),0)</f>
        <v>614.34714285714279</v>
      </c>
      <c r="G8" s="20">
        <f>IFERROR(AVERAGEIFS('RFM Summary'!$I$2:$I$2350, 'RFM Summary'!$E$2:$E$2350, RM!G$4, 'RFM Summary'!$G$2:$G$2350, RM!$B8),0)</f>
        <v>561.69538461538468</v>
      </c>
      <c r="H8" s="17"/>
      <c r="I8" s="12"/>
      <c r="J8" s="53"/>
      <c r="K8" s="17">
        <v>4</v>
      </c>
      <c r="L8" s="21">
        <v>0</v>
      </c>
      <c r="M8" s="21">
        <v>1</v>
      </c>
      <c r="N8" s="21">
        <v>1</v>
      </c>
      <c r="O8" s="21">
        <v>1</v>
      </c>
      <c r="P8" s="21">
        <v>1</v>
      </c>
      <c r="Q8" s="12"/>
      <c r="R8" s="12"/>
      <c r="S8" s="12"/>
      <c r="T8" s="12"/>
      <c r="U8" s="12"/>
      <c r="V8" s="12"/>
    </row>
    <row r="9" spans="1:22" x14ac:dyDescent="0.35">
      <c r="A9" s="53"/>
      <c r="B9" s="12">
        <v>5</v>
      </c>
      <c r="C9" s="20">
        <f>IFERROR(AVERAGEIFS('RFM Summary'!$I$2:$I$2350, 'RFM Summary'!$E$2:$E$2350, RM!C$4, 'RFM Summary'!$G$2:$G$2350, RM!$B9),0)</f>
        <v>189.82685185185181</v>
      </c>
      <c r="D9" s="20">
        <f>IFERROR(AVERAGEIFS('RFM Summary'!$I$2:$I$2350, 'RFM Summary'!$E$2:$E$2350, RM!D$4, 'RFM Summary'!$G$2:$G$2350, RM!$B9),0)</f>
        <v>1110.5388888888892</v>
      </c>
      <c r="E9" s="20">
        <f>IFERROR(AVERAGEIFS('RFM Summary'!$I$2:$I$2350, 'RFM Summary'!$E$2:$E$2350, RM!E$4, 'RFM Summary'!$G$2:$G$2350, RM!$B9),0)</f>
        <v>391.87333333333328</v>
      </c>
      <c r="F9" s="20">
        <f>IFERROR(AVERAGEIFS('RFM Summary'!$I$2:$I$2350, 'RFM Summary'!$E$2:$E$2350, RM!F$4, 'RFM Summary'!$G$2:$G$2350, RM!$B9),0)</f>
        <v>548.125</v>
      </c>
      <c r="G9" s="20">
        <f>IFERROR(AVERAGEIFS('RFM Summary'!$I$2:$I$2350, 'RFM Summary'!$E$2:$E$2350, RM!G$4, 'RFM Summary'!$G$2:$G$2350, RM!$B9),0)</f>
        <v>857.74000000000024</v>
      </c>
      <c r="H9" s="17"/>
      <c r="I9" s="12"/>
      <c r="J9" s="53"/>
      <c r="K9" s="17">
        <v>5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17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17"/>
      <c r="C11" s="56" t="s">
        <v>0</v>
      </c>
      <c r="D11" s="56"/>
      <c r="E11" s="56"/>
      <c r="F11" s="56"/>
      <c r="G11" s="56"/>
      <c r="H11" s="17"/>
      <c r="I11" s="12"/>
      <c r="J11" s="18"/>
      <c r="K11" s="17"/>
      <c r="L11" s="59" t="s">
        <v>0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17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5</v>
      </c>
      <c r="B13" s="17">
        <v>1</v>
      </c>
      <c r="C13" s="25">
        <f>IFERROR(AVERAGEIFS('RFM Summary'!$H$2:$H$2350,'RFM Summary'!$E$2:$E$2350,C$12,'RFM Summary'!$G$2:$G$2350,$B13),0)</f>
        <v>0.5213030303030306</v>
      </c>
      <c r="D13" s="25">
        <f>IFERROR(AVERAGEIFS('RFM Summary'!$H$2:$H$2350,'RFM Summary'!$E$2:$E$2350,D$12,'RFM Summary'!$G$2:$G$2350,$B13),0)</f>
        <v>0.39000000000000007</v>
      </c>
      <c r="E13" s="25">
        <f>IFERROR(AVERAGEIFS('RFM Summary'!$H$2:$H$2350,'RFM Summary'!$E$2:$E$2350,E$12,'RFM Summary'!$G$2:$G$2350,$B13),0)</f>
        <v>0.56111111111111101</v>
      </c>
      <c r="F13" s="25">
        <f>IFERROR(AVERAGEIFS('RFM Summary'!$H$2:$H$2350,'RFM Summary'!$E$2:$E$2350,F$12,'RFM Summary'!$G$2:$G$2350,$B13),0)</f>
        <v>0.49266666666666664</v>
      </c>
      <c r="G13" s="25">
        <f>IFERROR(AVERAGEIFS('RFM Summary'!$H$2:$H$2350,'RFM Summary'!$E$2:$E$2350,G$12,'RFM Summary'!$G$2:$G$2350,$B13),0)</f>
        <v>0.53520000000000001</v>
      </c>
      <c r="H13" s="26"/>
      <c r="I13" s="27"/>
      <c r="J13" s="53" t="s">
        <v>5</v>
      </c>
      <c r="K13" s="17">
        <v>1</v>
      </c>
      <c r="L13" s="28">
        <f t="shared" ref="L13:P16" si="0">$E$2*C21*L5</f>
        <v>0</v>
      </c>
      <c r="M13" s="28">
        <f t="shared" si="0"/>
        <v>0</v>
      </c>
      <c r="N13" s="28">
        <f t="shared" si="0"/>
        <v>0</v>
      </c>
      <c r="O13" s="28">
        <f t="shared" si="0"/>
        <v>0</v>
      </c>
      <c r="P13" s="28">
        <f t="shared" si="0"/>
        <v>0</v>
      </c>
      <c r="Q13" s="12"/>
      <c r="R13" s="12"/>
      <c r="S13" s="12"/>
      <c r="T13" s="12"/>
      <c r="U13" s="12"/>
    </row>
    <row r="14" spans="1:22" x14ac:dyDescent="0.35">
      <c r="A14" s="53"/>
      <c r="B14" s="17">
        <v>2</v>
      </c>
      <c r="C14" s="25">
        <f>IFERROR(AVERAGEIFS('RFM Summary'!$H$2:$H$2350,'RFM Summary'!$E$2:$E$2350,C$12,'RFM Summary'!$G$2:$G$2350,$B14),0)</f>
        <v>0.48643147896879241</v>
      </c>
      <c r="D14" s="25">
        <f>IFERROR(AVERAGEIFS('RFM Summary'!$H$2:$H$2350,'RFM Summary'!$E$2:$E$2350,D$12,'RFM Summary'!$G$2:$G$2350,$B14),0)</f>
        <v>0.53470000000000018</v>
      </c>
      <c r="E14" s="25">
        <f>IFERROR(AVERAGEIFS('RFM Summary'!$H$2:$H$2350,'RFM Summary'!$E$2:$E$2350,E$12,'RFM Summary'!$G$2:$G$2350,$B14),0)</f>
        <v>0.51490196078431383</v>
      </c>
      <c r="F14" s="25">
        <f>IFERROR(AVERAGEIFS('RFM Summary'!$H$2:$H$2350,'RFM Summary'!$E$2:$E$2350,F$12,'RFM Summary'!$G$2:$G$2350,$B14),0)</f>
        <v>0.57342342342342312</v>
      </c>
      <c r="G14" s="25">
        <f>IFERROR(AVERAGEIFS('RFM Summary'!$H$2:$H$2350,'RFM Summary'!$E$2:$E$2350,G$12,'RFM Summary'!$G$2:$G$2350,$B14),0)</f>
        <v>0.50003355704697972</v>
      </c>
      <c r="H14" s="26"/>
      <c r="I14" s="27"/>
      <c r="J14" s="53"/>
      <c r="K14" s="17">
        <v>2</v>
      </c>
      <c r="L14" s="28">
        <f t="shared" si="0"/>
        <v>0</v>
      </c>
      <c r="M14" s="28">
        <f t="shared" si="0"/>
        <v>0</v>
      </c>
      <c r="N14" s="28">
        <f t="shared" si="0"/>
        <v>0</v>
      </c>
      <c r="O14" s="28">
        <f t="shared" si="0"/>
        <v>832.5</v>
      </c>
      <c r="P14" s="28">
        <f t="shared" si="0"/>
        <v>2235</v>
      </c>
      <c r="Q14" s="12"/>
      <c r="R14" s="12"/>
      <c r="S14" s="12"/>
      <c r="T14" s="12"/>
      <c r="U14" s="12"/>
    </row>
    <row r="15" spans="1:22" x14ac:dyDescent="0.35">
      <c r="A15" s="53"/>
      <c r="B15" s="17">
        <v>3</v>
      </c>
      <c r="C15" s="25">
        <f>IFERROR(AVERAGEIFS('RFM Summary'!$H$2:$H$2350,'RFM Summary'!$E$2:$E$2350,C$12,'RFM Summary'!$G$2:$G$2350,$B15),0)</f>
        <v>0.49816326530612237</v>
      </c>
      <c r="D15" s="25">
        <f>IFERROR(AVERAGEIFS('RFM Summary'!$H$2:$H$2350,'RFM Summary'!$E$2:$E$2350,D$12,'RFM Summary'!$G$2:$G$2350,$B15),0)</f>
        <v>0.46400000000000008</v>
      </c>
      <c r="E15" s="25">
        <f>IFERROR(AVERAGEIFS('RFM Summary'!$H$2:$H$2350,'RFM Summary'!$E$2:$E$2350,E$12,'RFM Summary'!$G$2:$G$2350,$B15),0)</f>
        <v>0.52774193548387094</v>
      </c>
      <c r="F15" s="25">
        <f>IFERROR(AVERAGEIFS('RFM Summary'!$H$2:$H$2350,'RFM Summary'!$E$2:$E$2350,F$12,'RFM Summary'!$G$2:$G$2350,$B15),0)</f>
        <v>0.44599999999999995</v>
      </c>
      <c r="G15" s="25">
        <f>IFERROR(AVERAGEIFS('RFM Summary'!$H$2:$H$2350,'RFM Summary'!$E$2:$E$2350,G$12,'RFM Summary'!$G$2:$G$2350,$B15),0)</f>
        <v>0.53352941176470592</v>
      </c>
      <c r="H15" s="26"/>
      <c r="I15" s="27"/>
      <c r="J15" s="53"/>
      <c r="K15" s="17">
        <v>3</v>
      </c>
      <c r="L15" s="28">
        <f t="shared" si="0"/>
        <v>0</v>
      </c>
      <c r="M15" s="28">
        <f t="shared" si="0"/>
        <v>187.5</v>
      </c>
      <c r="N15" s="28">
        <f t="shared" si="0"/>
        <v>232.5</v>
      </c>
      <c r="O15" s="28">
        <f t="shared" si="0"/>
        <v>225</v>
      </c>
      <c r="P15" s="28">
        <f t="shared" si="0"/>
        <v>765</v>
      </c>
      <c r="Q15" s="12"/>
      <c r="R15" s="12"/>
      <c r="S15" s="12"/>
      <c r="T15" s="12"/>
      <c r="U15" s="12"/>
    </row>
    <row r="16" spans="1:22" x14ac:dyDescent="0.35">
      <c r="A16" s="53"/>
      <c r="B16" s="17">
        <v>4</v>
      </c>
      <c r="C16" s="25">
        <f>IFERROR(AVERAGEIFS('RFM Summary'!$H$2:$H$2350,'RFM Summary'!$E$2:$E$2350,C$12,'RFM Summary'!$G$2:$G$2350,$B16),0)</f>
        <v>0.4930357142857143</v>
      </c>
      <c r="D16" s="25">
        <f>IFERROR(AVERAGEIFS('RFM Summary'!$H$2:$H$2350,'RFM Summary'!$E$2:$E$2350,D$12,'RFM Summary'!$G$2:$G$2350,$B16),0)</f>
        <v>0.48363636363636364</v>
      </c>
      <c r="E16" s="25">
        <f>IFERROR(AVERAGEIFS('RFM Summary'!$H$2:$H$2350,'RFM Summary'!$E$2:$E$2350,E$12,'RFM Summary'!$G$2:$G$2350,$B16),0)</f>
        <v>0.47222222222222221</v>
      </c>
      <c r="F16" s="25">
        <f>IFERROR(AVERAGEIFS('RFM Summary'!$H$2:$H$2350,'RFM Summary'!$E$2:$E$2350,F$12,'RFM Summary'!$G$2:$G$2350,$B16),0)</f>
        <v>0.74285714285714288</v>
      </c>
      <c r="G16" s="25">
        <f>IFERROR(AVERAGEIFS('RFM Summary'!$H$2:$H$2350,'RFM Summary'!$E$2:$E$2350,G$12,'RFM Summary'!$G$2:$G$2350,$B16),0)</f>
        <v>0.45615384615384613</v>
      </c>
      <c r="H16" s="26"/>
      <c r="I16" s="27"/>
      <c r="J16" s="53"/>
      <c r="K16" s="17">
        <v>4</v>
      </c>
      <c r="L16" s="28">
        <f t="shared" si="0"/>
        <v>0</v>
      </c>
      <c r="M16" s="28">
        <f t="shared" si="0"/>
        <v>82.5</v>
      </c>
      <c r="N16" s="28">
        <f t="shared" si="0"/>
        <v>67.5</v>
      </c>
      <c r="O16" s="28">
        <f t="shared" si="0"/>
        <v>105</v>
      </c>
      <c r="P16" s="28">
        <f t="shared" si="0"/>
        <v>195</v>
      </c>
      <c r="Q16" s="12"/>
      <c r="R16" s="12"/>
      <c r="S16" s="12"/>
      <c r="T16" s="12"/>
      <c r="U16" s="12"/>
    </row>
    <row r="17" spans="1:22" x14ac:dyDescent="0.35">
      <c r="A17" s="53"/>
      <c r="B17" s="17">
        <v>5</v>
      </c>
      <c r="C17" s="25">
        <f>IFERROR(AVERAGEIFS('RFM Summary'!$H$2:$H$2350,'RFM Summary'!$E$2:$E$2350,C$12,'RFM Summary'!$G$2:$G$2350,$B17),0)</f>
        <v>0.4618518518518519</v>
      </c>
      <c r="D17" s="25">
        <f>IFERROR(AVERAGEIFS('RFM Summary'!$H$2:$H$2350,'RFM Summary'!$E$2:$E$2350,D$12,'RFM Summary'!$G$2:$G$2350,$B17),0)</f>
        <v>0.52888888888888885</v>
      </c>
      <c r="E17" s="25">
        <f>IFERROR(AVERAGEIFS('RFM Summary'!$H$2:$H$2350,'RFM Summary'!$E$2:$E$2350,E$12,'RFM Summary'!$G$2:$G$2350,$B17),0)</f>
        <v>0.51555555555555554</v>
      </c>
      <c r="F17" s="25">
        <f>IFERROR(AVERAGEIFS('RFM Summary'!$H$2:$H$2350,'RFM Summary'!$E$2:$E$2350,F$12,'RFM Summary'!$G$2:$G$2350,$B17),0)</f>
        <v>0.61333333333333329</v>
      </c>
      <c r="G17" s="25">
        <f>IFERROR(AVERAGEIFS('RFM Summary'!$H$2:$H$2350,'RFM Summary'!$E$2:$E$2350,G$12,'RFM Summary'!$G$2:$G$2350,$B17),0)</f>
        <v>0.48312499999999997</v>
      </c>
      <c r="H17" s="26"/>
      <c r="I17" s="27"/>
      <c r="J17" s="53"/>
      <c r="K17" s="17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5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4927.5</v>
      </c>
      <c r="Q18" s="31"/>
      <c r="R18" s="12"/>
      <c r="S18" s="12"/>
      <c r="U18" s="12"/>
      <c r="V18" s="12"/>
    </row>
    <row r="19" spans="1:22" x14ac:dyDescent="0.35">
      <c r="A19" s="12"/>
      <c r="C19" s="55" t="s">
        <v>0</v>
      </c>
      <c r="D19" s="56"/>
      <c r="E19" s="56"/>
      <c r="F19" s="56"/>
      <c r="G19" s="56"/>
      <c r="I19" s="12"/>
      <c r="J19" s="18"/>
      <c r="K19" s="17"/>
      <c r="L19" s="56" t="s">
        <v>0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5"/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17"/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5</v>
      </c>
      <c r="B21" s="32">
        <v>1</v>
      </c>
      <c r="C21" s="33">
        <f>COUNTIFS('RFM Summary'!$E$2:$E$2350,C$20,'RFM Summary'!$G$2:$G$2350,$B21)</f>
        <v>330</v>
      </c>
      <c r="D21" s="33">
        <f>COUNTIFS('RFM Summary'!$E$2:$E$2350,D$20,'RFM Summary'!$G$2:$G$2350,$B21)</f>
        <v>19</v>
      </c>
      <c r="E21" s="33">
        <f>COUNTIFS('RFM Summary'!$E$2:$E$2350,E$20,'RFM Summary'!$G$2:$G$2350,$B21)</f>
        <v>18</v>
      </c>
      <c r="F21" s="33">
        <f>COUNTIFS('RFM Summary'!$E$2:$E$2350,F$20,'RFM Summary'!$G$2:$G$2350,$B21)</f>
        <v>15</v>
      </c>
      <c r="G21" s="33">
        <f>COUNTIFS('RFM Summary'!$E$2:$E$2350,G$20,'RFM Summary'!$G$2:$G$2350,$B21)</f>
        <v>25</v>
      </c>
      <c r="H21" s="34"/>
      <c r="I21" s="12"/>
      <c r="J21" s="53" t="s">
        <v>5</v>
      </c>
      <c r="K21" s="17">
        <v>1</v>
      </c>
      <c r="L21" s="28">
        <f t="shared" ref="L21:P24" si="1">C5*C13*C21*L5-L13</f>
        <v>0</v>
      </c>
      <c r="M21" s="28">
        <f t="shared" si="1"/>
        <v>0</v>
      </c>
      <c r="N21" s="28">
        <f t="shared" si="1"/>
        <v>0</v>
      </c>
      <c r="O21" s="28">
        <f t="shared" si="1"/>
        <v>0</v>
      </c>
      <c r="P21" s="28">
        <f t="shared" si="1"/>
        <v>0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COUNTIFS('RFM Summary'!$E$2:$E$2350,C$20,'RFM Summary'!$G$2:$G$2350,$B22)</f>
        <v>737</v>
      </c>
      <c r="D22" s="33">
        <f>COUNTIFS('RFM Summary'!$E$2:$E$2350,D$20,'RFM Summary'!$G$2:$G$2350,$B22)</f>
        <v>100</v>
      </c>
      <c r="E22" s="33">
        <f>COUNTIFS('RFM Summary'!$E$2:$E$2350,E$20,'RFM Summary'!$G$2:$G$2350,$B22)</f>
        <v>102</v>
      </c>
      <c r="F22" s="33">
        <f>COUNTIFS('RFM Summary'!$E$2:$E$2350,F$20,'RFM Summary'!$G$2:$G$2350,$B22)</f>
        <v>111</v>
      </c>
      <c r="G22" s="33">
        <f>COUNTIFS('RFM Summary'!$E$2:$E$2350,G$20,'RFM Summary'!$G$2:$G$2350,$B22)</f>
        <v>298</v>
      </c>
      <c r="H22" s="34"/>
      <c r="I22" s="12"/>
      <c r="J22" s="53"/>
      <c r="K22" s="17">
        <v>2</v>
      </c>
      <c r="L22" s="28">
        <f t="shared" si="1"/>
        <v>0</v>
      </c>
      <c r="M22" s="28">
        <f t="shared" si="1"/>
        <v>0</v>
      </c>
      <c r="N22" s="28">
        <f t="shared" si="1"/>
        <v>0</v>
      </c>
      <c r="O22" s="28">
        <f t="shared" si="1"/>
        <v>9141.1338828828739</v>
      </c>
      <c r="P22" s="28">
        <f t="shared" si="1"/>
        <v>38168.531464429529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COUNTIFS('RFM Summary'!$E$2:$E$2350,C$20,'RFM Summary'!$G$2:$G$2350,$B23)</f>
        <v>196</v>
      </c>
      <c r="D23" s="33">
        <f>COUNTIFS('RFM Summary'!$E$2:$E$2350,D$20,'RFM Summary'!$G$2:$G$2350,$B23)</f>
        <v>25</v>
      </c>
      <c r="E23" s="33">
        <f>COUNTIFS('RFM Summary'!$E$2:$E$2350,E$20,'RFM Summary'!$G$2:$G$2350,$B23)</f>
        <v>31</v>
      </c>
      <c r="F23" s="33">
        <f>COUNTIFS('RFM Summary'!$E$2:$E$2350,F$20,'RFM Summary'!$G$2:$G$2350,$B23)</f>
        <v>30</v>
      </c>
      <c r="G23" s="33">
        <f>COUNTIFS('RFM Summary'!$E$2:$E$2350,G$20,'RFM Summary'!$G$2:$G$2350,$B23)</f>
        <v>102</v>
      </c>
      <c r="H23" s="34"/>
      <c r="I23" s="12"/>
      <c r="J23" s="53"/>
      <c r="K23" s="17">
        <v>3</v>
      </c>
      <c r="L23" s="28">
        <f t="shared" si="1"/>
        <v>0</v>
      </c>
      <c r="M23" s="28">
        <f t="shared" si="1"/>
        <v>1768.807520000001</v>
      </c>
      <c r="N23" s="28">
        <f t="shared" si="1"/>
        <v>3540.3851483870963</v>
      </c>
      <c r="O23" s="28">
        <f t="shared" si="1"/>
        <v>2796.7971799999996</v>
      </c>
      <c r="P23" s="28">
        <f t="shared" si="1"/>
        <v>23391.317735294113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COUNTIFS('RFM Summary'!$E$2:$E$2350,C$20,'RFM Summary'!$G$2:$G$2350,$B24)</f>
        <v>56</v>
      </c>
      <c r="D24" s="33">
        <f>COUNTIFS('RFM Summary'!$E$2:$E$2350,D$20,'RFM Summary'!$G$2:$G$2350,$B24)</f>
        <v>11</v>
      </c>
      <c r="E24" s="33">
        <f>COUNTIFS('RFM Summary'!$E$2:$E$2350,E$20,'RFM Summary'!$G$2:$G$2350,$B24)</f>
        <v>9</v>
      </c>
      <c r="F24" s="33">
        <f>COUNTIFS('RFM Summary'!$E$2:$E$2350,F$20,'RFM Summary'!$G$2:$G$2350,$B24)</f>
        <v>14</v>
      </c>
      <c r="G24" s="33">
        <f>COUNTIFS('RFM Summary'!$E$2:$E$2350,G$20,'RFM Summary'!$G$2:$G$2350,$B24)</f>
        <v>26</v>
      </c>
      <c r="H24" s="34"/>
      <c r="I24" s="12"/>
      <c r="J24" s="53"/>
      <c r="K24" s="17">
        <v>4</v>
      </c>
      <c r="L24" s="28">
        <f t="shared" si="1"/>
        <v>0</v>
      </c>
      <c r="M24" s="28">
        <f t="shared" si="1"/>
        <v>1243.9549454545454</v>
      </c>
      <c r="N24" s="28">
        <f t="shared" si="1"/>
        <v>1371.4649999999999</v>
      </c>
      <c r="O24" s="28">
        <f t="shared" si="1"/>
        <v>6284.2102857142854</v>
      </c>
      <c r="P24" s="28">
        <f t="shared" si="1"/>
        <v>6466.7072615384623</v>
      </c>
      <c r="Q24" s="12"/>
      <c r="R24" s="12"/>
      <c r="S24" s="12"/>
      <c r="U24" s="12"/>
      <c r="V24" s="12"/>
    </row>
    <row r="25" spans="1:22" x14ac:dyDescent="0.35">
      <c r="A25" s="53"/>
      <c r="B25" s="13">
        <v>5</v>
      </c>
      <c r="C25" s="33">
        <f>COUNTIFS('RFM Summary'!$E$2:$E$2350,C$20,'RFM Summary'!$G$2:$G$2350,$B25)</f>
        <v>54</v>
      </c>
      <c r="D25" s="33">
        <f>COUNTIFS('RFM Summary'!$E$2:$E$2350,D$20,'RFM Summary'!$G$2:$G$2350,$B25)</f>
        <v>9</v>
      </c>
      <c r="E25" s="33">
        <f>COUNTIFS('RFM Summary'!$E$2:$E$2350,E$20,'RFM Summary'!$G$2:$G$2350,$B25)</f>
        <v>9</v>
      </c>
      <c r="F25" s="33">
        <f>COUNTIFS('RFM Summary'!$E$2:$E$2350,F$20,'RFM Summary'!$G$2:$G$2350,$B25)</f>
        <v>6</v>
      </c>
      <c r="G25" s="33">
        <f>COUNTIFS('RFM Summary'!$E$2:$E$2350,G$20,'RFM Summary'!$G$2:$G$2350,$B25)</f>
        <v>16</v>
      </c>
      <c r="H25" s="34"/>
      <c r="I25" s="12"/>
      <c r="J25" s="53"/>
      <c r="K25" s="17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17"/>
      <c r="I26" s="12"/>
      <c r="J26" s="22"/>
      <c r="K26" s="17"/>
      <c r="L26" s="29"/>
      <c r="M26" s="29"/>
      <c r="N26" s="29"/>
      <c r="O26" s="29"/>
      <c r="P26" s="28">
        <f>SUM(L21:P25)</f>
        <v>94173.310423700925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  <c r="V29" s="28">
        <f>AVERAGE(C5:G9)</f>
        <v>283.97571432891016</v>
      </c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A21:A25"/>
    <mergeCell ref="J21:J25"/>
    <mergeCell ref="C27:G27"/>
    <mergeCell ref="K27:O27"/>
    <mergeCell ref="L19:P19"/>
    <mergeCell ref="I20:K20"/>
    <mergeCell ref="H12:K12"/>
    <mergeCell ref="A13:A17"/>
    <mergeCell ref="J13:J17"/>
    <mergeCell ref="C19:G19"/>
    <mergeCell ref="H3:K3"/>
    <mergeCell ref="L3:P3"/>
    <mergeCell ref="A5:A9"/>
    <mergeCell ref="J5:J9"/>
    <mergeCell ref="C11:G11"/>
    <mergeCell ref="C3:G3"/>
    <mergeCell ref="L11:P11"/>
  </mergeCells>
  <conditionalFormatting sqref="L5:P9">
    <cfRule type="cellIs" dxfId="3" priority="1" operator="greaterThan">
      <formula>0.5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46"/>
  <sheetViews>
    <sheetView zoomScale="120" zoomScaleNormal="120" workbookViewId="0"/>
  </sheetViews>
  <sheetFormatPr defaultColWidth="9.1796875" defaultRowHeight="14.5" x14ac:dyDescent="0.35"/>
  <cols>
    <col min="1" max="1" width="3.8164062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10.453125" style="14" customWidth="1"/>
    <col min="6" max="6" width="7.7265625" style="14" customWidth="1"/>
    <col min="7" max="7" width="8.453125" style="14" customWidth="1"/>
    <col min="8" max="8" width="11.54296875" style="13" bestFit="1" customWidth="1"/>
    <col min="9" max="9" width="7.26953125" style="14" customWidth="1"/>
    <col min="10" max="10" width="3.81640625" style="14" customWidth="1"/>
    <col min="11" max="11" width="2.26953125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9" t="s">
        <v>20</v>
      </c>
      <c r="E1" s="16">
        <f>RM!E1</f>
        <v>5000</v>
      </c>
      <c r="F1" s="12"/>
      <c r="G1" s="12"/>
      <c r="H1" s="2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9" t="s">
        <v>25</v>
      </c>
      <c r="E2" s="48">
        <f>RM!E2</f>
        <v>7.5</v>
      </c>
      <c r="F2" s="12"/>
      <c r="G2" s="12"/>
      <c r="H2" s="24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9"/>
      <c r="C3" s="58" t="s">
        <v>0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0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28" t="str">
        <f>RM!B4</f>
        <v>Vij</v>
      </c>
      <c r="C4" s="46">
        <f>RM!C4</f>
        <v>1</v>
      </c>
      <c r="D4" s="46">
        <f>RM!D4</f>
        <v>2</v>
      </c>
      <c r="E4" s="46">
        <f>RM!E4</f>
        <v>3</v>
      </c>
      <c r="F4" s="46">
        <f>RM!F4</f>
        <v>4</v>
      </c>
      <c r="G4" s="46">
        <f>RM!G4</f>
        <v>5</v>
      </c>
      <c r="H4" s="24"/>
      <c r="I4" s="12"/>
      <c r="J4" s="12"/>
      <c r="K4" s="19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12"/>
      <c r="U4" s="12"/>
      <c r="V4" s="12"/>
    </row>
    <row r="5" spans="1:22" ht="15" customHeight="1" x14ac:dyDescent="0.35">
      <c r="A5" s="53" t="s">
        <v>5</v>
      </c>
      <c r="B5" s="46">
        <f>RM!B5</f>
        <v>1</v>
      </c>
      <c r="C5" s="28">
        <f>RM!C5</f>
        <v>23.366666666666713</v>
      </c>
      <c r="D5" s="28">
        <f>RM!D5</f>
        <v>56.635789473684206</v>
      </c>
      <c r="E5" s="28">
        <f>RM!E5</f>
        <v>60.326666666666675</v>
      </c>
      <c r="F5" s="28">
        <f>RM!F5</f>
        <v>78.541999999999987</v>
      </c>
      <c r="G5" s="28">
        <f>RM!G5</f>
        <v>88.216399999999993</v>
      </c>
      <c r="H5" s="24"/>
      <c r="I5" s="12"/>
      <c r="J5" s="53" t="s">
        <v>5</v>
      </c>
      <c r="K5" s="24">
        <v>1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12"/>
      <c r="R5" s="12"/>
      <c r="S5" s="12"/>
      <c r="T5" s="12"/>
      <c r="U5" s="12"/>
      <c r="V5" s="12"/>
    </row>
    <row r="6" spans="1:22" x14ac:dyDescent="0.35">
      <c r="A6" s="53"/>
      <c r="B6" s="46">
        <f>RM!B6</f>
        <v>2</v>
      </c>
      <c r="C6" s="28">
        <f>RM!C6</f>
        <v>40.224409769335217</v>
      </c>
      <c r="D6" s="28">
        <f>RM!D6</f>
        <v>100.23410000000001</v>
      </c>
      <c r="E6" s="28">
        <f>RM!E6</f>
        <v>127.55921568627444</v>
      </c>
      <c r="F6" s="28">
        <f>RM!F6</f>
        <v>156.69495495495491</v>
      </c>
      <c r="G6" s="28">
        <f>RM!G6</f>
        <v>271.1464429530202</v>
      </c>
      <c r="H6" s="24"/>
      <c r="I6" s="12"/>
      <c r="J6" s="53"/>
      <c r="K6" s="24">
        <v>2</v>
      </c>
      <c r="L6" s="41">
        <v>0</v>
      </c>
      <c r="M6" s="41">
        <v>0</v>
      </c>
      <c r="N6" s="41">
        <v>9.4771241830065356E-2</v>
      </c>
      <c r="O6" s="41">
        <v>1</v>
      </c>
      <c r="P6" s="4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46">
        <f>RM!B7</f>
        <v>3</v>
      </c>
      <c r="C7" s="28">
        <f>RM!C7</f>
        <v>74.540153061224515</v>
      </c>
      <c r="D7" s="28">
        <f>RM!D7</f>
        <v>168.64720000000005</v>
      </c>
      <c r="E7" s="28">
        <f>RM!E7</f>
        <v>230.61645161290321</v>
      </c>
      <c r="F7" s="28">
        <f>RM!F7</f>
        <v>225.84433333333334</v>
      </c>
      <c r="G7" s="28">
        <f>RM!G7</f>
        <v>443.88676470588223</v>
      </c>
      <c r="H7" s="24"/>
      <c r="I7" s="12"/>
      <c r="J7" s="53"/>
      <c r="K7" s="24">
        <v>3</v>
      </c>
      <c r="L7" s="41">
        <v>0</v>
      </c>
      <c r="M7" s="41">
        <v>1</v>
      </c>
      <c r="N7" s="41">
        <v>1</v>
      </c>
      <c r="O7" s="41">
        <v>1</v>
      </c>
      <c r="P7" s="4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46">
        <f>RM!B8</f>
        <v>4</v>
      </c>
      <c r="C8" s="28">
        <f>RM!C8</f>
        <v>90.85107142857143</v>
      </c>
      <c r="D8" s="28">
        <f>RM!D8</f>
        <v>249.33363636363637</v>
      </c>
      <c r="E8" s="28">
        <f>RM!E8</f>
        <v>338.58</v>
      </c>
      <c r="F8" s="28">
        <f>RM!F8</f>
        <v>614.34714285714279</v>
      </c>
      <c r="G8" s="28">
        <f>RM!G8</f>
        <v>561.69538461538468</v>
      </c>
      <c r="H8" s="24"/>
      <c r="I8" s="12"/>
      <c r="J8" s="53"/>
      <c r="K8" s="24">
        <v>4</v>
      </c>
      <c r="L8" s="41">
        <v>0</v>
      </c>
      <c r="M8" s="41">
        <v>1</v>
      </c>
      <c r="N8" s="41">
        <v>1</v>
      </c>
      <c r="O8" s="41">
        <v>1</v>
      </c>
      <c r="P8" s="41">
        <v>1</v>
      </c>
      <c r="Q8" s="12"/>
      <c r="R8" s="12"/>
      <c r="S8" s="12"/>
      <c r="T8" s="12"/>
      <c r="U8" s="12"/>
      <c r="V8" s="12"/>
    </row>
    <row r="9" spans="1:22" x14ac:dyDescent="0.35">
      <c r="A9" s="53"/>
      <c r="B9" s="46">
        <f>RM!B9</f>
        <v>5</v>
      </c>
      <c r="C9" s="28">
        <f>RM!C9</f>
        <v>189.82685185185181</v>
      </c>
      <c r="D9" s="28">
        <f>RM!D9</f>
        <v>1110.5388888888892</v>
      </c>
      <c r="E9" s="28">
        <f>RM!E9</f>
        <v>391.87333333333328</v>
      </c>
      <c r="F9" s="28">
        <f>RM!F9</f>
        <v>548.125</v>
      </c>
      <c r="G9" s="28">
        <f>RM!G9</f>
        <v>857.74000000000024</v>
      </c>
      <c r="H9" s="24"/>
      <c r="I9" s="12"/>
      <c r="J9" s="53"/>
      <c r="K9" s="24">
        <v>5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24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24"/>
      <c r="C11" s="56" t="s">
        <v>0</v>
      </c>
      <c r="D11" s="56"/>
      <c r="E11" s="56"/>
      <c r="F11" s="56"/>
      <c r="G11" s="56"/>
      <c r="H11" s="24"/>
      <c r="I11" s="12"/>
      <c r="J11" s="18"/>
      <c r="K11" s="24"/>
      <c r="L11" s="59" t="s">
        <v>0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24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5</v>
      </c>
      <c r="B13" s="24">
        <v>1</v>
      </c>
      <c r="C13" s="25">
        <f>RM!C13</f>
        <v>0.5213030303030306</v>
      </c>
      <c r="D13" s="25">
        <f>RM!D13</f>
        <v>0.39000000000000007</v>
      </c>
      <c r="E13" s="25">
        <f>RM!E13</f>
        <v>0.56111111111111101</v>
      </c>
      <c r="F13" s="25">
        <f>RM!F13</f>
        <v>0.49266666666666664</v>
      </c>
      <c r="G13" s="25">
        <f>RM!G13</f>
        <v>0.53520000000000001</v>
      </c>
      <c r="H13" s="26"/>
      <c r="I13" s="27"/>
      <c r="J13" s="53" t="s">
        <v>5</v>
      </c>
      <c r="K13" s="24">
        <v>1</v>
      </c>
      <c r="L13" s="28">
        <f t="shared" ref="L13:P16" si="0">$E$2*C21*L5</f>
        <v>0</v>
      </c>
      <c r="M13" s="28">
        <f t="shared" si="0"/>
        <v>0</v>
      </c>
      <c r="N13" s="28">
        <f t="shared" si="0"/>
        <v>0</v>
      </c>
      <c r="O13" s="28">
        <f t="shared" si="0"/>
        <v>0</v>
      </c>
      <c r="P13" s="28">
        <f t="shared" si="0"/>
        <v>0</v>
      </c>
      <c r="Q13" s="12"/>
      <c r="R13" s="12"/>
      <c r="S13" s="12"/>
      <c r="T13" s="12"/>
      <c r="U13" s="12"/>
    </row>
    <row r="14" spans="1:22" x14ac:dyDescent="0.35">
      <c r="A14" s="53"/>
      <c r="B14" s="24">
        <v>2</v>
      </c>
      <c r="C14" s="25">
        <f>RM!C14</f>
        <v>0.48643147896879241</v>
      </c>
      <c r="D14" s="25">
        <f>RM!D14</f>
        <v>0.53470000000000018</v>
      </c>
      <c r="E14" s="25">
        <f>RM!E14</f>
        <v>0.51490196078431383</v>
      </c>
      <c r="F14" s="25">
        <f>RM!F14</f>
        <v>0.57342342342342312</v>
      </c>
      <c r="G14" s="25">
        <f>RM!G14</f>
        <v>0.50003355704697972</v>
      </c>
      <c r="H14" s="26"/>
      <c r="I14" s="27"/>
      <c r="J14" s="53"/>
      <c r="K14" s="24">
        <v>2</v>
      </c>
      <c r="L14" s="28">
        <f t="shared" si="0"/>
        <v>0</v>
      </c>
      <c r="M14" s="28">
        <f t="shared" si="0"/>
        <v>0</v>
      </c>
      <c r="N14" s="28">
        <f t="shared" si="0"/>
        <v>72.5</v>
      </c>
      <c r="O14" s="28">
        <f t="shared" si="0"/>
        <v>832.5</v>
      </c>
      <c r="P14" s="28">
        <f t="shared" si="0"/>
        <v>2235</v>
      </c>
      <c r="Q14" s="12"/>
      <c r="R14" s="12"/>
      <c r="S14" s="12"/>
      <c r="T14" s="12"/>
      <c r="U14" s="12"/>
    </row>
    <row r="15" spans="1:22" x14ac:dyDescent="0.35">
      <c r="A15" s="53"/>
      <c r="B15" s="24">
        <v>3</v>
      </c>
      <c r="C15" s="25">
        <f>RM!C15</f>
        <v>0.49816326530612237</v>
      </c>
      <c r="D15" s="25">
        <f>RM!D15</f>
        <v>0.46400000000000008</v>
      </c>
      <c r="E15" s="25">
        <f>RM!E15</f>
        <v>0.52774193548387094</v>
      </c>
      <c r="F15" s="25">
        <f>RM!F15</f>
        <v>0.44599999999999995</v>
      </c>
      <c r="G15" s="25">
        <f>RM!G15</f>
        <v>0.53352941176470592</v>
      </c>
      <c r="H15" s="26"/>
      <c r="I15" s="27"/>
      <c r="J15" s="53"/>
      <c r="K15" s="24">
        <v>3</v>
      </c>
      <c r="L15" s="28">
        <f t="shared" si="0"/>
        <v>0</v>
      </c>
      <c r="M15" s="28">
        <f t="shared" si="0"/>
        <v>187.5</v>
      </c>
      <c r="N15" s="28">
        <f t="shared" si="0"/>
        <v>232.5</v>
      </c>
      <c r="O15" s="28">
        <f t="shared" si="0"/>
        <v>225</v>
      </c>
      <c r="P15" s="28">
        <f t="shared" si="0"/>
        <v>765</v>
      </c>
      <c r="Q15" s="12"/>
      <c r="R15" s="12"/>
      <c r="S15" s="12"/>
      <c r="T15" s="12"/>
      <c r="U15" s="12"/>
    </row>
    <row r="16" spans="1:22" x14ac:dyDescent="0.35">
      <c r="A16" s="53"/>
      <c r="B16" s="24">
        <v>4</v>
      </c>
      <c r="C16" s="25">
        <f>RM!C16</f>
        <v>0.4930357142857143</v>
      </c>
      <c r="D16" s="25">
        <f>RM!D16</f>
        <v>0.48363636363636364</v>
      </c>
      <c r="E16" s="25">
        <f>RM!E16</f>
        <v>0.47222222222222221</v>
      </c>
      <c r="F16" s="25">
        <f>RM!F16</f>
        <v>0.74285714285714288</v>
      </c>
      <c r="G16" s="25">
        <f>RM!G16</f>
        <v>0.45615384615384613</v>
      </c>
      <c r="H16" s="26"/>
      <c r="I16" s="27"/>
      <c r="J16" s="53"/>
      <c r="K16" s="24">
        <v>4</v>
      </c>
      <c r="L16" s="28">
        <f t="shared" si="0"/>
        <v>0</v>
      </c>
      <c r="M16" s="28">
        <f t="shared" si="0"/>
        <v>82.5</v>
      </c>
      <c r="N16" s="28">
        <f t="shared" si="0"/>
        <v>67.5</v>
      </c>
      <c r="O16" s="28">
        <f t="shared" si="0"/>
        <v>105</v>
      </c>
      <c r="P16" s="28">
        <f t="shared" si="0"/>
        <v>195</v>
      </c>
      <c r="Q16" s="12"/>
      <c r="R16" s="12"/>
      <c r="S16" s="12"/>
      <c r="T16" s="12"/>
      <c r="U16" s="12"/>
    </row>
    <row r="17" spans="1:22" x14ac:dyDescent="0.35">
      <c r="A17" s="53"/>
      <c r="B17" s="24">
        <v>5</v>
      </c>
      <c r="C17" s="25">
        <f>RM!C17</f>
        <v>0.4618518518518519</v>
      </c>
      <c r="D17" s="25">
        <f>RM!D17</f>
        <v>0.52888888888888885</v>
      </c>
      <c r="E17" s="25">
        <f>RM!E17</f>
        <v>0.51555555555555554</v>
      </c>
      <c r="F17" s="25">
        <f>RM!F17</f>
        <v>0.61333333333333329</v>
      </c>
      <c r="G17" s="25">
        <f>RM!G17</f>
        <v>0.48312499999999997</v>
      </c>
      <c r="H17" s="26"/>
      <c r="I17" s="27"/>
      <c r="J17" s="53"/>
      <c r="K17" s="24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9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5000</v>
      </c>
      <c r="Q18" s="31"/>
      <c r="R18" s="12"/>
      <c r="S18" s="12"/>
      <c r="U18" s="12"/>
      <c r="V18" s="12"/>
    </row>
    <row r="19" spans="1:22" x14ac:dyDescent="0.35">
      <c r="A19" s="12"/>
      <c r="C19" s="55" t="s">
        <v>0</v>
      </c>
      <c r="D19" s="56"/>
      <c r="E19" s="56"/>
      <c r="F19" s="56"/>
      <c r="G19" s="56"/>
      <c r="I19" s="12"/>
      <c r="J19" s="18"/>
      <c r="K19" s="24"/>
      <c r="L19" s="56" t="s">
        <v>0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9"/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24" t="s">
        <v>26</v>
      </c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5</v>
      </c>
      <c r="B21" s="32">
        <v>1</v>
      </c>
      <c r="C21" s="33">
        <f>RM!C21</f>
        <v>330</v>
      </c>
      <c r="D21" s="33">
        <f>RM!D21</f>
        <v>19</v>
      </c>
      <c r="E21" s="33">
        <f>RM!E21</f>
        <v>18</v>
      </c>
      <c r="F21" s="33">
        <f>RM!F21</f>
        <v>15</v>
      </c>
      <c r="G21" s="33">
        <f>RM!G21</f>
        <v>25</v>
      </c>
      <c r="H21" s="34"/>
      <c r="I21" s="12"/>
      <c r="J21" s="53" t="s">
        <v>5</v>
      </c>
      <c r="K21" s="24">
        <v>1</v>
      </c>
      <c r="L21" s="28">
        <f t="shared" ref="L21:P24" si="1">C5*C13*C21*L5-L13</f>
        <v>0</v>
      </c>
      <c r="M21" s="28">
        <f t="shared" si="1"/>
        <v>0</v>
      </c>
      <c r="N21" s="28">
        <f t="shared" si="1"/>
        <v>0</v>
      </c>
      <c r="O21" s="28">
        <f t="shared" si="1"/>
        <v>0</v>
      </c>
      <c r="P21" s="28">
        <f t="shared" si="1"/>
        <v>0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RM!C22</f>
        <v>737</v>
      </c>
      <c r="D22" s="33">
        <f>RM!D22</f>
        <v>100</v>
      </c>
      <c r="E22" s="33">
        <f>RM!E22</f>
        <v>102</v>
      </c>
      <c r="F22" s="33">
        <f>RM!F22</f>
        <v>111</v>
      </c>
      <c r="G22" s="33">
        <f>RM!G22</f>
        <v>298</v>
      </c>
      <c r="H22" s="34"/>
      <c r="I22" s="12"/>
      <c r="J22" s="53"/>
      <c r="K22" s="24">
        <v>2</v>
      </c>
      <c r="L22" s="28">
        <f t="shared" si="1"/>
        <v>0</v>
      </c>
      <c r="M22" s="28">
        <f t="shared" si="1"/>
        <v>0</v>
      </c>
      <c r="N22" s="28">
        <f t="shared" si="1"/>
        <v>562.41140597206174</v>
      </c>
      <c r="O22" s="28">
        <f t="shared" si="1"/>
        <v>9141.1338828828739</v>
      </c>
      <c r="P22" s="28">
        <f t="shared" si="1"/>
        <v>38168.531464429529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RM!C23</f>
        <v>196</v>
      </c>
      <c r="D23" s="33">
        <f>RM!D23</f>
        <v>25</v>
      </c>
      <c r="E23" s="33">
        <f>RM!E23</f>
        <v>31</v>
      </c>
      <c r="F23" s="33">
        <f>RM!F23</f>
        <v>30</v>
      </c>
      <c r="G23" s="33">
        <f>RM!G23</f>
        <v>102</v>
      </c>
      <c r="H23" s="34"/>
      <c r="I23" s="12"/>
      <c r="J23" s="53"/>
      <c r="K23" s="24">
        <v>3</v>
      </c>
      <c r="L23" s="28">
        <f t="shared" si="1"/>
        <v>0</v>
      </c>
      <c r="M23" s="28">
        <f t="shared" si="1"/>
        <v>1768.807520000001</v>
      </c>
      <c r="N23" s="28">
        <f t="shared" si="1"/>
        <v>3540.3851483870963</v>
      </c>
      <c r="O23" s="28">
        <f t="shared" si="1"/>
        <v>2796.7971799999996</v>
      </c>
      <c r="P23" s="28">
        <f t="shared" si="1"/>
        <v>23391.317735294113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RM!C24</f>
        <v>56</v>
      </c>
      <c r="D24" s="33">
        <f>RM!D24</f>
        <v>11</v>
      </c>
      <c r="E24" s="33">
        <f>RM!E24</f>
        <v>9</v>
      </c>
      <c r="F24" s="33">
        <f>RM!F24</f>
        <v>14</v>
      </c>
      <c r="G24" s="33">
        <f>RM!G24</f>
        <v>26</v>
      </c>
      <c r="H24" s="34"/>
      <c r="I24" s="12"/>
      <c r="J24" s="53"/>
      <c r="K24" s="24">
        <v>4</v>
      </c>
      <c r="L24" s="28">
        <f t="shared" si="1"/>
        <v>0</v>
      </c>
      <c r="M24" s="28">
        <f t="shared" si="1"/>
        <v>1243.9549454545454</v>
      </c>
      <c r="N24" s="28">
        <f t="shared" si="1"/>
        <v>1371.4649999999999</v>
      </c>
      <c r="O24" s="28">
        <f t="shared" si="1"/>
        <v>6284.2102857142854</v>
      </c>
      <c r="P24" s="28">
        <f t="shared" si="1"/>
        <v>6466.7072615384623</v>
      </c>
      <c r="Q24" s="12"/>
      <c r="R24" s="12"/>
      <c r="S24" s="12"/>
      <c r="T24" s="12"/>
      <c r="U24" s="12"/>
      <c r="V24" s="12"/>
    </row>
    <row r="25" spans="1:22" x14ac:dyDescent="0.35">
      <c r="A25" s="53"/>
      <c r="B25" s="13">
        <v>5</v>
      </c>
      <c r="C25" s="33">
        <f>RM!C25</f>
        <v>54</v>
      </c>
      <c r="D25" s="33">
        <f>RM!D25</f>
        <v>9</v>
      </c>
      <c r="E25" s="33">
        <f>RM!E25</f>
        <v>9</v>
      </c>
      <c r="F25" s="33">
        <f>RM!F25</f>
        <v>6</v>
      </c>
      <c r="G25" s="33">
        <f>RM!G25</f>
        <v>16</v>
      </c>
      <c r="H25" s="34"/>
      <c r="I25" s="12"/>
      <c r="J25" s="53"/>
      <c r="K25" s="24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24"/>
      <c r="I26" s="12"/>
      <c r="J26" s="22"/>
      <c r="K26" s="24"/>
      <c r="L26" s="29"/>
      <c r="M26" s="29"/>
      <c r="N26" s="29"/>
      <c r="O26" s="29"/>
      <c r="P26" s="28">
        <f>SUM(L21:P25)</f>
        <v>94735.721829672984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A21:A25"/>
    <mergeCell ref="J21:J25"/>
    <mergeCell ref="C27:G27"/>
    <mergeCell ref="K27:O27"/>
    <mergeCell ref="L19:P19"/>
    <mergeCell ref="I20:K20"/>
    <mergeCell ref="H12:K12"/>
    <mergeCell ref="A13:A17"/>
    <mergeCell ref="J13:J17"/>
    <mergeCell ref="C19:G19"/>
    <mergeCell ref="H3:K3"/>
    <mergeCell ref="L3:P3"/>
    <mergeCell ref="A5:A9"/>
    <mergeCell ref="J5:J9"/>
    <mergeCell ref="C11:G11"/>
    <mergeCell ref="C3:G3"/>
    <mergeCell ref="L11:P11"/>
  </mergeCells>
  <conditionalFormatting sqref="L5:P9">
    <cfRule type="cellIs" dxfId="2" priority="1" operator="greaterThan">
      <formula>0.5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46"/>
  <sheetViews>
    <sheetView zoomScale="120" zoomScaleNormal="120" workbookViewId="0"/>
  </sheetViews>
  <sheetFormatPr defaultColWidth="9.1796875" defaultRowHeight="14.5" x14ac:dyDescent="0.35"/>
  <cols>
    <col min="1" max="1" width="3.8164062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9.1796875" style="14" customWidth="1"/>
    <col min="6" max="6" width="7.7265625" style="14" customWidth="1"/>
    <col min="7" max="7" width="8.453125" style="14" customWidth="1"/>
    <col min="8" max="8" width="8.54296875" style="13" customWidth="1"/>
    <col min="9" max="9" width="5.7265625" style="14" customWidth="1"/>
    <col min="10" max="10" width="3.81640625" style="14" customWidth="1"/>
    <col min="11" max="11" width="4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9" t="s">
        <v>20</v>
      </c>
      <c r="E1" s="16">
        <f>'RM Cont'!E1</f>
        <v>5000</v>
      </c>
      <c r="F1" s="12"/>
      <c r="G1" s="12"/>
      <c r="H1" s="2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9" t="s">
        <v>25</v>
      </c>
      <c r="E2" s="48">
        <f>'RM Cont'!E2</f>
        <v>7.5</v>
      </c>
      <c r="F2" s="12"/>
      <c r="G2" s="12"/>
      <c r="H2" s="24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9"/>
      <c r="C3" s="58" t="s">
        <v>27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27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12" t="s">
        <v>21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24"/>
      <c r="I4" s="12"/>
      <c r="J4" s="12"/>
      <c r="K4" s="19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12"/>
      <c r="U4" s="12"/>
      <c r="V4" s="12"/>
    </row>
    <row r="5" spans="1:22" ht="15" customHeight="1" x14ac:dyDescent="0.35">
      <c r="A5" s="53" t="s">
        <v>5</v>
      </c>
      <c r="B5" s="12">
        <v>1</v>
      </c>
      <c r="C5" s="20">
        <f>IFERROR(AVERAGEIFS('RFM Summary'!$I$2:$I$2350, 'RFM Summary'!$F$2:$F$2350, FM!C$4, 'RFM Summary'!$G$2:$G$2350, FM!$B5),0)</f>
        <v>31.775098522167532</v>
      </c>
      <c r="D5" s="20">
        <f>IFERROR(AVERAGEIFS('RFM Summary'!$I$2:$I$2350, 'RFM Summary'!$F$2:$F$2350, FM!D$4, 'RFM Summary'!$G$2:$G$2350, FM!$B5),0)</f>
        <v>355.81</v>
      </c>
      <c r="E5" s="20">
        <f>IFERROR(AVERAGEIFS('RFM Summary'!$I$2:$I$2350, 'RFM Summary'!$F$2:$F$2350, FM!E$4, 'RFM Summary'!$G$2:$G$2350, FM!$B5),0)</f>
        <v>0</v>
      </c>
      <c r="F5" s="20">
        <f>IFERROR(AVERAGEIFS('RFM Summary'!$I$2:$I$2350, 'RFM Summary'!$F$2:$F$2350, FM!F$4, 'RFM Summary'!$G$2:$G$2350, FM!$B5),0)</f>
        <v>0</v>
      </c>
      <c r="G5" s="20">
        <f>IFERROR(AVERAGEIFS('RFM Summary'!$I$2:$I$2350, 'RFM Summary'!$F$2:$F$2350, FM!G$4, 'RFM Summary'!$G$2:$G$2350, FM!$B5),0)</f>
        <v>0</v>
      </c>
      <c r="H5" s="24"/>
      <c r="I5" s="12"/>
      <c r="J5" s="53" t="s">
        <v>5</v>
      </c>
      <c r="K5" s="24">
        <v>1</v>
      </c>
      <c r="L5" s="21">
        <v>0</v>
      </c>
      <c r="M5" s="21">
        <v>1</v>
      </c>
      <c r="N5" s="21">
        <v>0</v>
      </c>
      <c r="O5" s="21">
        <v>0</v>
      </c>
      <c r="P5" s="21">
        <v>0</v>
      </c>
      <c r="Q5" s="12"/>
      <c r="R5" s="12"/>
      <c r="S5" s="12"/>
      <c r="T5" s="12"/>
      <c r="U5" s="12"/>
      <c r="V5" s="12"/>
    </row>
    <row r="6" spans="1:22" x14ac:dyDescent="0.35">
      <c r="A6" s="53"/>
      <c r="B6" s="12">
        <v>2</v>
      </c>
      <c r="C6" s="20">
        <f>IFERROR(AVERAGEIFS('RFM Summary'!$I$2:$I$2350, 'RFM Summary'!$F$2:$F$2350, FM!C$4, 'RFM Summary'!$G$2:$G$2350, FM!$B6),0)</f>
        <v>84.435564202334746</v>
      </c>
      <c r="D6" s="20">
        <f>IFERROR(AVERAGEIFS('RFM Summary'!$I$2:$I$2350, 'RFM Summary'!$F$2:$F$2350, FM!D$4, 'RFM Summary'!$G$2:$G$2350, FM!$B6),0)</f>
        <v>494.77066666666667</v>
      </c>
      <c r="E6" s="20">
        <f>IFERROR(AVERAGEIFS('RFM Summary'!$I$2:$I$2350, 'RFM Summary'!$F$2:$F$2350, FM!E$4, 'RFM Summary'!$G$2:$G$2350, FM!$B6),0)</f>
        <v>842.7954545454545</v>
      </c>
      <c r="F6" s="20">
        <f>IFERROR(AVERAGEIFS('RFM Summary'!$I$2:$I$2350, 'RFM Summary'!$F$2:$F$2350, FM!F$4, 'RFM Summary'!$G$2:$G$2350, FM!$B6),0)</f>
        <v>1325.2275</v>
      </c>
      <c r="G6" s="20">
        <f>IFERROR(AVERAGEIFS('RFM Summary'!$I$2:$I$2350, 'RFM Summary'!$F$2:$F$2350, FM!G$4, 'RFM Summary'!$G$2:$G$2350, FM!$B6),0)</f>
        <v>1846.1933333333336</v>
      </c>
      <c r="H6" s="24"/>
      <c r="I6" s="12"/>
      <c r="J6" s="53"/>
      <c r="K6" s="24">
        <v>2</v>
      </c>
      <c r="L6" s="21">
        <v>0</v>
      </c>
      <c r="M6" s="21">
        <v>1</v>
      </c>
      <c r="N6" s="21">
        <v>1</v>
      </c>
      <c r="O6" s="21">
        <v>1</v>
      </c>
      <c r="P6" s="2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12">
        <v>3</v>
      </c>
      <c r="C7" s="20">
        <f>IFERROR(AVERAGEIFS('RFM Summary'!$I$2:$I$2350, 'RFM Summary'!$F$2:$F$2350, FM!C$4, 'RFM Summary'!$G$2:$G$2350, FM!$B7),0)</f>
        <v>152.76406685236765</v>
      </c>
      <c r="D7" s="20">
        <f>IFERROR(AVERAGEIFS('RFM Summary'!$I$2:$I$2350, 'RFM Summary'!$F$2:$F$2350, FM!D$4, 'RFM Summary'!$G$2:$G$2350, FM!$B7),0)</f>
        <v>817.09571428571439</v>
      </c>
      <c r="E7" s="20">
        <f>IFERROR(AVERAGEIFS('RFM Summary'!$I$2:$I$2350, 'RFM Summary'!$F$2:$F$2350, FM!E$4, 'RFM Summary'!$G$2:$G$2350, FM!$B7),0)</f>
        <v>1272.0166666666669</v>
      </c>
      <c r="F7" s="20">
        <f>IFERROR(AVERAGEIFS('RFM Summary'!$I$2:$I$2350, 'RFM Summary'!$F$2:$F$2350, FM!F$4, 'RFM Summary'!$G$2:$G$2350, FM!$B7),0)</f>
        <v>0</v>
      </c>
      <c r="G7" s="20">
        <f>IFERROR(AVERAGEIFS('RFM Summary'!$I$2:$I$2350, 'RFM Summary'!$F$2:$F$2350, FM!G$4, 'RFM Summary'!$G$2:$G$2350, FM!$B7),0)</f>
        <v>2209.5800000000008</v>
      </c>
      <c r="H7" s="24"/>
      <c r="I7" s="12"/>
      <c r="J7" s="53"/>
      <c r="K7" s="24">
        <v>3</v>
      </c>
      <c r="L7" s="21">
        <v>1</v>
      </c>
      <c r="M7" s="21">
        <v>1</v>
      </c>
      <c r="N7" s="21">
        <v>1</v>
      </c>
      <c r="O7" s="21">
        <v>0</v>
      </c>
      <c r="P7" s="2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12">
        <v>4</v>
      </c>
      <c r="C8" s="20">
        <f>IFERROR(AVERAGEIFS('RFM Summary'!$I$2:$I$2350, 'RFM Summary'!$F$2:$F$2350, FM!C$4, 'RFM Summary'!$G$2:$G$2350, FM!$B8),0)</f>
        <v>221.25768518518541</v>
      </c>
      <c r="D8" s="20">
        <f>IFERROR(AVERAGEIFS('RFM Summary'!$I$2:$I$2350, 'RFM Summary'!$F$2:$F$2350, FM!D$4, 'RFM Summary'!$G$2:$G$2350, FM!$B8),0)</f>
        <v>1139.8685714285714</v>
      </c>
      <c r="E8" s="20">
        <f>IFERROR(AVERAGEIFS('RFM Summary'!$I$2:$I$2350, 'RFM Summary'!$F$2:$F$2350, FM!E$4, 'RFM Summary'!$G$2:$G$2350, FM!$B8),0)</f>
        <v>2207.58</v>
      </c>
      <c r="F8" s="20">
        <f>IFERROR(AVERAGEIFS('RFM Summary'!$I$2:$I$2350, 'RFM Summary'!$F$2:$F$2350, FM!F$4, 'RFM Summary'!$G$2:$G$2350, FM!$B8),0)</f>
        <v>0</v>
      </c>
      <c r="G8" s="20">
        <f>IFERROR(AVERAGEIFS('RFM Summary'!$I$2:$I$2350, 'RFM Summary'!$F$2:$F$2350, FM!G$4, 'RFM Summary'!$G$2:$G$2350, FM!$B8),0)</f>
        <v>0</v>
      </c>
      <c r="H8" s="24"/>
      <c r="I8" s="12"/>
      <c r="J8" s="53"/>
      <c r="K8" s="24">
        <v>4</v>
      </c>
      <c r="L8" s="21">
        <v>1</v>
      </c>
      <c r="M8" s="21">
        <v>1</v>
      </c>
      <c r="N8" s="21">
        <v>1</v>
      </c>
      <c r="O8" s="21">
        <v>0</v>
      </c>
      <c r="P8" s="21">
        <v>0</v>
      </c>
      <c r="Q8" s="12"/>
      <c r="R8" s="12"/>
      <c r="S8" s="12"/>
      <c r="T8" s="12"/>
      <c r="U8" s="12"/>
      <c r="V8" s="12"/>
    </row>
    <row r="9" spans="1:22" x14ac:dyDescent="0.35">
      <c r="A9" s="53"/>
      <c r="B9" s="12">
        <v>5</v>
      </c>
      <c r="C9" s="20">
        <f>IFERROR(AVERAGEIFS('RFM Summary'!$I$2:$I$2350, 'RFM Summary'!$F$2:$F$2350, FM!C$4, 'RFM Summary'!$G$2:$G$2350, FM!$B9),0)</f>
        <v>320.44877777777788</v>
      </c>
      <c r="D9" s="20">
        <f>IFERROR(AVERAGEIFS('RFM Summary'!$I$2:$I$2350, 'RFM Summary'!$F$2:$F$2350, FM!D$4, 'RFM Summary'!$G$2:$G$2350, FM!$B9),0)</f>
        <v>1716.6200000000001</v>
      </c>
      <c r="E9" s="20">
        <f>IFERROR(AVERAGEIFS('RFM Summary'!$I$2:$I$2350, 'RFM Summary'!$F$2:$F$2350, FM!E$4, 'RFM Summary'!$G$2:$G$2350, FM!$B9),0)</f>
        <v>6794.7000000000016</v>
      </c>
      <c r="F9" s="20">
        <f>IFERROR(AVERAGEIFS('RFM Summary'!$I$2:$I$2350, 'RFM Summary'!$F$2:$F$2350, FM!F$4, 'RFM Summary'!$G$2:$G$2350, FM!$B9),0)</f>
        <v>0</v>
      </c>
      <c r="G9" s="20">
        <f>IFERROR(AVERAGEIFS('RFM Summary'!$I$2:$I$2350, 'RFM Summary'!$F$2:$F$2350, FM!G$4, 'RFM Summary'!$G$2:$G$2350, FM!$B9),0)</f>
        <v>0</v>
      </c>
      <c r="H9" s="24"/>
      <c r="I9" s="12"/>
      <c r="J9" s="53"/>
      <c r="K9" s="24">
        <v>5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24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24"/>
      <c r="C11" s="56" t="s">
        <v>27</v>
      </c>
      <c r="D11" s="56"/>
      <c r="E11" s="56"/>
      <c r="F11" s="56"/>
      <c r="G11" s="56"/>
      <c r="H11" s="24"/>
      <c r="I11" s="12"/>
      <c r="J11" s="18"/>
      <c r="K11" s="24"/>
      <c r="L11" s="59" t="s">
        <v>27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24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5</v>
      </c>
      <c r="B13" s="24">
        <v>1</v>
      </c>
      <c r="C13" s="25">
        <f>IFERROR(AVERAGEIFS('RFM Summary'!$H$2:$H$2350,'RFM Summary'!$F$2:$F$2350,C$12,'RFM Summary'!$G$2:$G$2350,$B13),0)</f>
        <v>0.51660098522167552</v>
      </c>
      <c r="D13" s="25">
        <f>IFERROR(AVERAGEIFS('RFM Summary'!$H$2:$H$2350,'RFM Summary'!$F$2:$F$2350,D$12,'RFM Summary'!$G$2:$G$2350,$B13),0)</f>
        <v>0.56999999999999995</v>
      </c>
      <c r="E13" s="25">
        <f>IFERROR(AVERAGEIFS('RFM Summary'!$H$2:$H$2350,'RFM Summary'!$F$2:$F$2350,E$12,'RFM Summary'!$G$2:$G$2350,$B13),0)</f>
        <v>0</v>
      </c>
      <c r="F13" s="25">
        <f>IFERROR(AVERAGEIFS('RFM Summary'!$H$2:$H$2350,'RFM Summary'!$F$2:$F$2350,F$12,'RFM Summary'!$G$2:$G$2350,$B13),0)</f>
        <v>0</v>
      </c>
      <c r="G13" s="25">
        <f>IFERROR(AVERAGEIFS('RFM Summary'!$H$2:$H$2350,'RFM Summary'!$F$2:$F$2350,G$12,'RFM Summary'!$G$2:$G$2350,$B13),0)</f>
        <v>0</v>
      </c>
      <c r="H13" s="26"/>
      <c r="I13" s="27"/>
      <c r="J13" s="53" t="s">
        <v>5</v>
      </c>
      <c r="K13" s="24">
        <v>1</v>
      </c>
      <c r="L13" s="28">
        <f t="shared" ref="L13:P16" si="0">$E$2*C21*L5</f>
        <v>0</v>
      </c>
      <c r="M13" s="28">
        <f t="shared" si="0"/>
        <v>7.5</v>
      </c>
      <c r="N13" s="28">
        <f t="shared" si="0"/>
        <v>0</v>
      </c>
      <c r="O13" s="28">
        <f t="shared" si="0"/>
        <v>0</v>
      </c>
      <c r="P13" s="28">
        <f t="shared" si="0"/>
        <v>0</v>
      </c>
      <c r="Q13" s="12"/>
      <c r="R13" s="12"/>
      <c r="S13" s="12"/>
      <c r="T13" s="12"/>
      <c r="U13" s="12"/>
    </row>
    <row r="14" spans="1:22" x14ac:dyDescent="0.35">
      <c r="A14" s="53"/>
      <c r="B14" s="24">
        <v>2</v>
      </c>
      <c r="C14" s="25">
        <f>IFERROR(AVERAGEIFS('RFM Summary'!$H$2:$H$2350,'RFM Summary'!$F$2:$F$2350,C$12,'RFM Summary'!$G$2:$G$2350,$B14),0)</f>
        <v>0.5021867704280164</v>
      </c>
      <c r="D14" s="25">
        <f>IFERROR(AVERAGEIFS('RFM Summary'!$H$2:$H$2350,'RFM Summary'!$F$2:$F$2350,D$12,'RFM Summary'!$G$2:$G$2350,$B14),0)</f>
        <v>0.48755555555555552</v>
      </c>
      <c r="E14" s="25">
        <f>IFERROR(AVERAGEIFS('RFM Summary'!$H$2:$H$2350,'RFM Summary'!$F$2:$F$2350,E$12,'RFM Summary'!$G$2:$G$2350,$B14),0)</f>
        <v>0.50090909090909086</v>
      </c>
      <c r="F14" s="25">
        <f>IFERROR(AVERAGEIFS('RFM Summary'!$H$2:$H$2350,'RFM Summary'!$F$2:$F$2350,F$12,'RFM Summary'!$G$2:$G$2350,$B14),0)</f>
        <v>0.45500000000000002</v>
      </c>
      <c r="G14" s="25">
        <f>IFERROR(AVERAGEIFS('RFM Summary'!$H$2:$H$2350,'RFM Summary'!$F$2:$F$2350,G$12,'RFM Summary'!$G$2:$G$2350,$B14),0)</f>
        <v>0.85666666666666658</v>
      </c>
      <c r="H14" s="26"/>
      <c r="I14" s="27"/>
      <c r="J14" s="53"/>
      <c r="K14" s="24">
        <v>2</v>
      </c>
      <c r="L14" s="28">
        <f t="shared" si="0"/>
        <v>0</v>
      </c>
      <c r="M14" s="28">
        <f t="shared" si="0"/>
        <v>337.5</v>
      </c>
      <c r="N14" s="28">
        <f t="shared" si="0"/>
        <v>82.5</v>
      </c>
      <c r="O14" s="28">
        <f t="shared" si="0"/>
        <v>30</v>
      </c>
      <c r="P14" s="28">
        <f t="shared" si="0"/>
        <v>22.5</v>
      </c>
      <c r="Q14" s="12"/>
      <c r="R14" s="12"/>
      <c r="S14" s="12"/>
      <c r="T14" s="12"/>
      <c r="U14" s="12"/>
    </row>
    <row r="15" spans="1:22" x14ac:dyDescent="0.35">
      <c r="A15" s="53"/>
      <c r="B15" s="24">
        <v>3</v>
      </c>
      <c r="C15" s="25">
        <f>IFERROR(AVERAGEIFS('RFM Summary'!$H$2:$H$2350,'RFM Summary'!$F$2:$F$2350,C$12,'RFM Summary'!$G$2:$G$2350,$B15),0)</f>
        <v>0.50233983286908102</v>
      </c>
      <c r="D15" s="25">
        <f>IFERROR(AVERAGEIFS('RFM Summary'!$H$2:$H$2350,'RFM Summary'!$F$2:$F$2350,D$12,'RFM Summary'!$G$2:$G$2350,$B15),0)</f>
        <v>0.53714285714285714</v>
      </c>
      <c r="E15" s="25">
        <f>IFERROR(AVERAGEIFS('RFM Summary'!$H$2:$H$2350,'RFM Summary'!$F$2:$F$2350,E$12,'RFM Summary'!$G$2:$G$2350,$B15),0)</f>
        <v>0.36999999999999994</v>
      </c>
      <c r="F15" s="25">
        <f>IFERROR(AVERAGEIFS('RFM Summary'!$H$2:$H$2350,'RFM Summary'!$F$2:$F$2350,F$12,'RFM Summary'!$G$2:$G$2350,$B15),0)</f>
        <v>0</v>
      </c>
      <c r="G15" s="25">
        <f>IFERROR(AVERAGEIFS('RFM Summary'!$H$2:$H$2350,'RFM Summary'!$F$2:$F$2350,G$12,'RFM Summary'!$G$2:$G$2350,$B15),0)</f>
        <v>0.67</v>
      </c>
      <c r="H15" s="26"/>
      <c r="I15" s="27"/>
      <c r="J15" s="53"/>
      <c r="K15" s="24">
        <v>3</v>
      </c>
      <c r="L15" s="28">
        <f t="shared" si="0"/>
        <v>2692.5</v>
      </c>
      <c r="M15" s="28">
        <f t="shared" si="0"/>
        <v>157.5</v>
      </c>
      <c r="N15" s="28">
        <f t="shared" si="0"/>
        <v>22.5</v>
      </c>
      <c r="O15" s="28">
        <f t="shared" si="0"/>
        <v>0</v>
      </c>
      <c r="P15" s="28">
        <f t="shared" si="0"/>
        <v>7.5</v>
      </c>
      <c r="Q15" s="12"/>
      <c r="R15" s="12"/>
      <c r="S15" s="12"/>
      <c r="T15" s="12"/>
      <c r="U15" s="12"/>
    </row>
    <row r="16" spans="1:22" x14ac:dyDescent="0.35">
      <c r="A16" s="53"/>
      <c r="B16" s="24">
        <v>4</v>
      </c>
      <c r="C16" s="25">
        <f>IFERROR(AVERAGEIFS('RFM Summary'!$H$2:$H$2350,'RFM Summary'!$F$2:$F$2350,C$12,'RFM Summary'!$G$2:$G$2350,$B16),0)</f>
        <v>0.50842592592592606</v>
      </c>
      <c r="D16" s="25">
        <f>IFERROR(AVERAGEIFS('RFM Summary'!$H$2:$H$2350,'RFM Summary'!$F$2:$F$2350,D$12,'RFM Summary'!$G$2:$G$2350,$B16),0)</f>
        <v>0.52571428571428569</v>
      </c>
      <c r="E16" s="25">
        <f>IFERROR(AVERAGEIFS('RFM Summary'!$H$2:$H$2350,'RFM Summary'!$F$2:$F$2350,E$12,'RFM Summary'!$G$2:$G$2350,$B16),0)</f>
        <v>0.85</v>
      </c>
      <c r="F16" s="25">
        <f>IFERROR(AVERAGEIFS('RFM Summary'!$H$2:$H$2350,'RFM Summary'!$F$2:$F$2350,F$12,'RFM Summary'!$G$2:$G$2350,$B16),0)</f>
        <v>0</v>
      </c>
      <c r="G16" s="25">
        <f>IFERROR(AVERAGEIFS('RFM Summary'!$H$2:$H$2350,'RFM Summary'!$F$2:$F$2350,G$12,'RFM Summary'!$G$2:$G$2350,$B16),0)</f>
        <v>0</v>
      </c>
      <c r="H16" s="26"/>
      <c r="I16" s="27"/>
      <c r="J16" s="53"/>
      <c r="K16" s="24">
        <v>4</v>
      </c>
      <c r="L16" s="28">
        <f t="shared" si="0"/>
        <v>810</v>
      </c>
      <c r="M16" s="28">
        <f t="shared" si="0"/>
        <v>52.5</v>
      </c>
      <c r="N16" s="28">
        <f t="shared" si="0"/>
        <v>7.5</v>
      </c>
      <c r="O16" s="28">
        <f t="shared" si="0"/>
        <v>0</v>
      </c>
      <c r="P16" s="28">
        <f t="shared" si="0"/>
        <v>0</v>
      </c>
      <c r="Q16" s="12"/>
      <c r="R16" s="12"/>
      <c r="S16" s="12"/>
      <c r="T16" s="12"/>
      <c r="U16" s="12"/>
    </row>
    <row r="17" spans="1:22" x14ac:dyDescent="0.35">
      <c r="A17" s="53"/>
      <c r="B17" s="24">
        <v>5</v>
      </c>
      <c r="C17" s="25">
        <f>IFERROR(AVERAGEIFS('RFM Summary'!$H$2:$H$2350,'RFM Summary'!$F$2:$F$2350,C$12,'RFM Summary'!$G$2:$G$2350,$B17),0)</f>
        <v>0.48533333333333351</v>
      </c>
      <c r="D17" s="25">
        <f>IFERROR(AVERAGEIFS('RFM Summary'!$H$2:$H$2350,'RFM Summary'!$F$2:$F$2350,D$12,'RFM Summary'!$G$2:$G$2350,$B17),0)</f>
        <v>0.46333333333333337</v>
      </c>
      <c r="E17" s="25">
        <f>IFERROR(AVERAGEIFS('RFM Summary'!$H$2:$H$2350,'RFM Summary'!$F$2:$F$2350,E$12,'RFM Summary'!$G$2:$G$2350,$B17),0)</f>
        <v>0.68</v>
      </c>
      <c r="F17" s="25">
        <f>IFERROR(AVERAGEIFS('RFM Summary'!$H$2:$H$2350,'RFM Summary'!$F$2:$F$2350,F$12,'RFM Summary'!$G$2:$G$2350,$B17),0)</f>
        <v>0</v>
      </c>
      <c r="G17" s="25">
        <f>IFERROR(AVERAGEIFS('RFM Summary'!$H$2:$H$2350,'RFM Summary'!$F$2:$F$2350,G$12,'RFM Summary'!$G$2:$G$2350,$B17),0)</f>
        <v>0</v>
      </c>
      <c r="H17" s="26"/>
      <c r="I17" s="27"/>
      <c r="J17" s="53"/>
      <c r="K17" s="24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9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4230</v>
      </c>
      <c r="Q18" s="31"/>
      <c r="R18" s="12"/>
      <c r="S18" s="12"/>
      <c r="U18" s="12"/>
      <c r="V18" s="12"/>
    </row>
    <row r="19" spans="1:22" x14ac:dyDescent="0.35">
      <c r="A19" s="12"/>
      <c r="C19" s="55" t="s">
        <v>27</v>
      </c>
      <c r="D19" s="56"/>
      <c r="E19" s="56"/>
      <c r="F19" s="56"/>
      <c r="G19" s="56"/>
      <c r="I19" s="12"/>
      <c r="J19" s="18"/>
      <c r="K19" s="24"/>
      <c r="L19" s="56" t="s">
        <v>27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9"/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24"/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5</v>
      </c>
      <c r="B21" s="32">
        <v>1</v>
      </c>
      <c r="C21" s="33">
        <f>COUNTIFS('RFM Summary'!$F$2:$F$2350,C$20,'RFM Summary'!$G$2:$G$2350,$B21)</f>
        <v>406</v>
      </c>
      <c r="D21" s="33">
        <f>COUNTIFS('RFM Summary'!$F$2:$F$2350,D$20,'RFM Summary'!$G$2:$G$2350,$B21)</f>
        <v>1</v>
      </c>
      <c r="E21" s="33">
        <f>COUNTIFS('RFM Summary'!$F$2:$F$2350,E$20,'RFM Summary'!$G$2:$G$2350,$B21)</f>
        <v>0</v>
      </c>
      <c r="F21" s="33">
        <f>COUNTIFS('RFM Summary'!$F$2:$F$2350,F$20,'RFM Summary'!$G$2:$G$2350,$B21)</f>
        <v>0</v>
      </c>
      <c r="G21" s="33">
        <f>COUNTIFS('RFM Summary'!$F$2:$F$2350,G$20,'RFM Summary'!$G$2:$G$2350,$B21)</f>
        <v>0</v>
      </c>
      <c r="H21" s="34"/>
      <c r="I21" s="12"/>
      <c r="J21" s="53" t="s">
        <v>5</v>
      </c>
      <c r="K21" s="24">
        <v>1</v>
      </c>
      <c r="L21" s="28">
        <f t="shared" ref="L21:P24" si="1">C5*C13*C21*L5-L13</f>
        <v>0</v>
      </c>
      <c r="M21" s="28">
        <f t="shared" si="1"/>
        <v>195.31169999999997</v>
      </c>
      <c r="N21" s="28">
        <f t="shared" si="1"/>
        <v>0</v>
      </c>
      <c r="O21" s="28">
        <f t="shared" si="1"/>
        <v>0</v>
      </c>
      <c r="P21" s="28">
        <f t="shared" si="1"/>
        <v>0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COUNTIFS('RFM Summary'!$F$2:$F$2350,C$20,'RFM Summary'!$G$2:$G$2350,$B22)</f>
        <v>1285</v>
      </c>
      <c r="D22" s="33">
        <f>COUNTIFS('RFM Summary'!$F$2:$F$2350,D$20,'RFM Summary'!$G$2:$G$2350,$B22)</f>
        <v>45</v>
      </c>
      <c r="E22" s="33">
        <f>COUNTIFS('RFM Summary'!$F$2:$F$2350,E$20,'RFM Summary'!$G$2:$G$2350,$B22)</f>
        <v>11</v>
      </c>
      <c r="F22" s="33">
        <f>COUNTIFS('RFM Summary'!$F$2:$F$2350,F$20,'RFM Summary'!$G$2:$G$2350,$B22)</f>
        <v>4</v>
      </c>
      <c r="G22" s="33">
        <f>COUNTIFS('RFM Summary'!$F$2:$F$2350,G$20,'RFM Summary'!$G$2:$G$2350,$B22)</f>
        <v>3</v>
      </c>
      <c r="H22" s="34"/>
      <c r="I22" s="12"/>
      <c r="J22" s="53"/>
      <c r="K22" s="24">
        <v>2</v>
      </c>
      <c r="L22" s="28">
        <f t="shared" si="1"/>
        <v>0</v>
      </c>
      <c r="M22" s="28">
        <f t="shared" si="1"/>
        <v>10517.768426666666</v>
      </c>
      <c r="N22" s="28">
        <f t="shared" si="1"/>
        <v>4561.3029545454538</v>
      </c>
      <c r="O22" s="28">
        <f t="shared" si="1"/>
        <v>2381.9140499999999</v>
      </c>
      <c r="P22" s="28">
        <f t="shared" si="1"/>
        <v>4722.2168666666676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COUNTIFS('RFM Summary'!$F$2:$F$2350,C$20,'RFM Summary'!$G$2:$G$2350,$B23)</f>
        <v>359</v>
      </c>
      <c r="D23" s="33">
        <f>COUNTIFS('RFM Summary'!$F$2:$F$2350,D$20,'RFM Summary'!$G$2:$G$2350,$B23)</f>
        <v>21</v>
      </c>
      <c r="E23" s="33">
        <f>COUNTIFS('RFM Summary'!$F$2:$F$2350,E$20,'RFM Summary'!$G$2:$G$2350,$B23)</f>
        <v>3</v>
      </c>
      <c r="F23" s="33">
        <f>COUNTIFS('RFM Summary'!$F$2:$F$2350,F$20,'RFM Summary'!$G$2:$G$2350,$B23)</f>
        <v>0</v>
      </c>
      <c r="G23" s="33">
        <f>COUNTIFS('RFM Summary'!$F$2:$F$2350,G$20,'RFM Summary'!$G$2:$G$2350,$B23)</f>
        <v>1</v>
      </c>
      <c r="H23" s="34"/>
      <c r="I23" s="12"/>
      <c r="J23" s="53"/>
      <c r="K23" s="24">
        <v>3</v>
      </c>
      <c r="L23" s="28">
        <f t="shared" si="1"/>
        <v>24856.971816155998</v>
      </c>
      <c r="M23" s="28">
        <f t="shared" si="1"/>
        <v>9059.3396571428584</v>
      </c>
      <c r="N23" s="28">
        <f t="shared" si="1"/>
        <v>1389.4385</v>
      </c>
      <c r="O23" s="28">
        <f t="shared" si="1"/>
        <v>0</v>
      </c>
      <c r="P23" s="28">
        <f t="shared" si="1"/>
        <v>1472.9186000000007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COUNTIFS('RFM Summary'!$F$2:$F$2350,C$20,'RFM Summary'!$G$2:$G$2350,$B24)</f>
        <v>108</v>
      </c>
      <c r="D24" s="33">
        <f>COUNTIFS('RFM Summary'!$F$2:$F$2350,D$20,'RFM Summary'!$G$2:$G$2350,$B24)</f>
        <v>7</v>
      </c>
      <c r="E24" s="33">
        <f>COUNTIFS('RFM Summary'!$F$2:$F$2350,E$20,'RFM Summary'!$G$2:$G$2350,$B24)</f>
        <v>1</v>
      </c>
      <c r="F24" s="33">
        <f>COUNTIFS('RFM Summary'!$F$2:$F$2350,F$20,'RFM Summary'!$G$2:$G$2350,$B24)</f>
        <v>0</v>
      </c>
      <c r="G24" s="33">
        <f>COUNTIFS('RFM Summary'!$F$2:$F$2350,G$20,'RFM Summary'!$G$2:$G$2350,$B24)</f>
        <v>0</v>
      </c>
      <c r="H24" s="34"/>
      <c r="I24" s="12"/>
      <c r="J24" s="53"/>
      <c r="K24" s="24">
        <v>4</v>
      </c>
      <c r="L24" s="28">
        <f t="shared" si="1"/>
        <v>11339.259493518533</v>
      </c>
      <c r="M24" s="28">
        <f t="shared" si="1"/>
        <v>4142.2163428571421</v>
      </c>
      <c r="N24" s="28">
        <f t="shared" si="1"/>
        <v>1868.943</v>
      </c>
      <c r="O24" s="28">
        <f t="shared" si="1"/>
        <v>0</v>
      </c>
      <c r="P24" s="28">
        <f t="shared" si="1"/>
        <v>0</v>
      </c>
      <c r="Q24" s="12"/>
      <c r="R24" s="12"/>
      <c r="S24" s="12"/>
      <c r="T24" s="12"/>
      <c r="U24" s="12"/>
      <c r="V24" s="12"/>
    </row>
    <row r="25" spans="1:22" x14ac:dyDescent="0.35">
      <c r="A25" s="53"/>
      <c r="B25" s="13">
        <v>5</v>
      </c>
      <c r="C25" s="33">
        <f>COUNTIFS('RFM Summary'!$F$2:$F$2350,C$20,'RFM Summary'!$G$2:$G$2350,$B25)</f>
        <v>90</v>
      </c>
      <c r="D25" s="33">
        <f>COUNTIFS('RFM Summary'!$F$2:$F$2350,D$20,'RFM Summary'!$G$2:$G$2350,$B25)</f>
        <v>3</v>
      </c>
      <c r="E25" s="33">
        <f>COUNTIFS('RFM Summary'!$F$2:$F$2350,E$20,'RFM Summary'!$G$2:$G$2350,$B25)</f>
        <v>1</v>
      </c>
      <c r="F25" s="33">
        <f>COUNTIFS('RFM Summary'!$F$2:$F$2350,F$20,'RFM Summary'!$G$2:$G$2350,$B25)</f>
        <v>0</v>
      </c>
      <c r="G25" s="33">
        <f>COUNTIFS('RFM Summary'!$F$2:$F$2350,G$20,'RFM Summary'!$G$2:$G$2350,$B25)</f>
        <v>0</v>
      </c>
      <c r="H25" s="34"/>
      <c r="I25" s="12"/>
      <c r="J25" s="53"/>
      <c r="K25" s="24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24"/>
      <c r="I26" s="12"/>
      <c r="J26" s="22"/>
      <c r="K26" s="24"/>
      <c r="L26" s="29"/>
      <c r="M26" s="29"/>
      <c r="N26" s="29"/>
      <c r="O26" s="29"/>
      <c r="P26" s="28">
        <f>SUM(L21:P25)</f>
        <v>76507.601407553302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A21:A25"/>
    <mergeCell ref="J21:J25"/>
    <mergeCell ref="C27:G27"/>
    <mergeCell ref="K27:O27"/>
    <mergeCell ref="L19:P19"/>
    <mergeCell ref="I20:K20"/>
    <mergeCell ref="H12:K12"/>
    <mergeCell ref="A13:A17"/>
    <mergeCell ref="J13:J17"/>
    <mergeCell ref="C19:G19"/>
    <mergeCell ref="H3:K3"/>
    <mergeCell ref="L3:P3"/>
    <mergeCell ref="A5:A9"/>
    <mergeCell ref="J5:J9"/>
    <mergeCell ref="C11:G11"/>
    <mergeCell ref="C3:G3"/>
    <mergeCell ref="L11:P11"/>
  </mergeCells>
  <conditionalFormatting sqref="L5:P9">
    <cfRule type="cellIs" dxfId="1" priority="1" operator="greaterThan">
      <formula>0.5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6"/>
  <sheetViews>
    <sheetView zoomScale="120" zoomScaleNormal="120" workbookViewId="0"/>
  </sheetViews>
  <sheetFormatPr defaultColWidth="9.1796875" defaultRowHeight="14.5" x14ac:dyDescent="0.35"/>
  <cols>
    <col min="1" max="1" width="3.81640625" style="14" customWidth="1"/>
    <col min="2" max="2" width="3.81640625" style="13" customWidth="1"/>
    <col min="3" max="3" width="11.54296875" style="14" customWidth="1"/>
    <col min="4" max="4" width="7.7265625" style="14" customWidth="1"/>
    <col min="5" max="5" width="9.1796875" style="14" customWidth="1"/>
    <col min="6" max="6" width="7.7265625" style="14" customWidth="1"/>
    <col min="7" max="7" width="8.453125" style="14" customWidth="1"/>
    <col min="8" max="8" width="11.54296875" style="13" bestFit="1" customWidth="1"/>
    <col min="9" max="9" width="5.7265625" style="14" customWidth="1"/>
    <col min="10" max="10" width="3.81640625" style="14" customWidth="1"/>
    <col min="11" max="11" width="5" style="14" customWidth="1"/>
    <col min="12" max="12" width="10.54296875" style="14" bestFit="1" customWidth="1"/>
    <col min="13" max="15" width="11.54296875" style="14" bestFit="1" customWidth="1"/>
    <col min="16" max="16" width="12.54296875" style="14" bestFit="1" customWidth="1"/>
    <col min="17" max="16384" width="9.1796875" style="14"/>
  </cols>
  <sheetData>
    <row r="1" spans="1:22" x14ac:dyDescent="0.35">
      <c r="A1" s="12"/>
      <c r="D1" s="19" t="s">
        <v>20</v>
      </c>
      <c r="E1" s="16">
        <f>FM!E1</f>
        <v>5000</v>
      </c>
      <c r="F1" s="12"/>
      <c r="G1" s="12"/>
      <c r="H1" s="24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x14ac:dyDescent="0.35">
      <c r="A2" s="12"/>
      <c r="D2" s="19" t="s">
        <v>25</v>
      </c>
      <c r="E2" s="48">
        <f>FM!E2</f>
        <v>7.5</v>
      </c>
      <c r="F2" s="12"/>
      <c r="G2" s="12"/>
      <c r="H2" s="24"/>
      <c r="I2" s="12"/>
      <c r="J2" s="12"/>
      <c r="L2" s="12"/>
      <c r="M2" s="12"/>
      <c r="N2" s="12"/>
      <c r="O2" s="12"/>
      <c r="P2" s="12"/>
    </row>
    <row r="3" spans="1:22" x14ac:dyDescent="0.35">
      <c r="A3" s="12"/>
      <c r="B3" s="19"/>
      <c r="C3" s="58" t="s">
        <v>27</v>
      </c>
      <c r="D3" s="58"/>
      <c r="E3" s="58"/>
      <c r="F3" s="58"/>
      <c r="G3" s="58"/>
      <c r="H3" s="57" t="s">
        <v>22</v>
      </c>
      <c r="I3" s="57"/>
      <c r="J3" s="57"/>
      <c r="K3" s="57"/>
      <c r="L3" s="56" t="s">
        <v>27</v>
      </c>
      <c r="M3" s="56"/>
      <c r="N3" s="56"/>
      <c r="O3" s="56"/>
      <c r="P3" s="56"/>
      <c r="Q3" s="12"/>
      <c r="R3" s="12"/>
      <c r="S3" s="12"/>
      <c r="T3" s="12"/>
      <c r="U3" s="12"/>
      <c r="V3" s="12"/>
    </row>
    <row r="4" spans="1:22" x14ac:dyDescent="0.35">
      <c r="A4" s="12"/>
      <c r="B4" s="12" t="s">
        <v>21</v>
      </c>
      <c r="C4" s="12">
        <v>1</v>
      </c>
      <c r="D4" s="12">
        <v>2</v>
      </c>
      <c r="E4" s="12">
        <v>3</v>
      </c>
      <c r="F4" s="12">
        <v>4</v>
      </c>
      <c r="G4" s="12">
        <v>5</v>
      </c>
      <c r="H4" s="24"/>
      <c r="I4" s="12"/>
      <c r="J4" s="12"/>
      <c r="K4" s="19" t="s">
        <v>3</v>
      </c>
      <c r="L4" s="12">
        <v>1</v>
      </c>
      <c r="M4" s="12">
        <v>2</v>
      </c>
      <c r="N4" s="12">
        <v>3</v>
      </c>
      <c r="O4" s="12">
        <v>4</v>
      </c>
      <c r="P4" s="12">
        <v>5</v>
      </c>
      <c r="Q4" s="12"/>
      <c r="R4" s="12"/>
      <c r="S4" s="12"/>
      <c r="T4" s="12"/>
      <c r="U4" s="12"/>
      <c r="V4" s="12"/>
    </row>
    <row r="5" spans="1:22" ht="15" customHeight="1" x14ac:dyDescent="0.35">
      <c r="A5" s="53" t="s">
        <v>5</v>
      </c>
      <c r="B5" s="12">
        <v>1</v>
      </c>
      <c r="C5" s="20">
        <f>IFERROR(AVERAGEIFS('RFM Summary'!$I$2:$I$2350, 'RFM Summary'!$F$2:$F$2350, 'FM Cont'!C$4, 'RFM Summary'!$G$2:$G$2350, 'FM Cont'!$B5),0)</f>
        <v>31.775098522167532</v>
      </c>
      <c r="D5" s="20">
        <f>IFERROR(AVERAGEIFS('RFM Summary'!$I$2:$I$2350, 'RFM Summary'!$F$2:$F$2350, 'FM Cont'!D$4, 'RFM Summary'!$G$2:$G$2350, 'FM Cont'!$B5),0)</f>
        <v>355.81</v>
      </c>
      <c r="E5" s="20">
        <f>IFERROR(AVERAGEIFS('RFM Summary'!$I$2:$I$2350, 'RFM Summary'!$F$2:$F$2350, 'FM Cont'!E$4, 'RFM Summary'!$G$2:$G$2350, 'FM Cont'!$B5),0)</f>
        <v>0</v>
      </c>
      <c r="F5" s="20">
        <f>IFERROR(AVERAGEIFS('RFM Summary'!$I$2:$I$2350, 'RFM Summary'!$F$2:$F$2350, 'FM Cont'!F$4, 'RFM Summary'!$G$2:$G$2350, 'FM Cont'!$B5),0)</f>
        <v>0</v>
      </c>
      <c r="G5" s="20">
        <f>IFERROR(AVERAGEIFS('RFM Summary'!$I$2:$I$2350, 'RFM Summary'!$F$2:$F$2350, 'FM Cont'!G$4, 'RFM Summary'!$G$2:$G$2350, 'FM Cont'!$B5),0)</f>
        <v>0</v>
      </c>
      <c r="H5" s="24"/>
      <c r="I5" s="12"/>
      <c r="J5" s="53" t="s">
        <v>5</v>
      </c>
      <c r="K5" s="24">
        <v>1</v>
      </c>
      <c r="L5" s="41">
        <v>0</v>
      </c>
      <c r="M5" s="41">
        <v>1</v>
      </c>
      <c r="N5" s="41">
        <v>0</v>
      </c>
      <c r="O5" s="41">
        <v>0</v>
      </c>
      <c r="P5" s="41">
        <v>0</v>
      </c>
      <c r="Q5" s="12"/>
      <c r="R5" s="12"/>
      <c r="S5" s="12"/>
      <c r="T5" s="12"/>
      <c r="U5" s="12"/>
      <c r="V5" s="12"/>
    </row>
    <row r="6" spans="1:22" x14ac:dyDescent="0.35">
      <c r="A6" s="53"/>
      <c r="B6" s="12">
        <v>2</v>
      </c>
      <c r="C6" s="20">
        <f>IFERROR(AVERAGEIFS('RFM Summary'!$I$2:$I$2350, 'RFM Summary'!$F$2:$F$2350, 'FM Cont'!C$4, 'RFM Summary'!$G$2:$G$2350, 'FM Cont'!$B6),0)</f>
        <v>84.435564202334746</v>
      </c>
      <c r="D6" s="20">
        <f>IFERROR(AVERAGEIFS('RFM Summary'!$I$2:$I$2350, 'RFM Summary'!$F$2:$F$2350, 'FM Cont'!D$4, 'RFM Summary'!$G$2:$G$2350, 'FM Cont'!$B6),0)</f>
        <v>494.77066666666667</v>
      </c>
      <c r="E6" s="20">
        <f>IFERROR(AVERAGEIFS('RFM Summary'!$I$2:$I$2350, 'RFM Summary'!$F$2:$F$2350, 'FM Cont'!E$4, 'RFM Summary'!$G$2:$G$2350, 'FM Cont'!$B6),0)</f>
        <v>842.7954545454545</v>
      </c>
      <c r="F6" s="20">
        <f>IFERROR(AVERAGEIFS('RFM Summary'!$I$2:$I$2350, 'RFM Summary'!$F$2:$F$2350, 'FM Cont'!F$4, 'RFM Summary'!$G$2:$G$2350, 'FM Cont'!$B6),0)</f>
        <v>1325.2275</v>
      </c>
      <c r="G6" s="20">
        <f>IFERROR(AVERAGEIFS('RFM Summary'!$I$2:$I$2350, 'RFM Summary'!$F$2:$F$2350, 'FM Cont'!G$4, 'RFM Summary'!$G$2:$G$2350, 'FM Cont'!$B6),0)</f>
        <v>1846.1933333333336</v>
      </c>
      <c r="H6" s="24"/>
      <c r="I6" s="12"/>
      <c r="J6" s="53"/>
      <c r="K6" s="24">
        <v>2</v>
      </c>
      <c r="L6" s="41">
        <v>7.9896238651102472E-2</v>
      </c>
      <c r="M6" s="41">
        <v>1</v>
      </c>
      <c r="N6" s="41">
        <v>1</v>
      </c>
      <c r="O6" s="41">
        <v>1</v>
      </c>
      <c r="P6" s="41">
        <v>1</v>
      </c>
      <c r="Q6" s="12"/>
      <c r="R6" s="12"/>
      <c r="S6" s="12"/>
      <c r="T6" s="12"/>
      <c r="U6" s="12"/>
      <c r="V6" s="12"/>
    </row>
    <row r="7" spans="1:22" x14ac:dyDescent="0.35">
      <c r="A7" s="53"/>
      <c r="B7" s="12">
        <v>3</v>
      </c>
      <c r="C7" s="20">
        <f>IFERROR(AVERAGEIFS('RFM Summary'!$I$2:$I$2350, 'RFM Summary'!$F$2:$F$2350, 'FM Cont'!C$4, 'RFM Summary'!$G$2:$G$2350, 'FM Cont'!$B7),0)</f>
        <v>152.76406685236765</v>
      </c>
      <c r="D7" s="20">
        <f>IFERROR(AVERAGEIFS('RFM Summary'!$I$2:$I$2350, 'RFM Summary'!$F$2:$F$2350, 'FM Cont'!D$4, 'RFM Summary'!$G$2:$G$2350, 'FM Cont'!$B7),0)</f>
        <v>817.09571428571439</v>
      </c>
      <c r="E7" s="20">
        <f>IFERROR(AVERAGEIFS('RFM Summary'!$I$2:$I$2350, 'RFM Summary'!$F$2:$F$2350, 'FM Cont'!E$4, 'RFM Summary'!$G$2:$G$2350, 'FM Cont'!$B7),0)</f>
        <v>1272.0166666666669</v>
      </c>
      <c r="F7" s="20">
        <f>IFERROR(AVERAGEIFS('RFM Summary'!$I$2:$I$2350, 'RFM Summary'!$F$2:$F$2350, 'FM Cont'!F$4, 'RFM Summary'!$G$2:$G$2350, 'FM Cont'!$B7),0)</f>
        <v>0</v>
      </c>
      <c r="G7" s="20">
        <f>IFERROR(AVERAGEIFS('RFM Summary'!$I$2:$I$2350, 'RFM Summary'!$F$2:$F$2350, 'FM Cont'!G$4, 'RFM Summary'!$G$2:$G$2350, 'FM Cont'!$B7),0)</f>
        <v>2209.5800000000008</v>
      </c>
      <c r="H7" s="24"/>
      <c r="I7" s="12"/>
      <c r="J7" s="53"/>
      <c r="K7" s="24">
        <v>3</v>
      </c>
      <c r="L7" s="41">
        <v>1</v>
      </c>
      <c r="M7" s="41">
        <v>1</v>
      </c>
      <c r="N7" s="41">
        <v>1</v>
      </c>
      <c r="O7" s="41">
        <v>0</v>
      </c>
      <c r="P7" s="41">
        <v>1</v>
      </c>
      <c r="Q7" s="12"/>
      <c r="R7" s="12"/>
      <c r="S7" s="12"/>
      <c r="T7" s="12"/>
      <c r="U7" s="12"/>
      <c r="V7" s="12"/>
    </row>
    <row r="8" spans="1:22" x14ac:dyDescent="0.35">
      <c r="A8" s="53"/>
      <c r="B8" s="12">
        <v>4</v>
      </c>
      <c r="C8" s="20">
        <f>IFERROR(AVERAGEIFS('RFM Summary'!$I$2:$I$2350, 'RFM Summary'!$F$2:$F$2350, 'FM Cont'!C$4, 'RFM Summary'!$G$2:$G$2350, 'FM Cont'!$B8),0)</f>
        <v>221.25768518518541</v>
      </c>
      <c r="D8" s="20">
        <f>IFERROR(AVERAGEIFS('RFM Summary'!$I$2:$I$2350, 'RFM Summary'!$F$2:$F$2350, 'FM Cont'!D$4, 'RFM Summary'!$G$2:$G$2350, 'FM Cont'!$B8),0)</f>
        <v>1139.8685714285714</v>
      </c>
      <c r="E8" s="20">
        <f>IFERROR(AVERAGEIFS('RFM Summary'!$I$2:$I$2350, 'RFM Summary'!$F$2:$F$2350, 'FM Cont'!E$4, 'RFM Summary'!$G$2:$G$2350, 'FM Cont'!$B8),0)</f>
        <v>2207.58</v>
      </c>
      <c r="F8" s="20">
        <f>IFERROR(AVERAGEIFS('RFM Summary'!$I$2:$I$2350, 'RFM Summary'!$F$2:$F$2350, 'FM Cont'!F$4, 'RFM Summary'!$G$2:$G$2350, 'FM Cont'!$B8),0)</f>
        <v>0</v>
      </c>
      <c r="G8" s="20">
        <f>IFERROR(AVERAGEIFS('RFM Summary'!$I$2:$I$2350, 'RFM Summary'!$F$2:$F$2350, 'FM Cont'!G$4, 'RFM Summary'!$G$2:$G$2350, 'FM Cont'!$B8),0)</f>
        <v>0</v>
      </c>
      <c r="H8" s="24"/>
      <c r="I8" s="12"/>
      <c r="J8" s="53"/>
      <c r="K8" s="24">
        <v>4</v>
      </c>
      <c r="L8" s="41">
        <v>1</v>
      </c>
      <c r="M8" s="41">
        <v>1</v>
      </c>
      <c r="N8" s="41">
        <v>1</v>
      </c>
      <c r="O8" s="41">
        <v>0</v>
      </c>
      <c r="P8" s="41">
        <v>0</v>
      </c>
      <c r="Q8" s="12"/>
      <c r="R8" s="12"/>
      <c r="S8" s="12"/>
      <c r="T8" s="12"/>
      <c r="U8" s="12"/>
      <c r="V8" s="12"/>
    </row>
    <row r="9" spans="1:22" x14ac:dyDescent="0.35">
      <c r="A9" s="53"/>
      <c r="B9" s="12">
        <v>5</v>
      </c>
      <c r="C9" s="20">
        <f>IFERROR(AVERAGEIFS('RFM Summary'!$I$2:$I$2350, 'RFM Summary'!$F$2:$F$2350, 'FM Cont'!C$4, 'RFM Summary'!$G$2:$G$2350, 'FM Cont'!$B9),0)</f>
        <v>320.44877777777788</v>
      </c>
      <c r="D9" s="20">
        <f>IFERROR(AVERAGEIFS('RFM Summary'!$I$2:$I$2350, 'RFM Summary'!$F$2:$F$2350, 'FM Cont'!D$4, 'RFM Summary'!$G$2:$G$2350, 'FM Cont'!$B9),0)</f>
        <v>1716.6200000000001</v>
      </c>
      <c r="E9" s="20">
        <f>IFERROR(AVERAGEIFS('RFM Summary'!$I$2:$I$2350, 'RFM Summary'!$F$2:$F$2350, 'FM Cont'!E$4, 'RFM Summary'!$G$2:$G$2350, 'FM Cont'!$B9),0)</f>
        <v>6794.7000000000016</v>
      </c>
      <c r="F9" s="20">
        <f>IFERROR(AVERAGEIFS('RFM Summary'!$I$2:$I$2350, 'RFM Summary'!$F$2:$F$2350, 'FM Cont'!F$4, 'RFM Summary'!$G$2:$G$2350, 'FM Cont'!$B9),0)</f>
        <v>0</v>
      </c>
      <c r="G9" s="20">
        <f>IFERROR(AVERAGEIFS('RFM Summary'!$I$2:$I$2350, 'RFM Summary'!$F$2:$F$2350, 'FM Cont'!G$4, 'RFM Summary'!$G$2:$G$2350, 'FM Cont'!$B9),0)</f>
        <v>0</v>
      </c>
      <c r="H9" s="24"/>
      <c r="I9" s="12"/>
      <c r="J9" s="53"/>
      <c r="K9" s="24">
        <v>5</v>
      </c>
      <c r="L9" s="41">
        <v>0</v>
      </c>
      <c r="M9" s="41">
        <v>0</v>
      </c>
      <c r="N9" s="41">
        <v>0</v>
      </c>
      <c r="O9" s="41">
        <v>0</v>
      </c>
      <c r="P9" s="41">
        <v>0</v>
      </c>
      <c r="Q9" s="12"/>
      <c r="R9" s="12"/>
      <c r="S9" s="12"/>
      <c r="T9" s="12"/>
      <c r="U9" s="12"/>
      <c r="V9" s="12"/>
    </row>
    <row r="10" spans="1:22" x14ac:dyDescent="0.35">
      <c r="A10" s="22"/>
      <c r="B10" s="12"/>
      <c r="C10" s="23"/>
      <c r="D10" s="23"/>
      <c r="E10" s="23"/>
      <c r="F10" s="23"/>
      <c r="G10" s="23"/>
      <c r="H10" s="24"/>
      <c r="I10" s="12"/>
      <c r="J10" s="22"/>
      <c r="K10" s="12"/>
      <c r="L10" s="12"/>
      <c r="M10" s="12"/>
      <c r="N10" s="12"/>
      <c r="O10" s="12"/>
      <c r="Q10" s="12"/>
    </row>
    <row r="11" spans="1:22" x14ac:dyDescent="0.35">
      <c r="A11" s="18"/>
      <c r="B11" s="24"/>
      <c r="C11" s="56" t="s">
        <v>27</v>
      </c>
      <c r="D11" s="56"/>
      <c r="E11" s="56"/>
      <c r="F11" s="56"/>
      <c r="G11" s="56"/>
      <c r="H11" s="24"/>
      <c r="I11" s="12"/>
      <c r="J11" s="18"/>
      <c r="K11" s="24"/>
      <c r="L11" s="59" t="s">
        <v>27</v>
      </c>
      <c r="M11" s="59"/>
      <c r="N11" s="59"/>
      <c r="O11" s="59"/>
      <c r="P11" s="59"/>
      <c r="Q11" s="12"/>
      <c r="R11" s="12"/>
      <c r="S11" s="12"/>
      <c r="T11" s="12"/>
      <c r="U11" s="12"/>
      <c r="V11" s="12"/>
    </row>
    <row r="12" spans="1:22" x14ac:dyDescent="0.35">
      <c r="A12" s="12"/>
      <c r="B12" s="24" t="s">
        <v>2</v>
      </c>
      <c r="C12" s="12">
        <v>1</v>
      </c>
      <c r="D12" s="12">
        <v>2</v>
      </c>
      <c r="E12" s="12">
        <v>3</v>
      </c>
      <c r="F12" s="12">
        <v>4</v>
      </c>
      <c r="G12" s="12">
        <v>5</v>
      </c>
      <c r="H12" s="54" t="s">
        <v>40</v>
      </c>
      <c r="I12" s="54"/>
      <c r="J12" s="54"/>
      <c r="K12" s="54"/>
      <c r="L12" s="12">
        <v>1</v>
      </c>
      <c r="M12" s="12">
        <v>2</v>
      </c>
      <c r="N12" s="12">
        <v>3</v>
      </c>
      <c r="O12" s="12">
        <v>4</v>
      </c>
      <c r="P12" s="12">
        <v>5</v>
      </c>
      <c r="Q12" s="12"/>
      <c r="R12" s="12"/>
      <c r="S12" s="12"/>
      <c r="T12" s="12"/>
      <c r="U12" s="12"/>
      <c r="V12" s="12"/>
    </row>
    <row r="13" spans="1:22" ht="15" customHeight="1" x14ac:dyDescent="0.35">
      <c r="A13" s="53" t="s">
        <v>5</v>
      </c>
      <c r="B13" s="24">
        <v>1</v>
      </c>
      <c r="C13" s="25">
        <f>IFERROR(AVERAGEIFS('RFM Summary'!$H$2:$H$2350,'RFM Summary'!$F$2:$F$2350,C$12,'RFM Summary'!$G$2:$G$2350,$B13),0)</f>
        <v>0.51660098522167552</v>
      </c>
      <c r="D13" s="25">
        <f>IFERROR(AVERAGEIFS('RFM Summary'!$H$2:$H$2350,'RFM Summary'!$F$2:$F$2350,D$12,'RFM Summary'!$G$2:$G$2350,$B13),0)</f>
        <v>0.56999999999999995</v>
      </c>
      <c r="E13" s="25">
        <f>IFERROR(AVERAGEIFS('RFM Summary'!$H$2:$H$2350,'RFM Summary'!$F$2:$F$2350,E$12,'RFM Summary'!$G$2:$G$2350,$B13),0)</f>
        <v>0</v>
      </c>
      <c r="F13" s="25">
        <f>IFERROR(AVERAGEIFS('RFM Summary'!$H$2:$H$2350,'RFM Summary'!$F$2:$F$2350,F$12,'RFM Summary'!$G$2:$G$2350,$B13),0)</f>
        <v>0</v>
      </c>
      <c r="G13" s="25">
        <f>IFERROR(AVERAGEIFS('RFM Summary'!$H$2:$H$2350,'RFM Summary'!$F$2:$F$2350,G$12,'RFM Summary'!$G$2:$G$2350,$B13),0)</f>
        <v>0</v>
      </c>
      <c r="H13" s="26"/>
      <c r="I13" s="27"/>
      <c r="J13" s="53" t="s">
        <v>5</v>
      </c>
      <c r="K13" s="24">
        <v>1</v>
      </c>
      <c r="L13" s="28">
        <f t="shared" ref="L13:P16" si="0">$E$2*C21*L5</f>
        <v>0</v>
      </c>
      <c r="M13" s="28">
        <f t="shared" si="0"/>
        <v>7.5</v>
      </c>
      <c r="N13" s="28">
        <f t="shared" si="0"/>
        <v>0</v>
      </c>
      <c r="O13" s="28">
        <f t="shared" si="0"/>
        <v>0</v>
      </c>
      <c r="P13" s="28">
        <f t="shared" si="0"/>
        <v>0</v>
      </c>
      <c r="Q13" s="12"/>
      <c r="R13" s="12"/>
      <c r="S13" s="12"/>
      <c r="T13" s="12"/>
      <c r="U13" s="12"/>
    </row>
    <row r="14" spans="1:22" x14ac:dyDescent="0.35">
      <c r="A14" s="53"/>
      <c r="B14" s="24">
        <v>2</v>
      </c>
      <c r="C14" s="25">
        <f>IFERROR(AVERAGEIFS('RFM Summary'!$H$2:$H$2350,'RFM Summary'!$F$2:$F$2350,C$12,'RFM Summary'!$G$2:$G$2350,$B14),0)</f>
        <v>0.5021867704280164</v>
      </c>
      <c r="D14" s="25">
        <f>IFERROR(AVERAGEIFS('RFM Summary'!$H$2:$H$2350,'RFM Summary'!$F$2:$F$2350,D$12,'RFM Summary'!$G$2:$G$2350,$B14),0)</f>
        <v>0.48755555555555552</v>
      </c>
      <c r="E14" s="25">
        <f>IFERROR(AVERAGEIFS('RFM Summary'!$H$2:$H$2350,'RFM Summary'!$F$2:$F$2350,E$12,'RFM Summary'!$G$2:$G$2350,$B14),0)</f>
        <v>0.50090909090909086</v>
      </c>
      <c r="F14" s="25">
        <f>IFERROR(AVERAGEIFS('RFM Summary'!$H$2:$H$2350,'RFM Summary'!$F$2:$F$2350,F$12,'RFM Summary'!$G$2:$G$2350,$B14),0)</f>
        <v>0.45500000000000002</v>
      </c>
      <c r="G14" s="25">
        <f>IFERROR(AVERAGEIFS('RFM Summary'!$H$2:$H$2350,'RFM Summary'!$F$2:$F$2350,G$12,'RFM Summary'!$G$2:$G$2350,$B14),0)</f>
        <v>0.85666666666666658</v>
      </c>
      <c r="H14" s="26"/>
      <c r="I14" s="27"/>
      <c r="J14" s="53"/>
      <c r="K14" s="24">
        <v>2</v>
      </c>
      <c r="L14" s="28">
        <f t="shared" si="0"/>
        <v>770.00000000000011</v>
      </c>
      <c r="M14" s="28">
        <f t="shared" si="0"/>
        <v>337.5</v>
      </c>
      <c r="N14" s="28">
        <f t="shared" si="0"/>
        <v>82.5</v>
      </c>
      <c r="O14" s="28">
        <f t="shared" si="0"/>
        <v>30</v>
      </c>
      <c r="P14" s="28">
        <f t="shared" si="0"/>
        <v>22.5</v>
      </c>
      <c r="Q14" s="12"/>
      <c r="R14" s="12"/>
      <c r="S14" s="12"/>
      <c r="T14" s="12"/>
      <c r="U14" s="12"/>
    </row>
    <row r="15" spans="1:22" x14ac:dyDescent="0.35">
      <c r="A15" s="53"/>
      <c r="B15" s="24">
        <v>3</v>
      </c>
      <c r="C15" s="25">
        <f>IFERROR(AVERAGEIFS('RFM Summary'!$H$2:$H$2350,'RFM Summary'!$F$2:$F$2350,C$12,'RFM Summary'!$G$2:$G$2350,$B15),0)</f>
        <v>0.50233983286908102</v>
      </c>
      <c r="D15" s="25">
        <f>IFERROR(AVERAGEIFS('RFM Summary'!$H$2:$H$2350,'RFM Summary'!$F$2:$F$2350,D$12,'RFM Summary'!$G$2:$G$2350,$B15),0)</f>
        <v>0.53714285714285714</v>
      </c>
      <c r="E15" s="25">
        <f>IFERROR(AVERAGEIFS('RFM Summary'!$H$2:$H$2350,'RFM Summary'!$F$2:$F$2350,E$12,'RFM Summary'!$G$2:$G$2350,$B15),0)</f>
        <v>0.36999999999999994</v>
      </c>
      <c r="F15" s="25">
        <f>IFERROR(AVERAGEIFS('RFM Summary'!$H$2:$H$2350,'RFM Summary'!$F$2:$F$2350,F$12,'RFM Summary'!$G$2:$G$2350,$B15),0)</f>
        <v>0</v>
      </c>
      <c r="G15" s="25">
        <f>IFERROR(AVERAGEIFS('RFM Summary'!$H$2:$H$2350,'RFM Summary'!$F$2:$F$2350,G$12,'RFM Summary'!$G$2:$G$2350,$B15),0)</f>
        <v>0.67</v>
      </c>
      <c r="H15" s="26"/>
      <c r="I15" s="27"/>
      <c r="J15" s="53"/>
      <c r="K15" s="24">
        <v>3</v>
      </c>
      <c r="L15" s="28">
        <f t="shared" si="0"/>
        <v>2692.5</v>
      </c>
      <c r="M15" s="28">
        <f t="shared" si="0"/>
        <v>157.5</v>
      </c>
      <c r="N15" s="28">
        <f t="shared" si="0"/>
        <v>22.5</v>
      </c>
      <c r="O15" s="28">
        <f t="shared" si="0"/>
        <v>0</v>
      </c>
      <c r="P15" s="28">
        <f t="shared" si="0"/>
        <v>7.5</v>
      </c>
      <c r="Q15" s="12"/>
      <c r="R15" s="12"/>
      <c r="S15" s="12"/>
      <c r="T15" s="12"/>
      <c r="U15" s="12"/>
    </row>
    <row r="16" spans="1:22" x14ac:dyDescent="0.35">
      <c r="A16" s="53"/>
      <c r="B16" s="24">
        <v>4</v>
      </c>
      <c r="C16" s="25">
        <f>IFERROR(AVERAGEIFS('RFM Summary'!$H$2:$H$2350,'RFM Summary'!$F$2:$F$2350,C$12,'RFM Summary'!$G$2:$G$2350,$B16),0)</f>
        <v>0.50842592592592606</v>
      </c>
      <c r="D16" s="25">
        <f>IFERROR(AVERAGEIFS('RFM Summary'!$H$2:$H$2350,'RFM Summary'!$F$2:$F$2350,D$12,'RFM Summary'!$G$2:$G$2350,$B16),0)</f>
        <v>0.52571428571428569</v>
      </c>
      <c r="E16" s="25">
        <f>IFERROR(AVERAGEIFS('RFM Summary'!$H$2:$H$2350,'RFM Summary'!$F$2:$F$2350,E$12,'RFM Summary'!$G$2:$G$2350,$B16),0)</f>
        <v>0.85</v>
      </c>
      <c r="F16" s="25">
        <f>IFERROR(AVERAGEIFS('RFM Summary'!$H$2:$H$2350,'RFM Summary'!$F$2:$F$2350,F$12,'RFM Summary'!$G$2:$G$2350,$B16),0)</f>
        <v>0</v>
      </c>
      <c r="G16" s="25">
        <f>IFERROR(AVERAGEIFS('RFM Summary'!$H$2:$H$2350,'RFM Summary'!$F$2:$F$2350,G$12,'RFM Summary'!$G$2:$G$2350,$B16),0)</f>
        <v>0</v>
      </c>
      <c r="H16" s="26"/>
      <c r="I16" s="27"/>
      <c r="J16" s="53"/>
      <c r="K16" s="24">
        <v>4</v>
      </c>
      <c r="L16" s="28">
        <f t="shared" si="0"/>
        <v>810</v>
      </c>
      <c r="M16" s="28">
        <f t="shared" si="0"/>
        <v>52.5</v>
      </c>
      <c r="N16" s="28">
        <f t="shared" si="0"/>
        <v>7.5</v>
      </c>
      <c r="O16" s="28">
        <f t="shared" si="0"/>
        <v>0</v>
      </c>
      <c r="P16" s="28">
        <f t="shared" si="0"/>
        <v>0</v>
      </c>
      <c r="Q16" s="12"/>
      <c r="R16" s="12"/>
      <c r="S16" s="12"/>
      <c r="T16" s="12"/>
      <c r="U16" s="12"/>
    </row>
    <row r="17" spans="1:22" x14ac:dyDescent="0.35">
      <c r="A17" s="53"/>
      <c r="B17" s="24">
        <v>5</v>
      </c>
      <c r="C17" s="25">
        <f>IFERROR(AVERAGEIFS('RFM Summary'!$H$2:$H$2350,'RFM Summary'!$F$2:$F$2350,C$12,'RFM Summary'!$G$2:$G$2350,$B17),0)</f>
        <v>0.48533333333333351</v>
      </c>
      <c r="D17" s="25">
        <f>IFERROR(AVERAGEIFS('RFM Summary'!$H$2:$H$2350,'RFM Summary'!$F$2:$F$2350,D$12,'RFM Summary'!$G$2:$G$2350,$B17),0)</f>
        <v>0.46333333333333337</v>
      </c>
      <c r="E17" s="25">
        <f>IFERROR(AVERAGEIFS('RFM Summary'!$H$2:$H$2350,'RFM Summary'!$F$2:$F$2350,E$12,'RFM Summary'!$G$2:$G$2350,$B17),0)</f>
        <v>0.68</v>
      </c>
      <c r="F17" s="25">
        <f>IFERROR(AVERAGEIFS('RFM Summary'!$H$2:$H$2350,'RFM Summary'!$F$2:$F$2350,F$12,'RFM Summary'!$G$2:$G$2350,$B17),0)</f>
        <v>0</v>
      </c>
      <c r="G17" s="25">
        <f>IFERROR(AVERAGEIFS('RFM Summary'!$H$2:$H$2350,'RFM Summary'!$F$2:$F$2350,G$12,'RFM Summary'!$G$2:$G$2350,$B17),0)</f>
        <v>0</v>
      </c>
      <c r="H17" s="26"/>
      <c r="I17" s="27"/>
      <c r="J17" s="53"/>
      <c r="K17" s="24">
        <v>5</v>
      </c>
      <c r="L17" s="28">
        <f>$E$2*C26*L9</f>
        <v>0</v>
      </c>
      <c r="M17" s="28">
        <f>$E$2*D26*M9</f>
        <v>0</v>
      </c>
      <c r="N17" s="28">
        <f>$E$2*E26*N9</f>
        <v>0</v>
      </c>
      <c r="O17" s="28">
        <f>$E$2*F26*O9</f>
        <v>0</v>
      </c>
      <c r="P17" s="28">
        <f>$E$2*G26*P9</f>
        <v>0</v>
      </c>
      <c r="Q17" s="12"/>
      <c r="R17" s="12"/>
      <c r="S17" s="12"/>
      <c r="T17" s="12"/>
      <c r="U17" s="12"/>
    </row>
    <row r="18" spans="1:22" x14ac:dyDescent="0.35">
      <c r="A18" s="12"/>
      <c r="B18" s="19"/>
      <c r="C18" s="12"/>
      <c r="D18" s="12"/>
      <c r="E18" s="12"/>
      <c r="F18" s="12"/>
      <c r="G18" s="12"/>
      <c r="H18" s="26"/>
      <c r="I18" s="12"/>
      <c r="J18" s="12"/>
      <c r="K18" s="12"/>
      <c r="L18" s="29"/>
      <c r="M18" s="29"/>
      <c r="N18" s="29"/>
      <c r="O18" s="30" t="s">
        <v>23</v>
      </c>
      <c r="P18" s="29">
        <f>SUM(L13:P17)</f>
        <v>5000</v>
      </c>
      <c r="Q18" s="31"/>
      <c r="R18" s="12"/>
      <c r="S18" s="12"/>
      <c r="U18" s="12"/>
      <c r="V18" s="12"/>
    </row>
    <row r="19" spans="1:22" x14ac:dyDescent="0.35">
      <c r="A19" s="12"/>
      <c r="C19" s="55" t="s">
        <v>27</v>
      </c>
      <c r="D19" s="56"/>
      <c r="E19" s="56"/>
      <c r="F19" s="56"/>
      <c r="G19" s="56"/>
      <c r="I19" s="12"/>
      <c r="J19" s="18"/>
      <c r="K19" s="24"/>
      <c r="L19" s="56" t="s">
        <v>27</v>
      </c>
      <c r="M19" s="56"/>
      <c r="N19" s="56"/>
      <c r="O19" s="56"/>
      <c r="P19" s="56"/>
      <c r="Q19" s="12"/>
      <c r="R19" s="12"/>
      <c r="S19" s="12"/>
      <c r="U19" s="12"/>
      <c r="V19" s="12"/>
    </row>
    <row r="20" spans="1:22" x14ac:dyDescent="0.35">
      <c r="A20" s="12"/>
      <c r="B20" s="19"/>
      <c r="C20" s="11">
        <v>1</v>
      </c>
      <c r="D20" s="11">
        <v>2</v>
      </c>
      <c r="E20" s="11">
        <v>3</v>
      </c>
      <c r="F20" s="11">
        <v>4</v>
      </c>
      <c r="G20" s="11">
        <v>5</v>
      </c>
      <c r="H20" s="24"/>
      <c r="I20" s="54" t="s">
        <v>38</v>
      </c>
      <c r="J20" s="54"/>
      <c r="K20" s="54"/>
      <c r="L20" s="12">
        <v>1</v>
      </c>
      <c r="M20" s="12">
        <v>2</v>
      </c>
      <c r="N20" s="12">
        <v>3</v>
      </c>
      <c r="O20" s="12">
        <v>4</v>
      </c>
      <c r="P20" s="12">
        <v>5</v>
      </c>
      <c r="Q20" s="12"/>
      <c r="R20" s="12"/>
      <c r="S20" s="12"/>
      <c r="U20" s="12"/>
      <c r="V20" s="12"/>
    </row>
    <row r="21" spans="1:22" ht="15" customHeight="1" x14ac:dyDescent="0.35">
      <c r="A21" s="53" t="s">
        <v>5</v>
      </c>
      <c r="B21" s="32">
        <v>1</v>
      </c>
      <c r="C21" s="33">
        <f>COUNTIFS('RFM Summary'!$F$2:$F$2350,C$20,'RFM Summary'!$G$2:$G$2350,$B21)</f>
        <v>406</v>
      </c>
      <c r="D21" s="33">
        <f>COUNTIFS('RFM Summary'!$F$2:$F$2350,D$20,'RFM Summary'!$G$2:$G$2350,$B21)</f>
        <v>1</v>
      </c>
      <c r="E21" s="33">
        <f>COUNTIFS('RFM Summary'!$F$2:$F$2350,E$20,'RFM Summary'!$G$2:$G$2350,$B21)</f>
        <v>0</v>
      </c>
      <c r="F21" s="33">
        <f>COUNTIFS('RFM Summary'!$F$2:$F$2350,F$20,'RFM Summary'!$G$2:$G$2350,$B21)</f>
        <v>0</v>
      </c>
      <c r="G21" s="33">
        <f>COUNTIFS('RFM Summary'!$F$2:$F$2350,G$20,'RFM Summary'!$G$2:$G$2350,$B21)</f>
        <v>0</v>
      </c>
      <c r="H21" s="34"/>
      <c r="I21" s="12"/>
      <c r="J21" s="53" t="s">
        <v>5</v>
      </c>
      <c r="K21" s="24">
        <v>1</v>
      </c>
      <c r="L21" s="28">
        <f t="shared" ref="L21:P24" si="1">C5*C13*C21*L5-L13</f>
        <v>0</v>
      </c>
      <c r="M21" s="28">
        <f t="shared" si="1"/>
        <v>195.31169999999997</v>
      </c>
      <c r="N21" s="28">
        <f t="shared" si="1"/>
        <v>0</v>
      </c>
      <c r="O21" s="28">
        <f t="shared" si="1"/>
        <v>0</v>
      </c>
      <c r="P21" s="28">
        <f t="shared" si="1"/>
        <v>0</v>
      </c>
      <c r="Q21" s="12"/>
      <c r="R21" s="12"/>
      <c r="S21" s="12"/>
      <c r="U21" s="12"/>
      <c r="V21" s="12"/>
    </row>
    <row r="22" spans="1:22" x14ac:dyDescent="0.35">
      <c r="A22" s="53"/>
      <c r="B22" s="32">
        <v>2</v>
      </c>
      <c r="C22" s="33">
        <f>COUNTIFS('RFM Summary'!$F$2:$F$2350,C$20,'RFM Summary'!$G$2:$G$2350,$B22)</f>
        <v>1285</v>
      </c>
      <c r="D22" s="33">
        <f>COUNTIFS('RFM Summary'!$F$2:$F$2350,D$20,'RFM Summary'!$G$2:$G$2350,$B22)</f>
        <v>45</v>
      </c>
      <c r="E22" s="33">
        <f>COUNTIFS('RFM Summary'!$F$2:$F$2350,E$20,'RFM Summary'!$G$2:$G$2350,$B22)</f>
        <v>11</v>
      </c>
      <c r="F22" s="33">
        <f>COUNTIFS('RFM Summary'!$F$2:$F$2350,F$20,'RFM Summary'!$G$2:$G$2350,$B22)</f>
        <v>4</v>
      </c>
      <c r="G22" s="33">
        <f>COUNTIFS('RFM Summary'!$F$2:$F$2350,G$20,'RFM Summary'!$G$2:$G$2350,$B22)</f>
        <v>3</v>
      </c>
      <c r="H22" s="34"/>
      <c r="I22" s="12"/>
      <c r="J22" s="53"/>
      <c r="K22" s="24">
        <v>2</v>
      </c>
      <c r="L22" s="28">
        <f t="shared" si="1"/>
        <v>3583.3154583932264</v>
      </c>
      <c r="M22" s="28">
        <f t="shared" si="1"/>
        <v>10517.768426666666</v>
      </c>
      <c r="N22" s="28">
        <f t="shared" si="1"/>
        <v>4561.3029545454538</v>
      </c>
      <c r="O22" s="28">
        <f t="shared" si="1"/>
        <v>2381.9140499999999</v>
      </c>
      <c r="P22" s="28">
        <f t="shared" si="1"/>
        <v>4722.2168666666676</v>
      </c>
      <c r="Q22" s="12"/>
      <c r="R22" s="12"/>
      <c r="S22" s="12"/>
      <c r="U22" s="12"/>
      <c r="V22" s="12"/>
    </row>
    <row r="23" spans="1:22" x14ac:dyDescent="0.35">
      <c r="A23" s="53"/>
      <c r="B23" s="32">
        <v>3</v>
      </c>
      <c r="C23" s="33">
        <f>COUNTIFS('RFM Summary'!$F$2:$F$2350,C$20,'RFM Summary'!$G$2:$G$2350,$B23)</f>
        <v>359</v>
      </c>
      <c r="D23" s="33">
        <f>COUNTIFS('RFM Summary'!$F$2:$F$2350,D$20,'RFM Summary'!$G$2:$G$2350,$B23)</f>
        <v>21</v>
      </c>
      <c r="E23" s="33">
        <f>COUNTIFS('RFM Summary'!$F$2:$F$2350,E$20,'RFM Summary'!$G$2:$G$2350,$B23)</f>
        <v>3</v>
      </c>
      <c r="F23" s="33">
        <f>COUNTIFS('RFM Summary'!$F$2:$F$2350,F$20,'RFM Summary'!$G$2:$G$2350,$B23)</f>
        <v>0</v>
      </c>
      <c r="G23" s="33">
        <f>COUNTIFS('RFM Summary'!$F$2:$F$2350,G$20,'RFM Summary'!$G$2:$G$2350,$B23)</f>
        <v>1</v>
      </c>
      <c r="H23" s="34"/>
      <c r="I23" s="12"/>
      <c r="J23" s="53"/>
      <c r="K23" s="24">
        <v>3</v>
      </c>
      <c r="L23" s="28">
        <f t="shared" si="1"/>
        <v>24856.971816155998</v>
      </c>
      <c r="M23" s="28">
        <f t="shared" si="1"/>
        <v>9059.3396571428584</v>
      </c>
      <c r="N23" s="28">
        <f t="shared" si="1"/>
        <v>1389.4385</v>
      </c>
      <c r="O23" s="28">
        <f t="shared" si="1"/>
        <v>0</v>
      </c>
      <c r="P23" s="28">
        <f t="shared" si="1"/>
        <v>1472.9186000000007</v>
      </c>
      <c r="Q23" s="12"/>
      <c r="R23" s="12"/>
      <c r="S23" s="12"/>
      <c r="T23" s="12"/>
      <c r="U23" s="12"/>
      <c r="V23" s="12"/>
    </row>
    <row r="24" spans="1:22" x14ac:dyDescent="0.35">
      <c r="A24" s="53"/>
      <c r="B24" s="32">
        <v>4</v>
      </c>
      <c r="C24" s="33">
        <f>COUNTIFS('RFM Summary'!$F$2:$F$2350,C$20,'RFM Summary'!$G$2:$G$2350,$B24)</f>
        <v>108</v>
      </c>
      <c r="D24" s="33">
        <f>COUNTIFS('RFM Summary'!$F$2:$F$2350,D$20,'RFM Summary'!$G$2:$G$2350,$B24)</f>
        <v>7</v>
      </c>
      <c r="E24" s="33">
        <f>COUNTIFS('RFM Summary'!$F$2:$F$2350,E$20,'RFM Summary'!$G$2:$G$2350,$B24)</f>
        <v>1</v>
      </c>
      <c r="F24" s="33">
        <f>COUNTIFS('RFM Summary'!$F$2:$F$2350,F$20,'RFM Summary'!$G$2:$G$2350,$B24)</f>
        <v>0</v>
      </c>
      <c r="G24" s="33">
        <f>COUNTIFS('RFM Summary'!$F$2:$F$2350,G$20,'RFM Summary'!$G$2:$G$2350,$B24)</f>
        <v>0</v>
      </c>
      <c r="H24" s="34"/>
      <c r="I24" s="12"/>
      <c r="J24" s="53"/>
      <c r="K24" s="24">
        <v>4</v>
      </c>
      <c r="L24" s="28">
        <f t="shared" si="1"/>
        <v>11339.259493518533</v>
      </c>
      <c r="M24" s="28">
        <f t="shared" si="1"/>
        <v>4142.2163428571421</v>
      </c>
      <c r="N24" s="28">
        <f t="shared" si="1"/>
        <v>1868.943</v>
      </c>
      <c r="O24" s="28">
        <f t="shared" si="1"/>
        <v>0</v>
      </c>
      <c r="P24" s="28">
        <f t="shared" si="1"/>
        <v>0</v>
      </c>
      <c r="Q24" s="12"/>
      <c r="R24" s="12"/>
      <c r="S24" s="12"/>
      <c r="T24" s="12"/>
      <c r="U24" s="12"/>
      <c r="V24" s="12"/>
    </row>
    <row r="25" spans="1:22" x14ac:dyDescent="0.35">
      <c r="A25" s="53"/>
      <c r="B25" s="13">
        <v>5</v>
      </c>
      <c r="C25" s="33">
        <f>COUNTIFS('RFM Summary'!$F$2:$F$2350,C$20,'RFM Summary'!$G$2:$G$2350,$B25)</f>
        <v>90</v>
      </c>
      <c r="D25" s="33">
        <f>COUNTIFS('RFM Summary'!$F$2:$F$2350,D$20,'RFM Summary'!$G$2:$G$2350,$B25)</f>
        <v>3</v>
      </c>
      <c r="E25" s="33">
        <f>COUNTIFS('RFM Summary'!$F$2:$F$2350,E$20,'RFM Summary'!$G$2:$G$2350,$B25)</f>
        <v>1</v>
      </c>
      <c r="F25" s="33">
        <f>COUNTIFS('RFM Summary'!$F$2:$F$2350,F$20,'RFM Summary'!$G$2:$G$2350,$B25)</f>
        <v>0</v>
      </c>
      <c r="G25" s="33">
        <f>COUNTIFS('RFM Summary'!$F$2:$F$2350,G$20,'RFM Summary'!$G$2:$G$2350,$B25)</f>
        <v>0</v>
      </c>
      <c r="H25" s="34"/>
      <c r="I25" s="12"/>
      <c r="J25" s="53"/>
      <c r="K25" s="24">
        <v>5</v>
      </c>
      <c r="L25" s="28">
        <f>C9*C17*C26*L9-L17</f>
        <v>0</v>
      </c>
      <c r="M25" s="28">
        <f t="shared" ref="M25:P25" si="2">D9*D17*D26*M9-M17</f>
        <v>0</v>
      </c>
      <c r="N25" s="28">
        <f t="shared" si="2"/>
        <v>0</v>
      </c>
      <c r="O25" s="28">
        <f t="shared" si="2"/>
        <v>0</v>
      </c>
      <c r="P25" s="28">
        <f t="shared" si="2"/>
        <v>0</v>
      </c>
      <c r="Q25" s="12"/>
      <c r="R25" s="12"/>
      <c r="S25" s="12"/>
      <c r="T25" s="12"/>
      <c r="U25" s="12"/>
      <c r="V25" s="12"/>
    </row>
    <row r="26" spans="1:22" x14ac:dyDescent="0.35">
      <c r="B26" s="32"/>
      <c r="C26" s="35"/>
      <c r="D26" s="35"/>
      <c r="E26" s="35"/>
      <c r="F26" s="35"/>
      <c r="G26" s="35"/>
      <c r="H26" s="24"/>
      <c r="I26" s="12"/>
      <c r="J26" s="22"/>
      <c r="K26" s="24"/>
      <c r="L26" s="29"/>
      <c r="M26" s="29"/>
      <c r="N26" s="29"/>
      <c r="O26" s="29"/>
      <c r="P26" s="28">
        <f>SUM(L21:P25)</f>
        <v>80090.916865946536</v>
      </c>
      <c r="Q26" s="31"/>
      <c r="R26" s="12"/>
      <c r="S26" s="12"/>
      <c r="T26" s="12"/>
      <c r="U26" s="12"/>
      <c r="V26" s="12"/>
    </row>
    <row r="27" spans="1:22" x14ac:dyDescent="0.35">
      <c r="B27" s="36"/>
      <c r="C27" s="55"/>
      <c r="D27" s="55"/>
      <c r="E27" s="55"/>
      <c r="F27" s="55"/>
      <c r="G27" s="55"/>
      <c r="I27" s="37"/>
      <c r="J27" s="13"/>
      <c r="K27" s="55"/>
      <c r="L27" s="55"/>
      <c r="M27" s="55"/>
      <c r="N27" s="55"/>
      <c r="O27" s="55"/>
    </row>
    <row r="28" spans="1:22" x14ac:dyDescent="0.35">
      <c r="A28" s="37"/>
      <c r="C28" s="38"/>
      <c r="D28" s="38"/>
      <c r="E28" s="38"/>
      <c r="F28" s="38"/>
      <c r="G28" s="38"/>
      <c r="H28" s="39"/>
    </row>
    <row r="29" spans="1:22" x14ac:dyDescent="0.35">
      <c r="A29" s="37"/>
      <c r="C29" s="38"/>
      <c r="D29" s="38"/>
      <c r="E29" s="38"/>
      <c r="F29" s="38"/>
      <c r="G29" s="38"/>
      <c r="H29" s="39"/>
    </row>
    <row r="30" spans="1:22" x14ac:dyDescent="0.35">
      <c r="A30" s="37"/>
      <c r="C30" s="38"/>
      <c r="D30" s="38"/>
      <c r="E30" s="38"/>
      <c r="F30" s="38"/>
      <c r="G30" s="38"/>
      <c r="H30" s="39"/>
    </row>
    <row r="31" spans="1:22" x14ac:dyDescent="0.35">
      <c r="A31" s="37"/>
      <c r="C31" s="38"/>
      <c r="D31" s="38"/>
      <c r="E31" s="38"/>
      <c r="F31" s="38"/>
      <c r="G31" s="38"/>
      <c r="H31" s="39"/>
    </row>
    <row r="32" spans="1:22" x14ac:dyDescent="0.35">
      <c r="A32" s="37"/>
      <c r="B32" s="36"/>
      <c r="C32" s="38"/>
      <c r="D32" s="38"/>
      <c r="E32" s="38"/>
      <c r="F32" s="38"/>
      <c r="G32" s="38"/>
      <c r="H32" s="39"/>
    </row>
    <row r="33" spans="1:7" x14ac:dyDescent="0.35">
      <c r="A33" s="37"/>
      <c r="B33" s="36"/>
      <c r="C33" s="40"/>
      <c r="D33" s="40"/>
      <c r="E33" s="40"/>
      <c r="F33" s="40"/>
      <c r="G33" s="40"/>
    </row>
    <row r="34" spans="1:7" x14ac:dyDescent="0.35">
      <c r="A34" s="37"/>
    </row>
    <row r="35" spans="1:7" x14ac:dyDescent="0.35">
      <c r="A35" s="37"/>
    </row>
    <row r="36" spans="1:7" x14ac:dyDescent="0.35">
      <c r="A36" s="37"/>
    </row>
    <row r="37" spans="1:7" x14ac:dyDescent="0.35">
      <c r="A37" s="37"/>
    </row>
    <row r="38" spans="1:7" x14ac:dyDescent="0.35">
      <c r="A38" s="37"/>
    </row>
    <row r="39" spans="1:7" x14ac:dyDescent="0.35">
      <c r="A39" s="37"/>
    </row>
    <row r="40" spans="1:7" x14ac:dyDescent="0.35">
      <c r="A40" s="37"/>
    </row>
    <row r="41" spans="1:7" x14ac:dyDescent="0.35">
      <c r="A41" s="37"/>
    </row>
    <row r="42" spans="1:7" x14ac:dyDescent="0.35">
      <c r="A42" s="37"/>
    </row>
    <row r="43" spans="1:7" x14ac:dyDescent="0.35">
      <c r="A43" s="37"/>
    </row>
    <row r="44" spans="1:7" x14ac:dyDescent="0.35">
      <c r="A44" s="37"/>
    </row>
    <row r="45" spans="1:7" x14ac:dyDescent="0.35">
      <c r="A45" s="37"/>
    </row>
    <row r="46" spans="1:7" x14ac:dyDescent="0.35">
      <c r="A46" s="37"/>
    </row>
  </sheetData>
  <mergeCells count="17">
    <mergeCell ref="C3:G3"/>
    <mergeCell ref="H3:K3"/>
    <mergeCell ref="L3:P3"/>
    <mergeCell ref="A5:A9"/>
    <mergeCell ref="J5:J9"/>
    <mergeCell ref="A21:A25"/>
    <mergeCell ref="J21:J25"/>
    <mergeCell ref="C27:G27"/>
    <mergeCell ref="C11:G11"/>
    <mergeCell ref="K27:O27"/>
    <mergeCell ref="H12:K12"/>
    <mergeCell ref="A13:A17"/>
    <mergeCell ref="J13:J17"/>
    <mergeCell ref="C19:G19"/>
    <mergeCell ref="L19:P19"/>
    <mergeCell ref="I20:K20"/>
    <mergeCell ref="L11:P11"/>
  </mergeCells>
  <conditionalFormatting sqref="L5:P9">
    <cfRule type="cellIs" dxfId="0" priority="1" operator="greaterThan">
      <formula>0.5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8</vt:i4>
      </vt:variant>
    </vt:vector>
  </HeadingPairs>
  <TitlesOfParts>
    <vt:vector size="8" baseType="lpstr">
      <vt:lpstr>Raw_data</vt:lpstr>
      <vt:lpstr>RFM Summary</vt:lpstr>
      <vt:lpstr>RF</vt:lpstr>
      <vt:lpstr>RF Cont</vt:lpstr>
      <vt:lpstr>RM</vt:lpstr>
      <vt:lpstr>RM Cont</vt:lpstr>
      <vt:lpstr>FM</vt:lpstr>
      <vt:lpstr>FM Cont</vt:lpstr>
    </vt:vector>
  </TitlesOfParts>
  <Company>University of Tennessee at Chattanooga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Arben Asllani</dc:creator>
  <cp:lastModifiedBy>MT</cp:lastModifiedBy>
  <dcterms:created xsi:type="dcterms:W3CDTF">2009-10-05T01:03:29Z</dcterms:created>
  <dcterms:modified xsi:type="dcterms:W3CDTF">2020-11-15T08:38:13Z</dcterms:modified>
</cp:coreProperties>
</file>