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sh's Files\Study Buffalo\Website\practicetools\pkvancomycin\bugsanddrug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A202" i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10" i="1"/>
  <c r="B57" i="1" l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l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</calcChain>
</file>

<file path=xl/sharedStrings.xml><?xml version="1.0" encoding="utf-8"?>
<sst xmlns="http://schemas.openxmlformats.org/spreadsheetml/2006/main" count="7" uniqueCount="7">
  <si>
    <t>ke</t>
  </si>
  <si>
    <t>vd</t>
  </si>
  <si>
    <t>tau</t>
  </si>
  <si>
    <t>MD</t>
  </si>
  <si>
    <t>LD</t>
  </si>
  <si>
    <t>t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</si>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</sst>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concentration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Sheet1!$A$8:$A$296</c:f>
              <c:numCache>
                <c:formatCode>General</c:formatCode>
                <c:ptCount val="28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  <c:pt idx="264">
                  <c:v>3960</c:v>
                </c:pt>
                <c:pt idx="265">
                  <c:v>3975</c:v>
                </c:pt>
                <c:pt idx="266">
                  <c:v>3990</c:v>
                </c:pt>
                <c:pt idx="267">
                  <c:v>4005</c:v>
                </c:pt>
                <c:pt idx="268">
                  <c:v>4020</c:v>
                </c:pt>
                <c:pt idx="269">
                  <c:v>4035</c:v>
                </c:pt>
                <c:pt idx="270">
                  <c:v>4050</c:v>
                </c:pt>
                <c:pt idx="271">
                  <c:v>4065</c:v>
                </c:pt>
                <c:pt idx="272">
                  <c:v>4080</c:v>
                </c:pt>
                <c:pt idx="273">
                  <c:v>4095</c:v>
                </c:pt>
                <c:pt idx="274">
                  <c:v>4110</c:v>
                </c:pt>
                <c:pt idx="275">
                  <c:v>4125</c:v>
                </c:pt>
                <c:pt idx="276">
                  <c:v>4140</c:v>
                </c:pt>
                <c:pt idx="277">
                  <c:v>4155</c:v>
                </c:pt>
                <c:pt idx="278">
                  <c:v>4170</c:v>
                </c:pt>
                <c:pt idx="279">
                  <c:v>4185</c:v>
                </c:pt>
                <c:pt idx="280">
                  <c:v>4200</c:v>
                </c:pt>
                <c:pt idx="281">
                  <c:v>4215</c:v>
                </c:pt>
                <c:pt idx="282">
                  <c:v>4230</c:v>
                </c:pt>
                <c:pt idx="283">
                  <c:v>4245</c:v>
                </c:pt>
                <c:pt idx="284">
                  <c:v>4260</c:v>
                </c:pt>
                <c:pt idx="285">
                  <c:v>4275</c:v>
                </c:pt>
                <c:pt idx="286">
                  <c:v>4290</c:v>
                </c:pt>
                <c:pt idx="287">
                  <c:v>4305</c:v>
                </c:pt>
                <c:pt idx="288">
                  <c:v>4320</c:v>
                </c:pt>
              </c:numCache>
            </c:numRef>
          </c:cat>
          <c:val>
            <c:numRef>
              <c:f>Sheet1!$B$8:$B$296</c:f>
              <c:numCache>
                <c:formatCode>General</c:formatCode>
                <c:ptCount val="289"/>
                <c:pt idx="0">
                  <c:v>35.714285714285715</c:v>
                </c:pt>
                <c:pt idx="1">
                  <c:v>35.112274451246776</c:v>
                </c:pt>
                <c:pt idx="2">
                  <c:v>34.520410879910955</c:v>
                </c:pt>
                <c:pt idx="3">
                  <c:v>33.938523947586681</c:v>
                </c:pt>
                <c:pt idx="4">
                  <c:v>33.366445484900488</c:v>
                </c:pt>
                <c:pt idx="5">
                  <c:v>32.804010157194909</c:v>
                </c:pt>
                <c:pt idx="6">
                  <c:v>32.251055416745608</c:v>
                </c:pt>
                <c:pt idx="7">
                  <c:v>31.707421455783937</c:v>
                </c:pt>
                <c:pt idx="8">
                  <c:v>31.17295116031141</c:v>
                </c:pt>
                <c:pt idx="9">
                  <c:v>30.64749006469264</c:v>
                </c:pt>
                <c:pt idx="10">
                  <c:v>30.130886307013707</c:v>
                </c:pt>
                <c:pt idx="11">
                  <c:v>29.622990585193001</c:v>
                </c:pt>
                <c:pt idx="12">
                  <c:v>29.123656113831885</c:v>
                </c:pt>
                <c:pt idx="13">
                  <c:v>28.632738581792694</c:v>
                </c:pt>
                <c:pt idx="14">
                  <c:v>28.150096110491805</c:v>
                </c:pt>
                <c:pt idx="15">
                  <c:v>27.675589212895751</c:v>
                </c:pt>
                <c:pt idx="16">
                  <c:v>27.209080753208486</c:v>
                </c:pt>
                <c:pt idx="17">
                  <c:v>26.750435907238195</c:v>
                </c:pt>
                <c:pt idx="18">
                  <c:v>26.299522123432151</c:v>
                </c:pt>
                <c:pt idx="19">
                  <c:v>25.856209084568409</c:v>
                </c:pt>
                <c:pt idx="20">
                  <c:v>25.420368670093211</c:v>
                </c:pt>
                <c:pt idx="21">
                  <c:v>24.991874919093256</c:v>
                </c:pt>
                <c:pt idx="22">
                  <c:v>24.570603993892128</c:v>
                </c:pt>
                <c:pt idx="23">
                  <c:v>24.156434144260334</c:v>
                </c:pt>
                <c:pt idx="24">
                  <c:v>23.749245672228646</c:v>
                </c:pt>
                <c:pt idx="25">
                  <c:v>23.348920897494551</c:v>
                </c:pt>
                <c:pt idx="26">
                  <c:v>22.955344123411834</c:v>
                </c:pt>
                <c:pt idx="27">
                  <c:v>22.568401603553429</c:v>
                </c:pt>
                <c:pt idx="28">
                  <c:v>22.187981508837922</c:v>
                </c:pt>
                <c:pt idx="29">
                  <c:v>21.813973895210157</c:v>
                </c:pt>
                <c:pt idx="30">
                  <c:v>21.446270671866646</c:v>
                </c:pt>
                <c:pt idx="31">
                  <c:v>21.084765570016575</c:v>
                </c:pt>
                <c:pt idx="32">
                  <c:v>20.729354112169375</c:v>
                </c:pt>
                <c:pt idx="33">
                  <c:v>20.379933581940016</c:v>
                </c:pt>
                <c:pt idx="34">
                  <c:v>20.03640299436324</c:v>
                </c:pt>
                <c:pt idx="35">
                  <c:v>19.69866306670821</c:v>
                </c:pt>
                <c:pt idx="36">
                  <c:v>19.36661618978512</c:v>
                </c:pt>
                <c:pt idx="37">
                  <c:v>19.040166399735437</c:v>
                </c:pt>
                <c:pt idx="38">
                  <c:v>18.719219350297699</c:v>
                </c:pt>
                <c:pt idx="39">
                  <c:v>18.403682285540778</c:v>
                </c:pt>
                <c:pt idx="40">
                  <c:v>18.093464013056778</c:v>
                </c:pt>
                <c:pt idx="41">
                  <c:v>17.788474877605779</c:v>
                </c:pt>
                <c:pt idx="42">
                  <c:v>17.488626735204868</c:v>
                </c:pt>
                <c:pt idx="43">
                  <c:v>17.193832927653904</c:v>
                </c:pt>
                <c:pt idx="44">
                  <c:v>16.904008257490695</c:v>
                </c:pt>
                <c:pt idx="45">
                  <c:v>16.619068963368338</c:v>
                </c:pt>
                <c:pt idx="46">
                  <c:v>16.338932695847618</c:v>
                </c:pt>
                <c:pt idx="47">
                  <c:v>16.063518493597424</c:v>
                </c:pt>
                <c:pt idx="48">
                  <c:v>37.221318188567814</c:v>
                </c:pt>
                <c:pt idx="49">
                  <c:v>36.593903910876939</c:v>
                </c:pt>
                <c:pt idx="50">
                  <c:v>35.977065526115382</c:v>
                </c:pt>
                <c:pt idx="51">
                  <c:v>35.370624763696661</c:v>
                </c:pt>
                <c:pt idx="52">
                  <c:v>34.774406358019519</c:v>
                </c:pt>
                <c:pt idx="53">
                  <c:v>34.188237997814937</c:v>
                </c:pt>
                <c:pt idx="54">
                  <c:v>33.611950276347002</c:v>
                </c:pt>
                <c:pt idx="55">
                  <c:v>33.045376642453164</c:v>
                </c:pt>
                <c:pt idx="56">
                  <c:v>32.488353352409781</c:v>
                </c:pt>
                <c:pt idx="57">
                  <c:v>31.940719422609071</c:v>
                </c:pt>
                <c:pt idx="58">
                  <c:v>31.402316583033706</c:v>
                </c:pt>
                <c:pt idx="59">
                  <c:v>30.872989231515682</c:v>
                </c:pt>
                <c:pt idx="60">
                  <c:v>30.352584388766214</c:v>
                </c:pt>
                <c:pt idx="61">
                  <c:v>29.840951654163653</c:v>
                </c:pt>
                <c:pt idx="62">
                  <c:v>29.337943162286656</c:v>
                </c:pt>
                <c:pt idx="63">
                  <c:v>28.843413540180055</c:v>
                </c:pt>
                <c:pt idx="64">
                  <c:v>28.357219865341062</c:v>
                </c:pt>
                <c:pt idx="65">
                  <c:v>27.879221624413667</c:v>
                </c:pt>
                <c:pt idx="66">
                  <c:v>27.409280672579303</c:v>
                </c:pt>
                <c:pt idx="67">
                  <c:v>26.947261193632031</c:v>
                </c:pt>
                <c:pt idx="68">
                  <c:v>26.493029660726709</c:v>
                </c:pt>
                <c:pt idx="69">
                  <c:v>26.046454797788808</c:v>
                </c:pt>
                <c:pt idx="70">
                  <c:v>25.607407541574709</c:v>
                </c:pt>
                <c:pt idx="71">
                  <c:v>25.175761004371534</c:v>
                </c:pt>
                <c:pt idx="72">
                  <c:v>24.751390437325703</c:v>
                </c:pt>
                <c:pt idx="73">
                  <c:v>24.33417319438966</c:v>
                </c:pt>
                <c:pt idx="74">
                  <c:v>23.9239886968763</c:v>
                </c:pt>
                <c:pt idx="75">
                  <c:v>23.520718398610896</c:v>
                </c:pt>
                <c:pt idx="76">
                  <c:v>23.124245751670429</c:v>
                </c:pt>
                <c:pt idx="77">
                  <c:v>22.734456172700423</c:v>
                </c:pt>
                <c:pt idx="78">
                  <c:v>22.351237009799558</c:v>
                </c:pt>
                <c:pt idx="79">
                  <c:v>21.974477509962497</c:v>
                </c:pt>
                <c:pt idx="80">
                  <c:v>21.604068787071483</c:v>
                </c:pt>
                <c:pt idx="81">
                  <c:v>21.239903790427501</c:v>
                </c:pt>
                <c:pt idx="82">
                  <c:v>20.881877273811877</c:v>
                </c:pt>
                <c:pt idx="83">
                  <c:v>20.529885765069391</c:v>
                </c:pt>
                <c:pt idx="84">
                  <c:v>20.183827536204102</c:v>
                </c:pt>
                <c:pt idx="85">
                  <c:v>19.843602573979251</c:v>
                </c:pt>
                <c:pt idx="86">
                  <c:v>19.509112551012738</c:v>
                </c:pt>
                <c:pt idx="87">
                  <c:v>19.180260797359825</c:v>
                </c:pt>
                <c:pt idx="88">
                  <c:v>18.856952272574848</c:v>
                </c:pt>
                <c:pt idx="89">
                  <c:v>18.539093538243868</c:v>
                </c:pt>
                <c:pt idx="90">
                  <c:v>18.226592730980322</c:v>
                </c:pt>
                <c:pt idx="91">
                  <c:v>17.919359535875852</c:v>
                </c:pt>
                <c:pt idx="92">
                  <c:v>17.61730516039869</c:v>
                </c:pt>
                <c:pt idx="93">
                  <c:v>17.320342308731977</c:v>
                </c:pt>
                <c:pt idx="94">
                  <c:v>17.028385156544672</c:v>
                </c:pt>
                <c:pt idx="95">
                  <c:v>16.741349326187731</c:v>
                </c:pt>
                <c:pt idx="96">
                  <c:v>37.887723290879791</c:v>
                </c:pt>
                <c:pt idx="97">
                  <c:v>37.249075878623444</c:v>
                </c:pt>
                <c:pt idx="98">
                  <c:v>36.62119370855519</c:v>
                </c:pt>
                <c:pt idx="99">
                  <c:v>36.003895318357721</c:v>
                </c:pt>
                <c:pt idx="100">
                  <c:v>35.397002304499786</c:v>
                </c:pt>
                <c:pt idx="101">
                  <c:v>34.800339270676311</c:v>
                </c:pt>
                <c:pt idx="102">
                  <c:v>34.213733777117653</c:v>
                </c:pt>
                <c:pt idx="103">
                  <c:v>33.637016290753316</c:v>
                </c:pt>
                <c:pt idx="104">
                  <c:v>33.070020136215696</c:v>
                </c:pt>
                <c:pt idx="105">
                  <c:v>32.512581447669753</c:v>
                </c:pt>
                <c:pt idx="106">
                  <c:v>31.964539121454646</c:v>
                </c:pt>
                <c:pt idx="107">
                  <c:v>31.425734769523636</c:v>
                </c:pt>
                <c:pt idx="108">
                  <c:v>30.89601267366886</c:v>
                </c:pt>
                <c:pt idx="109">
                  <c:v>30.375219740517668</c:v>
                </c:pt>
                <c:pt idx="110">
                  <c:v>29.863205457287584</c:v>
                </c:pt>
                <c:pt idx="111">
                  <c:v>29.359821848287059</c:v>
                </c:pt>
                <c:pt idx="112">
                  <c:v>28.86492343214946</c:v>
                </c:pt>
                <c:pt idx="113">
                  <c:v>28.378367179787961</c:v>
                </c:pt>
                <c:pt idx="114">
                  <c:v>27.900012473059125</c:v>
                </c:pt>
                <c:pt idx="115">
                  <c:v>27.429721064123285</c:v>
                </c:pt>
                <c:pt idx="116">
                  <c:v>26.967357035489961</c:v>
                </c:pt>
                <c:pt idx="117">
                  <c:v>26.512786760736756</c:v>
                </c:pt>
                <c:pt idx="118">
                  <c:v>26.065878865890383</c:v>
                </c:pt>
                <c:pt idx="119">
                  <c:v>25.62650419145869</c:v>
                </c:pt>
                <c:pt idx="120">
                  <c:v>25.194535755102653</c:v>
                </c:pt>
                <c:pt idx="121">
                  <c:v>24.769848714937599</c:v>
                </c:pt>
                <c:pt idx="122">
                  <c:v>24.352320333453033</c:v>
                </c:pt>
                <c:pt idx="123">
                  <c:v>23.941829942040645</c:v>
                </c:pt>
                <c:pt idx="124">
                  <c:v>23.538258906120245</c:v>
                </c:pt>
                <c:pt idx="125">
                  <c:v>23.141490590853536</c:v>
                </c:pt>
                <c:pt idx="126">
                  <c:v>22.751410327435838</c:v>
                </c:pt>
                <c:pt idx="127">
                  <c:v>22.367905379956007</c:v>
                </c:pt>
                <c:pt idx="128">
                  <c:v>21.990864912814967</c:v>
                </c:pt>
                <c:pt idx="129">
                  <c:v>21.620179958693459</c:v>
                </c:pt>
                <c:pt idx="130">
                  <c:v>21.255743387059717</c:v>
                </c:pt>
                <c:pt idx="131">
                  <c:v>20.897449873208004</c:v>
                </c:pt>
                <c:pt idx="132">
                  <c:v>20.545195867819043</c:v>
                </c:pt>
                <c:pt idx="133">
                  <c:v>20.198879567033533</c:v>
                </c:pt>
                <c:pt idx="134">
                  <c:v>19.858400883030136</c:v>
                </c:pt>
                <c:pt idx="135">
                  <c:v>19.52366141509939</c:v>
                </c:pt>
                <c:pt idx="136">
                  <c:v>19.194564421205229</c:v>
                </c:pt>
                <c:pt idx="137">
                  <c:v>18.87101479002585</c:v>
                </c:pt>
                <c:pt idx="138">
                  <c:v>18.552919013465889</c:v>
                </c:pt>
                <c:pt idx="139">
                  <c:v>18.240185159631928</c:v>
                </c:pt>
                <c:pt idx="140">
                  <c:v>17.93272284626353</c:v>
                </c:pt>
                <c:pt idx="141">
                  <c:v>17.63044321461215</c:v>
                </c:pt>
                <c:pt idx="142">
                  <c:v>17.333258903760331</c:v>
                </c:pt>
                <c:pt idx="143">
                  <c:v>17.041084025373788</c:v>
                </c:pt>
                <c:pt idx="144">
                  <c:v>38.182405567450516</c:v>
                </c:pt>
                <c:pt idx="145">
                  <c:v>37.538790897807786</c:v>
                </c:pt>
                <c:pt idx="146">
                  <c:v>36.906025200010156</c:v>
                </c:pt>
                <c:pt idx="147">
                  <c:v>36.283925600366814</c:v>
                </c:pt>
                <c:pt idx="148">
                  <c:v>35.672312307763555</c:v>
                </c:pt>
                <c:pt idx="149">
                  <c:v>35.071008561701895</c:v>
                </c:pt>
                <c:pt idx="150">
                  <c:v>34.479840581214063</c:v>
                </c:pt>
                <c:pt idx="151">
                  <c:v>33.898637514639077</c:v>
                </c:pt>
                <c:pt idx="152">
                  <c:v>33.327231390245437</c:v>
                </c:pt>
                <c:pt idx="153">
                  <c:v>32.765457067686121</c:v>
                </c:pt>
                <c:pt idx="154">
                  <c:v>32.213152190271877</c:v>
                </c:pt>
                <c:pt idx="155">
                  <c:v>31.670157138049003</c:v>
                </c:pt>
                <c:pt idx="156">
                  <c:v>31.136314981668082</c:v>
                </c:pt>
                <c:pt idx="157">
                  <c:v>30.611471437030296</c:v>
                </c:pt>
                <c:pt idx="158">
                  <c:v>30.095474820698257</c:v>
                </c:pt>
                <c:pt idx="159">
                  <c:v>29.588176006058433</c:v>
                </c:pt>
                <c:pt idx="160">
                  <c:v>29.089428380222511</c:v>
                </c:pt>
                <c:pt idx="161">
                  <c:v>28.599087801655269</c:v>
                </c:pt>
                <c:pt idx="162">
                  <c:v>28.117012558516659</c:v>
                </c:pt>
                <c:pt idx="163">
                  <c:v>27.643063327706095</c:v>
                </c:pt>
                <c:pt idx="164">
                  <c:v>27.177103134597118</c:v>
                </c:pt>
                <c:pt idx="165">
                  <c:v>26.718997313450764</c:v>
                </c:pt>
                <c:pt idx="166">
                  <c:v>26.268613468496238</c:v>
                </c:pt>
                <c:pt idx="167">
                  <c:v>25.825821435667606</c:v>
                </c:pt>
                <c:pt idx="168">
                  <c:v>25.390493244985482</c:v>
                </c:pt>
                <c:pt idx="169">
                  <c:v>24.962503083572809</c:v>
                </c:pt>
                <c:pt idx="170">
                  <c:v>24.541727259294067</c:v>
                </c:pt>
                <c:pt idx="171">
                  <c:v>24.12804416500737</c:v>
                </c:pt>
                <c:pt idx="172">
                  <c:v>23.721334243419179</c:v>
                </c:pt>
                <c:pt idx="173">
                  <c:v>23.321479952531387</c:v>
                </c:pt>
                <c:pt idx="174">
                  <c:v>22.928365731670887</c:v>
                </c:pt>
                <c:pt idx="175">
                  <c:v>22.541877968091711</c:v>
                </c:pt>
                <c:pt idx="176">
                  <c:v>22.161904964140174</c:v>
                </c:pt>
                <c:pt idx="177">
                  <c:v>21.788336904973466</c:v>
                </c:pt>
                <c:pt idx="178">
                  <c:v>21.421065826822396</c:v>
                </c:pt>
                <c:pt idx="179">
                  <c:v>21.059985585789118</c:v>
                </c:pt>
                <c:pt idx="180">
                  <c:v>20.704991827170801</c:v>
                </c:pt>
                <c:pt idx="181">
                  <c:v>20.35598195530039</c:v>
                </c:pt>
                <c:pt idx="182">
                  <c:v>20.012855103895756</c:v>
                </c:pt>
                <c:pt idx="183">
                  <c:v>19.675512106908631</c:v>
                </c:pt>
                <c:pt idx="184">
                  <c:v>19.343855469864927</c:v>
                </c:pt>
                <c:pt idx="185">
                  <c:v>19.017789341688157</c:v>
                </c:pt>
                <c:pt idx="186">
                  <c:v>18.697219486997806</c:v>
                </c:pt>
                <c:pt idx="187">
                  <c:v>18.382053258874659</c:v>
                </c:pt>
                <c:pt idx="188">
                  <c:v>18.072199572085182</c:v>
                </c:pt>
                <c:pt idx="189">
                  <c:v>17.767568876757263</c:v>
                </c:pt>
                <c:pt idx="190">
                  <c:v>17.468073132499679</c:v>
                </c:pt>
                <c:pt idx="191">
                  <c:v>17.173625782957803</c:v>
                </c:pt>
                <c:pt idx="192">
                  <c:v>38.31271315936965</c:v>
                </c:pt>
                <c:pt idx="193">
                  <c:v>37.66690198386307</c:v>
                </c:pt>
                <c:pt idx="194">
                  <c:v>37.031976805197125</c:v>
                </c:pt>
                <c:pt idx="195">
                  <c:v>36.407754125576012</c:v>
                </c:pt>
                <c:pt idx="196">
                  <c:v>35.794053540300631</c:v>
                </c:pt>
                <c:pt idx="197">
                  <c:v>35.190697685630397</c:v>
                </c:pt>
                <c:pt idx="198">
                  <c:v>34.597512187523854</c:v>
                </c:pt>
                <c:pt idx="199">
                  <c:v>34.014325611243393</c:v>
                </c:pt>
                <c:pt idx="200">
                  <c:v>33.440969411809405</c:v>
                </c:pt>
                <c:pt idx="201">
                  <c:v>32.877277885289608</c:v>
                </c:pt>
                <c:pt idx="202">
                  <c:v>32.323088120909453</c:v>
                </c:pt>
                <c:pt idx="203">
                  <c:v>31.778239953969798</c:v>
                </c:pt>
                <c:pt idx="204">
                  <c:v>31.24257591955817</c:v>
                </c:pt>
                <c:pt idx="205">
                  <c:v>30.71594120704032</c:v>
                </c:pt>
                <c:pt idx="206">
                  <c:v>30.198183615318875</c:v>
                </c:pt>
                <c:pt idx="207">
                  <c:v>29.689153508846157</c:v>
                </c:pt>
                <c:pt idx="208">
                  <c:v>29.188703774378467</c:v>
                </c:pt>
                <c:pt idx="209">
                  <c:v>28.696689778459341</c:v>
                </c:pt>
                <c:pt idx="210">
                  <c:v>28.212969325619465</c:v>
                </c:pt>
                <c:pt idx="211">
                  <c:v>27.737402617281202</c:v>
                </c:pt>
                <c:pt idx="212">
                  <c:v>27.269852211355825</c:v>
                </c:pt>
                <c:pt idx="213">
                  <c:v>26.810182982521805</c:v>
                </c:pt>
                <c:pt idx="214">
                  <c:v>26.35826208317264</c:v>
                </c:pt>
                <c:pt idx="215">
                  <c:v>25.91395890502298</c:v>
                </c:pt>
                <c:pt idx="216">
                  <c:v>25.477145041361922</c:v>
                </c:pt>
                <c:pt idx="217">
                  <c:v>25.047694249942577</c:v>
                </c:pt>
                <c:pt idx="218">
                  <c:v>24.625482416497185</c:v>
                </c:pt>
                <c:pt idx="219">
                  <c:v>24.210387518867222</c:v>
                </c:pt>
                <c:pt idx="220">
                  <c:v>23.802289591738148</c:v>
                </c:pt>
                <c:pt idx="221">
                  <c:v>23.401070691968602</c:v>
                </c:pt>
                <c:pt idx="222">
                  <c:v>23.006614864504005</c:v>
                </c:pt>
                <c:pt idx="223">
                  <c:v>22.618808108864751</c:v>
                </c:pt>
                <c:pt idx="224">
                  <c:v>22.237538346199266</c:v>
                </c:pt>
                <c:pt idx="225">
                  <c:v>21.86269538689244</c:v>
                </c:pt>
                <c:pt idx="226">
                  <c:v>21.494170898720075</c:v>
                </c:pt>
                <c:pt idx="227">
                  <c:v>21.131858375540101</c:v>
                </c:pt>
                <c:pt idx="228">
                  <c:v>20.775653106511573</c:v>
                </c:pt>
                <c:pt idx="229">
                  <c:v>20.425452145832494</c:v>
                </c:pt>
                <c:pt idx="230">
                  <c:v>20.081154282987779</c:v>
                </c:pt>
                <c:pt idx="231">
                  <c:v>19.742660013498703</c:v>
                </c:pt>
                <c:pt idx="232">
                  <c:v>19.409871510165409</c:v>
                </c:pt>
                <c:pt idx="233">
                  <c:v>19.082692594794178</c:v>
                </c:pt>
                <c:pt idx="234">
                  <c:v>18.761028710401252</c:v>
                </c:pt>
                <c:pt idx="235">
                  <c:v>18.444786893885215</c:v>
                </c:pt>
                <c:pt idx="236">
                  <c:v>18.133875749160001</c:v>
                </c:pt>
                <c:pt idx="237">
                  <c:v>17.828205420740797</c:v>
                </c:pt>
                <c:pt idx="238">
                  <c:v>17.527687567775178</c:v>
                </c:pt>
                <c:pt idx="239">
                  <c:v>17.232235338511988</c:v>
                </c:pt>
                <c:pt idx="240">
                  <c:v>38.370334773772001</c:v>
                </c:pt>
                <c:pt idx="241">
                  <c:v>37.72355231016121</c:v>
                </c:pt>
                <c:pt idx="242">
                  <c:v>37.087672215729647</c:v>
                </c:pt>
                <c:pt idx="243">
                  <c:v>36.462510716704209</c:v>
                </c:pt>
                <c:pt idx="244">
                  <c:v>35.847887137060454</c:v>
                </c:pt>
                <c:pt idx="245">
                  <c:v>35.243623846305994</c:v>
                </c:pt>
                <c:pt idx="246">
                  <c:v>34.649546208144038</c:v>
                </c:pt>
                <c:pt idx="247">
                  <c:v>34.065482530002292</c:v>
                </c:pt>
                <c:pt idx="248">
                  <c:v>33.491264013412597</c:v>
                </c:pt>
                <c:pt idx="249">
                  <c:v>32.926724705227009</c:v>
                </c:pt>
                <c:pt idx="250">
                  <c:v>32.371701449656193</c:v>
                </c:pt>
                <c:pt idx="251">
                  <c:v>31.826033841116235</c:v>
                </c:pt>
                <c:pt idx="252">
                  <c:v>31.289564177870343</c:v>
                </c:pt>
                <c:pt idx="253">
                  <c:v>30.762137416451925</c:v>
                </c:pt>
                <c:pt idx="254">
                  <c:v>30.243601126855964</c:v>
                </c:pt>
                <c:pt idx="255">
                  <c:v>29.733805448485679</c:v>
                </c:pt>
                <c:pt idx="256">
                  <c:v>29.232603046841763</c:v>
                </c:pt>
                <c:pt idx="257">
                  <c:v>28.739849070941698</c:v>
                </c:pt>
                <c:pt idx="258">
                  <c:v>28.255401111456806</c:v>
                </c:pt>
                <c:pt idx="259">
                  <c:v>27.779119159554966</c:v>
                </c:pt>
                <c:pt idx="260">
                  <c:v>27.310865566437084</c:v>
                </c:pt>
                <c:pt idx="261">
                  <c:v>26.850505003555632</c:v>
                </c:pt>
                <c:pt idx="262">
                  <c:v>26.397904423503761</c:v>
                </c:pt>
                <c:pt idx="263">
                  <c:v>25.952933021563666</c:v>
                </c:pt>
                <c:pt idx="264">
                  <c:v>25.515462197903123</c:v>
                </c:pt>
                <c:pt idx="265">
                  <c:v>25.085365520409226</c:v>
                </c:pt>
                <c:pt idx="266">
                  <c:v>24.662518688148644</c:v>
                </c:pt>
                <c:pt idx="267">
                  <c:v>24.246799495443778</c:v>
                </c:pt>
                <c:pt idx="268">
                  <c:v>23.838087796554465</c:v>
                </c:pt>
                <c:pt idx="269">
                  <c:v>23.436265470955032</c:v>
                </c:pt>
                <c:pt idx="270">
                  <c:v>23.041216389196634</c:v>
                </c:pt>
                <c:pt idx="271">
                  <c:v>22.652826379345047</c:v>
                </c:pt>
                <c:pt idx="272">
                  <c:v>22.270983193984168</c:v>
                </c:pt>
                <c:pt idx="273">
                  <c:v>21.895576477775744</c:v>
                </c:pt>
                <c:pt idx="274">
                  <c:v>21.526497735565901</c:v>
                </c:pt>
                <c:pt idx="275">
                  <c:v>21.163640301029297</c:v>
                </c:pt>
                <c:pt idx="276">
                  <c:v>20.80689930584181</c:v>
                </c:pt>
                <c:pt idx="277">
                  <c:v>20.456171649372862</c:v>
                </c:pt>
                <c:pt idx="278">
                  <c:v>20.111355968888613</c:v>
                </c:pt>
                <c:pt idx="279">
                  <c:v>19.772352610257435</c:v>
                </c:pt>
                <c:pt idx="280">
                  <c:v>19.439063599149168</c:v>
                </c:pt>
                <c:pt idx="281">
                  <c:v>19.111392612719861</c:v>
                </c:pt>
                <c:pt idx="282">
                  <c:v>18.789244951773796</c:v>
                </c:pt>
                <c:pt idx="283">
                  <c:v>18.472527513394766</c:v>
                </c:pt>
                <c:pt idx="284">
                  <c:v>18.161148764038675</c:v>
                </c:pt>
                <c:pt idx="285">
                  <c:v>17.855018713079719</c:v>
                </c:pt>
                <c:pt idx="286">
                  <c:v>17.554048886802459</c:v>
                </c:pt>
                <c:pt idx="287">
                  <c:v>17.258152302832304</c:v>
                </c:pt>
                <c:pt idx="288">
                  <c:v>38.395814873568426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085592"/>
        <c:axId val="255088728"/>
      </c:lineChart>
      <c:catAx>
        <c:axId val="25508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8728"/>
        <c:crosses val="autoZero"/>
        <c:auto val="1"/>
        <c:lblAlgn val="ctr"/>
        <c:lblOffset val="100"/>
        <c:noMultiLvlLbl val="0"/>
      </c:catAx>
      <c:valAx>
        <c:axId val="25508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0</xdr:row>
      <xdr:rowOff>14287</xdr:rowOff>
    </xdr:from>
    <xdr:to>
      <xdr:col>25</xdr:col>
      <xdr:colOff>323849</xdr:colOff>
      <xdr:row>32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6.8000000000000005E-2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750</v>
      </c>
    </row>
    <row r="5" spans="1:2" x14ac:dyDescent="0.25">
      <c r="A5" t="s">
        <v>4</v>
      </c>
      <c r="B5">
        <v>1250</v>
      </c>
    </row>
    <row r="7" spans="1:2" x14ac:dyDescent="0.25">
      <c r="A7" t="s">
        <v>5</v>
      </c>
      <c r="B7" t="s">
        <v>6</v>
      </c>
    </row>
    <row r="8" spans="1:2" x14ac:dyDescent="0.25">
      <c r="A8">
        <v>0</v>
      </c>
      <c r="B8">
        <f>B5/B2</f>
        <v>35.714285714285715</v>
      </c>
    </row>
    <row r="9" spans="1:2" x14ac:dyDescent="0.25">
      <c r="A9">
        <v>15</v>
      </c>
      <c r="B9">
        <f>B8*EXP(-$B$1*((A9-A8)/60))</f>
        <v>35.112274451246776</v>
      </c>
    </row>
    <row r="10" spans="1:2" x14ac:dyDescent="0.25">
      <c r="A10">
        <f>A9+15</f>
        <v>30</v>
      </c>
      <c r="B10">
        <f t="shared" ref="B10:B73" si="0">B9*EXP(-$B$1*((A10-A9)/60))</f>
        <v>34.520410879910955</v>
      </c>
    </row>
    <row r="11" spans="1:2" x14ac:dyDescent="0.25">
      <c r="A11">
        <f t="shared" ref="A11:A74" si="1">A10+15</f>
        <v>45</v>
      </c>
      <c r="B11">
        <f t="shared" si="0"/>
        <v>33.938523947586681</v>
      </c>
    </row>
    <row r="12" spans="1:2" x14ac:dyDescent="0.25">
      <c r="A12">
        <f t="shared" si="1"/>
        <v>60</v>
      </c>
      <c r="B12">
        <f t="shared" si="0"/>
        <v>33.366445484900488</v>
      </c>
    </row>
    <row r="13" spans="1:2" x14ac:dyDescent="0.25">
      <c r="A13">
        <f t="shared" si="1"/>
        <v>75</v>
      </c>
      <c r="B13">
        <f t="shared" si="0"/>
        <v>32.804010157194909</v>
      </c>
    </row>
    <row r="14" spans="1:2" x14ac:dyDescent="0.25">
      <c r="A14">
        <f t="shared" si="1"/>
        <v>90</v>
      </c>
      <c r="B14">
        <f t="shared" si="0"/>
        <v>32.251055416745608</v>
      </c>
    </row>
    <row r="15" spans="1:2" x14ac:dyDescent="0.25">
      <c r="A15">
        <f t="shared" si="1"/>
        <v>105</v>
      </c>
      <c r="B15">
        <f t="shared" si="0"/>
        <v>31.707421455783937</v>
      </c>
    </row>
    <row r="16" spans="1:2" x14ac:dyDescent="0.25">
      <c r="A16">
        <f t="shared" si="1"/>
        <v>120</v>
      </c>
      <c r="B16">
        <f t="shared" si="0"/>
        <v>31.17295116031141</v>
      </c>
    </row>
    <row r="17" spans="1:2" x14ac:dyDescent="0.25">
      <c r="A17">
        <f t="shared" si="1"/>
        <v>135</v>
      </c>
      <c r="B17">
        <f t="shared" si="0"/>
        <v>30.64749006469264</v>
      </c>
    </row>
    <row r="18" spans="1:2" x14ac:dyDescent="0.25">
      <c r="A18">
        <f t="shared" si="1"/>
        <v>150</v>
      </c>
      <c r="B18">
        <f t="shared" si="0"/>
        <v>30.130886307013707</v>
      </c>
    </row>
    <row r="19" spans="1:2" x14ac:dyDescent="0.25">
      <c r="A19">
        <f t="shared" si="1"/>
        <v>165</v>
      </c>
      <c r="B19">
        <f t="shared" si="0"/>
        <v>29.622990585193001</v>
      </c>
    </row>
    <row r="20" spans="1:2" x14ac:dyDescent="0.25">
      <c r="A20">
        <f t="shared" si="1"/>
        <v>180</v>
      </c>
      <c r="B20">
        <f t="shared" si="0"/>
        <v>29.123656113831885</v>
      </c>
    </row>
    <row r="21" spans="1:2" x14ac:dyDescent="0.25">
      <c r="A21">
        <f t="shared" si="1"/>
        <v>195</v>
      </c>
      <c r="B21">
        <f t="shared" si="0"/>
        <v>28.632738581792694</v>
      </c>
    </row>
    <row r="22" spans="1:2" x14ac:dyDescent="0.25">
      <c r="A22">
        <f t="shared" si="1"/>
        <v>210</v>
      </c>
      <c r="B22">
        <f t="shared" si="0"/>
        <v>28.150096110491805</v>
      </c>
    </row>
    <row r="23" spans="1:2" x14ac:dyDescent="0.25">
      <c r="A23">
        <f t="shared" si="1"/>
        <v>225</v>
      </c>
      <c r="B23">
        <f t="shared" si="0"/>
        <v>27.675589212895751</v>
      </c>
    </row>
    <row r="24" spans="1:2" x14ac:dyDescent="0.25">
      <c r="A24">
        <f t="shared" si="1"/>
        <v>240</v>
      </c>
      <c r="B24">
        <f t="shared" si="0"/>
        <v>27.209080753208486</v>
      </c>
    </row>
    <row r="25" spans="1:2" x14ac:dyDescent="0.25">
      <c r="A25">
        <f t="shared" si="1"/>
        <v>255</v>
      </c>
      <c r="B25">
        <f t="shared" si="0"/>
        <v>26.750435907238195</v>
      </c>
    </row>
    <row r="26" spans="1:2" x14ac:dyDescent="0.25">
      <c r="A26">
        <f t="shared" si="1"/>
        <v>270</v>
      </c>
      <c r="B26">
        <f t="shared" si="0"/>
        <v>26.299522123432151</v>
      </c>
    </row>
    <row r="27" spans="1:2" x14ac:dyDescent="0.25">
      <c r="A27">
        <f t="shared" si="1"/>
        <v>285</v>
      </c>
      <c r="B27">
        <f t="shared" si="0"/>
        <v>25.856209084568409</v>
      </c>
    </row>
    <row r="28" spans="1:2" x14ac:dyDescent="0.25">
      <c r="A28">
        <f t="shared" si="1"/>
        <v>300</v>
      </c>
      <c r="B28">
        <f t="shared" si="0"/>
        <v>25.420368670093211</v>
      </c>
    </row>
    <row r="29" spans="1:2" x14ac:dyDescent="0.25">
      <c r="A29">
        <f t="shared" si="1"/>
        <v>315</v>
      </c>
      <c r="B29">
        <f t="shared" si="0"/>
        <v>24.991874919093256</v>
      </c>
    </row>
    <row r="30" spans="1:2" x14ac:dyDescent="0.25">
      <c r="A30">
        <f t="shared" si="1"/>
        <v>330</v>
      </c>
      <c r="B30">
        <f t="shared" si="0"/>
        <v>24.570603993892128</v>
      </c>
    </row>
    <row r="31" spans="1:2" x14ac:dyDescent="0.25">
      <c r="A31">
        <f t="shared" si="1"/>
        <v>345</v>
      </c>
      <c r="B31">
        <f t="shared" si="0"/>
        <v>24.156434144260334</v>
      </c>
    </row>
    <row r="32" spans="1:2" x14ac:dyDescent="0.25">
      <c r="A32">
        <f t="shared" si="1"/>
        <v>360</v>
      </c>
      <c r="B32">
        <f t="shared" si="0"/>
        <v>23.749245672228646</v>
      </c>
    </row>
    <row r="33" spans="1:2" x14ac:dyDescent="0.25">
      <c r="A33">
        <f t="shared" si="1"/>
        <v>375</v>
      </c>
      <c r="B33">
        <f t="shared" si="0"/>
        <v>23.348920897494551</v>
      </c>
    </row>
    <row r="34" spans="1:2" x14ac:dyDescent="0.25">
      <c r="A34">
        <f t="shared" si="1"/>
        <v>390</v>
      </c>
      <c r="B34">
        <f t="shared" si="0"/>
        <v>22.955344123411834</v>
      </c>
    </row>
    <row r="35" spans="1:2" x14ac:dyDescent="0.25">
      <c r="A35">
        <f t="shared" si="1"/>
        <v>405</v>
      </c>
      <c r="B35">
        <f t="shared" si="0"/>
        <v>22.568401603553429</v>
      </c>
    </row>
    <row r="36" spans="1:2" x14ac:dyDescent="0.25">
      <c r="A36">
        <f t="shared" si="1"/>
        <v>420</v>
      </c>
      <c r="B36">
        <f t="shared" si="0"/>
        <v>22.187981508837922</v>
      </c>
    </row>
    <row r="37" spans="1:2" x14ac:dyDescent="0.25">
      <c r="A37">
        <f t="shared" si="1"/>
        <v>435</v>
      </c>
      <c r="B37">
        <f t="shared" si="0"/>
        <v>21.813973895210157</v>
      </c>
    </row>
    <row r="38" spans="1:2" x14ac:dyDescent="0.25">
      <c r="A38">
        <f t="shared" si="1"/>
        <v>450</v>
      </c>
      <c r="B38">
        <f t="shared" si="0"/>
        <v>21.446270671866646</v>
      </c>
    </row>
    <row r="39" spans="1:2" x14ac:dyDescent="0.25">
      <c r="A39">
        <f t="shared" si="1"/>
        <v>465</v>
      </c>
      <c r="B39">
        <f t="shared" si="0"/>
        <v>21.084765570016575</v>
      </c>
    </row>
    <row r="40" spans="1:2" x14ac:dyDescent="0.25">
      <c r="A40">
        <f t="shared" si="1"/>
        <v>480</v>
      </c>
      <c r="B40">
        <f t="shared" si="0"/>
        <v>20.729354112169375</v>
      </c>
    </row>
    <row r="41" spans="1:2" x14ac:dyDescent="0.25">
      <c r="A41">
        <f t="shared" si="1"/>
        <v>495</v>
      </c>
      <c r="B41">
        <f t="shared" si="0"/>
        <v>20.379933581940016</v>
      </c>
    </row>
    <row r="42" spans="1:2" x14ac:dyDescent="0.25">
      <c r="A42">
        <f t="shared" si="1"/>
        <v>510</v>
      </c>
      <c r="B42">
        <f t="shared" si="0"/>
        <v>20.03640299436324</v>
      </c>
    </row>
    <row r="43" spans="1:2" x14ac:dyDescent="0.25">
      <c r="A43">
        <f t="shared" si="1"/>
        <v>525</v>
      </c>
      <c r="B43">
        <f t="shared" si="0"/>
        <v>19.69866306670821</v>
      </c>
    </row>
    <row r="44" spans="1:2" x14ac:dyDescent="0.25">
      <c r="A44">
        <f t="shared" si="1"/>
        <v>540</v>
      </c>
      <c r="B44">
        <f t="shared" si="0"/>
        <v>19.36661618978512</v>
      </c>
    </row>
    <row r="45" spans="1:2" x14ac:dyDescent="0.25">
      <c r="A45">
        <f t="shared" si="1"/>
        <v>555</v>
      </c>
      <c r="B45">
        <f t="shared" si="0"/>
        <v>19.040166399735437</v>
      </c>
    </row>
    <row r="46" spans="1:2" x14ac:dyDescent="0.25">
      <c r="A46">
        <f t="shared" si="1"/>
        <v>570</v>
      </c>
      <c r="B46">
        <f t="shared" si="0"/>
        <v>18.719219350297699</v>
      </c>
    </row>
    <row r="47" spans="1:2" x14ac:dyDescent="0.25">
      <c r="A47">
        <f t="shared" si="1"/>
        <v>585</v>
      </c>
      <c r="B47">
        <f t="shared" si="0"/>
        <v>18.403682285540778</v>
      </c>
    </row>
    <row r="48" spans="1:2" x14ac:dyDescent="0.25">
      <c r="A48">
        <f t="shared" si="1"/>
        <v>600</v>
      </c>
      <c r="B48">
        <f t="shared" si="0"/>
        <v>18.093464013056778</v>
      </c>
    </row>
    <row r="49" spans="1:2" x14ac:dyDescent="0.25">
      <c r="A49">
        <f t="shared" si="1"/>
        <v>615</v>
      </c>
      <c r="B49">
        <f t="shared" si="0"/>
        <v>17.788474877605779</v>
      </c>
    </row>
    <row r="50" spans="1:2" x14ac:dyDescent="0.25">
      <c r="A50">
        <f t="shared" si="1"/>
        <v>630</v>
      </c>
      <c r="B50">
        <f t="shared" si="0"/>
        <v>17.488626735204868</v>
      </c>
    </row>
    <row r="51" spans="1:2" x14ac:dyDescent="0.25">
      <c r="A51">
        <f t="shared" si="1"/>
        <v>645</v>
      </c>
      <c r="B51">
        <f t="shared" si="0"/>
        <v>17.193832927653904</v>
      </c>
    </row>
    <row r="52" spans="1:2" x14ac:dyDescent="0.25">
      <c r="A52">
        <f t="shared" si="1"/>
        <v>660</v>
      </c>
      <c r="B52">
        <f t="shared" si="0"/>
        <v>16.904008257490695</v>
      </c>
    </row>
    <row r="53" spans="1:2" x14ac:dyDescent="0.25">
      <c r="A53">
        <f t="shared" si="1"/>
        <v>675</v>
      </c>
      <c r="B53">
        <f t="shared" si="0"/>
        <v>16.619068963368338</v>
      </c>
    </row>
    <row r="54" spans="1:2" x14ac:dyDescent="0.25">
      <c r="A54">
        <f t="shared" si="1"/>
        <v>690</v>
      </c>
      <c r="B54">
        <f t="shared" si="0"/>
        <v>16.338932695847618</v>
      </c>
    </row>
    <row r="55" spans="1:2" x14ac:dyDescent="0.25">
      <c r="A55">
        <f t="shared" si="1"/>
        <v>705</v>
      </c>
      <c r="B55">
        <f t="shared" si="0"/>
        <v>16.063518493597424</v>
      </c>
    </row>
    <row r="56" spans="1:2" x14ac:dyDescent="0.25">
      <c r="A56" s="2">
        <f t="shared" si="1"/>
        <v>720</v>
      </c>
      <c r="B56" s="2">
        <f>B55*EXP(-$B$1*((A56-A55)/60)) + (B4/B2)</f>
        <v>37.221318188567814</v>
      </c>
    </row>
    <row r="57" spans="1:2" x14ac:dyDescent="0.25">
      <c r="A57">
        <f t="shared" si="1"/>
        <v>735</v>
      </c>
      <c r="B57">
        <f t="shared" si="0"/>
        <v>36.593903910876939</v>
      </c>
    </row>
    <row r="58" spans="1:2" x14ac:dyDescent="0.25">
      <c r="A58">
        <f t="shared" si="1"/>
        <v>750</v>
      </c>
      <c r="B58">
        <f t="shared" si="0"/>
        <v>35.977065526115382</v>
      </c>
    </row>
    <row r="59" spans="1:2" x14ac:dyDescent="0.25">
      <c r="A59">
        <f t="shared" si="1"/>
        <v>765</v>
      </c>
      <c r="B59">
        <f t="shared" si="0"/>
        <v>35.370624763696661</v>
      </c>
    </row>
    <row r="60" spans="1:2" x14ac:dyDescent="0.25">
      <c r="A60">
        <f t="shared" si="1"/>
        <v>780</v>
      </c>
      <c r="B60">
        <f t="shared" si="0"/>
        <v>34.774406358019519</v>
      </c>
    </row>
    <row r="61" spans="1:2" x14ac:dyDescent="0.25">
      <c r="A61">
        <f t="shared" si="1"/>
        <v>795</v>
      </c>
      <c r="B61">
        <f t="shared" si="0"/>
        <v>34.188237997814937</v>
      </c>
    </row>
    <row r="62" spans="1:2" x14ac:dyDescent="0.25">
      <c r="A62">
        <f t="shared" si="1"/>
        <v>810</v>
      </c>
      <c r="B62">
        <f t="shared" si="0"/>
        <v>33.611950276347002</v>
      </c>
    </row>
    <row r="63" spans="1:2" x14ac:dyDescent="0.25">
      <c r="A63">
        <f t="shared" si="1"/>
        <v>825</v>
      </c>
      <c r="B63">
        <f t="shared" si="0"/>
        <v>33.045376642453164</v>
      </c>
    </row>
    <row r="64" spans="1:2" x14ac:dyDescent="0.25">
      <c r="A64">
        <f t="shared" si="1"/>
        <v>840</v>
      </c>
      <c r="B64">
        <f t="shared" si="0"/>
        <v>32.488353352409781</v>
      </c>
    </row>
    <row r="65" spans="1:2" x14ac:dyDescent="0.25">
      <c r="A65">
        <f t="shared" si="1"/>
        <v>855</v>
      </c>
      <c r="B65">
        <f t="shared" si="0"/>
        <v>31.940719422609071</v>
      </c>
    </row>
    <row r="66" spans="1:2" x14ac:dyDescent="0.25">
      <c r="A66">
        <f t="shared" si="1"/>
        <v>870</v>
      </c>
      <c r="B66">
        <f t="shared" si="0"/>
        <v>31.402316583033706</v>
      </c>
    </row>
    <row r="67" spans="1:2" x14ac:dyDescent="0.25">
      <c r="A67">
        <f t="shared" si="1"/>
        <v>885</v>
      </c>
      <c r="B67">
        <f t="shared" si="0"/>
        <v>30.872989231515682</v>
      </c>
    </row>
    <row r="68" spans="1:2" x14ac:dyDescent="0.25">
      <c r="A68">
        <f t="shared" si="1"/>
        <v>900</v>
      </c>
      <c r="B68">
        <f t="shared" si="0"/>
        <v>30.352584388766214</v>
      </c>
    </row>
    <row r="69" spans="1:2" x14ac:dyDescent="0.25">
      <c r="A69">
        <f t="shared" si="1"/>
        <v>915</v>
      </c>
      <c r="B69">
        <f t="shared" si="0"/>
        <v>29.840951654163653</v>
      </c>
    </row>
    <row r="70" spans="1:2" x14ac:dyDescent="0.25">
      <c r="A70">
        <f t="shared" si="1"/>
        <v>930</v>
      </c>
      <c r="B70">
        <f t="shared" si="0"/>
        <v>29.337943162286656</v>
      </c>
    </row>
    <row r="71" spans="1:2" x14ac:dyDescent="0.25">
      <c r="A71">
        <f t="shared" si="1"/>
        <v>945</v>
      </c>
      <c r="B71">
        <f t="shared" si="0"/>
        <v>28.843413540180055</v>
      </c>
    </row>
    <row r="72" spans="1:2" x14ac:dyDescent="0.25">
      <c r="A72">
        <f t="shared" si="1"/>
        <v>960</v>
      </c>
      <c r="B72">
        <f t="shared" si="0"/>
        <v>28.357219865341062</v>
      </c>
    </row>
    <row r="73" spans="1:2" x14ac:dyDescent="0.25">
      <c r="A73">
        <f t="shared" si="1"/>
        <v>975</v>
      </c>
      <c r="B73">
        <f t="shared" si="0"/>
        <v>27.879221624413667</v>
      </c>
    </row>
    <row r="74" spans="1:2" x14ac:dyDescent="0.25">
      <c r="A74">
        <f t="shared" si="1"/>
        <v>990</v>
      </c>
      <c r="B74">
        <f t="shared" ref="B74:B105" si="2">B73*EXP(-$B$1*((A74-A73)/60))</f>
        <v>27.409280672579303</v>
      </c>
    </row>
    <row r="75" spans="1:2" x14ac:dyDescent="0.25">
      <c r="A75">
        <f t="shared" ref="A75:A138" si="3">A74+15</f>
        <v>1005</v>
      </c>
      <c r="B75">
        <f t="shared" si="2"/>
        <v>26.947261193632031</v>
      </c>
    </row>
    <row r="76" spans="1:2" x14ac:dyDescent="0.25">
      <c r="A76">
        <f t="shared" si="3"/>
        <v>1020</v>
      </c>
      <c r="B76">
        <f t="shared" si="2"/>
        <v>26.493029660726709</v>
      </c>
    </row>
    <row r="77" spans="1:2" x14ac:dyDescent="0.25">
      <c r="A77">
        <f t="shared" si="3"/>
        <v>1035</v>
      </c>
      <c r="B77">
        <f t="shared" si="2"/>
        <v>26.046454797788808</v>
      </c>
    </row>
    <row r="78" spans="1:2" x14ac:dyDescent="0.25">
      <c r="A78">
        <f t="shared" si="3"/>
        <v>1050</v>
      </c>
      <c r="B78">
        <f t="shared" si="2"/>
        <v>25.607407541574709</v>
      </c>
    </row>
    <row r="79" spans="1:2" x14ac:dyDescent="0.25">
      <c r="A79">
        <f t="shared" si="3"/>
        <v>1065</v>
      </c>
      <c r="B79">
        <f t="shared" si="2"/>
        <v>25.175761004371534</v>
      </c>
    </row>
    <row r="80" spans="1:2" x14ac:dyDescent="0.25">
      <c r="A80">
        <f t="shared" si="3"/>
        <v>1080</v>
      </c>
      <c r="B80">
        <f t="shared" si="2"/>
        <v>24.751390437325703</v>
      </c>
    </row>
    <row r="81" spans="1:2" x14ac:dyDescent="0.25">
      <c r="A81">
        <f t="shared" si="3"/>
        <v>1095</v>
      </c>
      <c r="B81">
        <f t="shared" si="2"/>
        <v>24.33417319438966</v>
      </c>
    </row>
    <row r="82" spans="1:2" x14ac:dyDescent="0.25">
      <c r="A82">
        <f t="shared" si="3"/>
        <v>1110</v>
      </c>
      <c r="B82">
        <f t="shared" si="2"/>
        <v>23.9239886968763</v>
      </c>
    </row>
    <row r="83" spans="1:2" x14ac:dyDescent="0.25">
      <c r="A83">
        <f t="shared" si="3"/>
        <v>1125</v>
      </c>
      <c r="B83">
        <f t="shared" si="2"/>
        <v>23.520718398610896</v>
      </c>
    </row>
    <row r="84" spans="1:2" x14ac:dyDescent="0.25">
      <c r="A84">
        <f t="shared" si="3"/>
        <v>1140</v>
      </c>
      <c r="B84">
        <f t="shared" si="2"/>
        <v>23.124245751670429</v>
      </c>
    </row>
    <row r="85" spans="1:2" x14ac:dyDescent="0.25">
      <c r="A85">
        <f t="shared" si="3"/>
        <v>1155</v>
      </c>
      <c r="B85">
        <f t="shared" si="2"/>
        <v>22.734456172700423</v>
      </c>
    </row>
    <row r="86" spans="1:2" x14ac:dyDescent="0.25">
      <c r="A86">
        <f t="shared" si="3"/>
        <v>1170</v>
      </c>
      <c r="B86">
        <f t="shared" si="2"/>
        <v>22.351237009799558</v>
      </c>
    </row>
    <row r="87" spans="1:2" x14ac:dyDescent="0.25">
      <c r="A87">
        <f t="shared" si="3"/>
        <v>1185</v>
      </c>
      <c r="B87">
        <f t="shared" si="2"/>
        <v>21.974477509962497</v>
      </c>
    </row>
    <row r="88" spans="1:2" x14ac:dyDescent="0.25">
      <c r="A88">
        <f t="shared" si="3"/>
        <v>1200</v>
      </c>
      <c r="B88">
        <f t="shared" si="2"/>
        <v>21.604068787071483</v>
      </c>
    </row>
    <row r="89" spans="1:2" x14ac:dyDescent="0.25">
      <c r="A89">
        <f t="shared" si="3"/>
        <v>1215</v>
      </c>
      <c r="B89">
        <f t="shared" si="2"/>
        <v>21.239903790427501</v>
      </c>
    </row>
    <row r="90" spans="1:2" x14ac:dyDescent="0.25">
      <c r="A90">
        <f t="shared" si="3"/>
        <v>1230</v>
      </c>
      <c r="B90">
        <f t="shared" si="2"/>
        <v>20.881877273811877</v>
      </c>
    </row>
    <row r="91" spans="1:2" x14ac:dyDescent="0.25">
      <c r="A91">
        <f t="shared" si="3"/>
        <v>1245</v>
      </c>
      <c r="B91">
        <f t="shared" si="2"/>
        <v>20.529885765069391</v>
      </c>
    </row>
    <row r="92" spans="1:2" x14ac:dyDescent="0.25">
      <c r="A92">
        <f t="shared" si="3"/>
        <v>1260</v>
      </c>
      <c r="B92">
        <f t="shared" si="2"/>
        <v>20.183827536204102</v>
      </c>
    </row>
    <row r="93" spans="1:2" x14ac:dyDescent="0.25">
      <c r="A93">
        <f t="shared" si="3"/>
        <v>1275</v>
      </c>
      <c r="B93">
        <f t="shared" si="2"/>
        <v>19.843602573979251</v>
      </c>
    </row>
    <row r="94" spans="1:2" x14ac:dyDescent="0.25">
      <c r="A94">
        <f t="shared" si="3"/>
        <v>1290</v>
      </c>
      <c r="B94">
        <f t="shared" si="2"/>
        <v>19.509112551012738</v>
      </c>
    </row>
    <row r="95" spans="1:2" x14ac:dyDescent="0.25">
      <c r="A95">
        <f t="shared" si="3"/>
        <v>1305</v>
      </c>
      <c r="B95">
        <f t="shared" si="2"/>
        <v>19.180260797359825</v>
      </c>
    </row>
    <row r="96" spans="1:2" x14ac:dyDescent="0.25">
      <c r="A96">
        <f t="shared" si="3"/>
        <v>1320</v>
      </c>
      <c r="B96">
        <f t="shared" si="2"/>
        <v>18.856952272574848</v>
      </c>
    </row>
    <row r="97" spans="1:2" x14ac:dyDescent="0.25">
      <c r="A97">
        <f t="shared" si="3"/>
        <v>1335</v>
      </c>
      <c r="B97">
        <f t="shared" si="2"/>
        <v>18.539093538243868</v>
      </c>
    </row>
    <row r="98" spans="1:2" x14ac:dyDescent="0.25">
      <c r="A98">
        <f t="shared" si="3"/>
        <v>1350</v>
      </c>
      <c r="B98">
        <f t="shared" si="2"/>
        <v>18.226592730980322</v>
      </c>
    </row>
    <row r="99" spans="1:2" x14ac:dyDescent="0.25">
      <c r="A99">
        <f t="shared" si="3"/>
        <v>1365</v>
      </c>
      <c r="B99">
        <f t="shared" si="2"/>
        <v>17.919359535875852</v>
      </c>
    </row>
    <row r="100" spans="1:2" x14ac:dyDescent="0.25">
      <c r="A100">
        <f t="shared" si="3"/>
        <v>1380</v>
      </c>
      <c r="B100">
        <f t="shared" si="2"/>
        <v>17.61730516039869</v>
      </c>
    </row>
    <row r="101" spans="1:2" x14ac:dyDescent="0.25">
      <c r="A101">
        <f t="shared" si="3"/>
        <v>1395</v>
      </c>
      <c r="B101">
        <f t="shared" si="2"/>
        <v>17.320342308731977</v>
      </c>
    </row>
    <row r="102" spans="1:2" x14ac:dyDescent="0.25">
      <c r="A102">
        <f t="shared" si="3"/>
        <v>1410</v>
      </c>
      <c r="B102">
        <f t="shared" si="2"/>
        <v>17.028385156544672</v>
      </c>
    </row>
    <row r="103" spans="1:2" x14ac:dyDescent="0.25">
      <c r="A103">
        <f t="shared" si="3"/>
        <v>1425</v>
      </c>
      <c r="B103">
        <f t="shared" si="2"/>
        <v>16.741349326187731</v>
      </c>
    </row>
    <row r="104" spans="1:2" x14ac:dyDescent="0.25">
      <c r="A104" s="1">
        <f t="shared" si="3"/>
        <v>1440</v>
      </c>
      <c r="B104">
        <f>(B103*EXP(-$B$1*((A104-A103)/60))) + (B4/B2)</f>
        <v>37.887723290879791</v>
      </c>
    </row>
    <row r="105" spans="1:2" x14ac:dyDescent="0.25">
      <c r="A105">
        <f t="shared" si="3"/>
        <v>1455</v>
      </c>
      <c r="B105">
        <f>B104*EXP(-$B$1*((A105-A104)/60))</f>
        <v>37.249075878623444</v>
      </c>
    </row>
    <row r="106" spans="1:2" x14ac:dyDescent="0.25">
      <c r="A106">
        <f t="shared" si="3"/>
        <v>1470</v>
      </c>
      <c r="B106">
        <f t="shared" ref="B106:B169" si="4">B105*EXP(-$B$1*((A106-A105)/60))</f>
        <v>36.62119370855519</v>
      </c>
    </row>
    <row r="107" spans="1:2" x14ac:dyDescent="0.25">
      <c r="A107">
        <f t="shared" si="3"/>
        <v>1485</v>
      </c>
      <c r="B107">
        <f t="shared" si="4"/>
        <v>36.003895318357721</v>
      </c>
    </row>
    <row r="108" spans="1:2" x14ac:dyDescent="0.25">
      <c r="A108">
        <f t="shared" si="3"/>
        <v>1500</v>
      </c>
      <c r="B108">
        <f t="shared" si="4"/>
        <v>35.397002304499786</v>
      </c>
    </row>
    <row r="109" spans="1:2" x14ac:dyDescent="0.25">
      <c r="A109">
        <f t="shared" si="3"/>
        <v>1515</v>
      </c>
      <c r="B109">
        <f t="shared" si="4"/>
        <v>34.800339270676311</v>
      </c>
    </row>
    <row r="110" spans="1:2" x14ac:dyDescent="0.25">
      <c r="A110">
        <f t="shared" si="3"/>
        <v>1530</v>
      </c>
      <c r="B110">
        <f t="shared" si="4"/>
        <v>34.213733777117653</v>
      </c>
    </row>
    <row r="111" spans="1:2" x14ac:dyDescent="0.25">
      <c r="A111">
        <f t="shared" si="3"/>
        <v>1545</v>
      </c>
      <c r="B111">
        <f t="shared" si="4"/>
        <v>33.637016290753316</v>
      </c>
    </row>
    <row r="112" spans="1:2" x14ac:dyDescent="0.25">
      <c r="A112">
        <f t="shared" si="3"/>
        <v>1560</v>
      </c>
      <c r="B112">
        <f t="shared" si="4"/>
        <v>33.070020136215696</v>
      </c>
    </row>
    <row r="113" spans="1:2" x14ac:dyDescent="0.25">
      <c r="A113">
        <f t="shared" si="3"/>
        <v>1575</v>
      </c>
      <c r="B113">
        <f t="shared" si="4"/>
        <v>32.512581447669753</v>
      </c>
    </row>
    <row r="114" spans="1:2" x14ac:dyDescent="0.25">
      <c r="A114">
        <f t="shared" si="3"/>
        <v>1590</v>
      </c>
      <c r="B114">
        <f t="shared" si="4"/>
        <v>31.964539121454646</v>
      </c>
    </row>
    <row r="115" spans="1:2" x14ac:dyDescent="0.25">
      <c r="A115">
        <f t="shared" si="3"/>
        <v>1605</v>
      </c>
      <c r="B115">
        <f t="shared" si="4"/>
        <v>31.425734769523636</v>
      </c>
    </row>
    <row r="116" spans="1:2" x14ac:dyDescent="0.25">
      <c r="A116">
        <f t="shared" si="3"/>
        <v>1620</v>
      </c>
      <c r="B116">
        <f t="shared" si="4"/>
        <v>30.89601267366886</v>
      </c>
    </row>
    <row r="117" spans="1:2" x14ac:dyDescent="0.25">
      <c r="A117">
        <f t="shared" si="3"/>
        <v>1635</v>
      </c>
      <c r="B117">
        <f t="shared" si="4"/>
        <v>30.375219740517668</v>
      </c>
    </row>
    <row r="118" spans="1:2" x14ac:dyDescent="0.25">
      <c r="A118">
        <f t="shared" si="3"/>
        <v>1650</v>
      </c>
      <c r="B118">
        <f t="shared" si="4"/>
        <v>29.863205457287584</v>
      </c>
    </row>
    <row r="119" spans="1:2" x14ac:dyDescent="0.25">
      <c r="A119">
        <f t="shared" si="3"/>
        <v>1665</v>
      </c>
      <c r="B119">
        <f t="shared" si="4"/>
        <v>29.359821848287059</v>
      </c>
    </row>
    <row r="120" spans="1:2" x14ac:dyDescent="0.25">
      <c r="A120">
        <f t="shared" si="3"/>
        <v>1680</v>
      </c>
      <c r="B120">
        <f t="shared" si="4"/>
        <v>28.86492343214946</v>
      </c>
    </row>
    <row r="121" spans="1:2" x14ac:dyDescent="0.25">
      <c r="A121">
        <f t="shared" si="3"/>
        <v>1695</v>
      </c>
      <c r="B121">
        <f t="shared" si="4"/>
        <v>28.378367179787961</v>
      </c>
    </row>
    <row r="122" spans="1:2" x14ac:dyDescent="0.25">
      <c r="A122">
        <f t="shared" si="3"/>
        <v>1710</v>
      </c>
      <c r="B122">
        <f t="shared" si="4"/>
        <v>27.900012473059125</v>
      </c>
    </row>
    <row r="123" spans="1:2" x14ac:dyDescent="0.25">
      <c r="A123">
        <f t="shared" si="3"/>
        <v>1725</v>
      </c>
      <c r="B123">
        <f t="shared" si="4"/>
        <v>27.429721064123285</v>
      </c>
    </row>
    <row r="124" spans="1:2" x14ac:dyDescent="0.25">
      <c r="A124">
        <f t="shared" si="3"/>
        <v>1740</v>
      </c>
      <c r="B124">
        <f t="shared" si="4"/>
        <v>26.967357035489961</v>
      </c>
    </row>
    <row r="125" spans="1:2" x14ac:dyDescent="0.25">
      <c r="A125">
        <f t="shared" si="3"/>
        <v>1755</v>
      </c>
      <c r="B125">
        <f t="shared" si="4"/>
        <v>26.512786760736756</v>
      </c>
    </row>
    <row r="126" spans="1:2" x14ac:dyDescent="0.25">
      <c r="A126">
        <f t="shared" si="3"/>
        <v>1770</v>
      </c>
      <c r="B126">
        <f t="shared" si="4"/>
        <v>26.065878865890383</v>
      </c>
    </row>
    <row r="127" spans="1:2" x14ac:dyDescent="0.25">
      <c r="A127">
        <f t="shared" si="3"/>
        <v>1785</v>
      </c>
      <c r="B127">
        <f t="shared" si="4"/>
        <v>25.62650419145869</v>
      </c>
    </row>
    <row r="128" spans="1:2" x14ac:dyDescent="0.25">
      <c r="A128">
        <f t="shared" si="3"/>
        <v>1800</v>
      </c>
      <c r="B128">
        <f t="shared" si="4"/>
        <v>25.194535755102653</v>
      </c>
    </row>
    <row r="129" spans="1:2" x14ac:dyDescent="0.25">
      <c r="A129">
        <f t="shared" si="3"/>
        <v>1815</v>
      </c>
      <c r="B129">
        <f t="shared" si="4"/>
        <v>24.769848714937599</v>
      </c>
    </row>
    <row r="130" spans="1:2" x14ac:dyDescent="0.25">
      <c r="A130">
        <f t="shared" si="3"/>
        <v>1830</v>
      </c>
      <c r="B130">
        <f t="shared" si="4"/>
        <v>24.352320333453033</v>
      </c>
    </row>
    <row r="131" spans="1:2" x14ac:dyDescent="0.25">
      <c r="A131">
        <f t="shared" si="3"/>
        <v>1845</v>
      </c>
      <c r="B131">
        <f t="shared" si="4"/>
        <v>23.941829942040645</v>
      </c>
    </row>
    <row r="132" spans="1:2" x14ac:dyDescent="0.25">
      <c r="A132">
        <f t="shared" si="3"/>
        <v>1860</v>
      </c>
      <c r="B132">
        <f t="shared" si="4"/>
        <v>23.538258906120245</v>
      </c>
    </row>
    <row r="133" spans="1:2" x14ac:dyDescent="0.25">
      <c r="A133">
        <f t="shared" si="3"/>
        <v>1875</v>
      </c>
      <c r="B133">
        <f t="shared" si="4"/>
        <v>23.141490590853536</v>
      </c>
    </row>
    <row r="134" spans="1:2" x14ac:dyDescent="0.25">
      <c r="A134">
        <f t="shared" si="3"/>
        <v>1890</v>
      </c>
      <c r="B134">
        <f t="shared" si="4"/>
        <v>22.751410327435838</v>
      </c>
    </row>
    <row r="135" spans="1:2" x14ac:dyDescent="0.25">
      <c r="A135">
        <f t="shared" si="3"/>
        <v>1905</v>
      </c>
      <c r="B135">
        <f t="shared" si="4"/>
        <v>22.367905379956007</v>
      </c>
    </row>
    <row r="136" spans="1:2" x14ac:dyDescent="0.25">
      <c r="A136">
        <f t="shared" si="3"/>
        <v>1920</v>
      </c>
      <c r="B136">
        <f t="shared" si="4"/>
        <v>21.990864912814967</v>
      </c>
    </row>
    <row r="137" spans="1:2" x14ac:dyDescent="0.25">
      <c r="A137">
        <f t="shared" si="3"/>
        <v>1935</v>
      </c>
      <c r="B137">
        <f t="shared" si="4"/>
        <v>21.620179958693459</v>
      </c>
    </row>
    <row r="138" spans="1:2" x14ac:dyDescent="0.25">
      <c r="A138">
        <f t="shared" si="3"/>
        <v>1950</v>
      </c>
      <c r="B138">
        <f t="shared" si="4"/>
        <v>21.255743387059717</v>
      </c>
    </row>
    <row r="139" spans="1:2" x14ac:dyDescent="0.25">
      <c r="A139">
        <f t="shared" ref="A139:A202" si="5">A138+15</f>
        <v>1965</v>
      </c>
      <c r="B139">
        <f t="shared" si="4"/>
        <v>20.897449873208004</v>
      </c>
    </row>
    <row r="140" spans="1:2" x14ac:dyDescent="0.25">
      <c r="A140">
        <f t="shared" si="5"/>
        <v>1980</v>
      </c>
      <c r="B140">
        <f t="shared" si="4"/>
        <v>20.545195867819043</v>
      </c>
    </row>
    <row r="141" spans="1:2" x14ac:dyDescent="0.25">
      <c r="A141">
        <f t="shared" si="5"/>
        <v>1995</v>
      </c>
      <c r="B141">
        <f t="shared" si="4"/>
        <v>20.198879567033533</v>
      </c>
    </row>
    <row r="142" spans="1:2" x14ac:dyDescent="0.25">
      <c r="A142">
        <f t="shared" si="5"/>
        <v>2010</v>
      </c>
      <c r="B142">
        <f t="shared" si="4"/>
        <v>19.858400883030136</v>
      </c>
    </row>
    <row r="143" spans="1:2" x14ac:dyDescent="0.25">
      <c r="A143">
        <f t="shared" si="5"/>
        <v>2025</v>
      </c>
      <c r="B143">
        <f t="shared" si="4"/>
        <v>19.52366141509939</v>
      </c>
    </row>
    <row r="144" spans="1:2" x14ac:dyDescent="0.25">
      <c r="A144">
        <f t="shared" si="5"/>
        <v>2040</v>
      </c>
      <c r="B144">
        <f t="shared" si="4"/>
        <v>19.194564421205229</v>
      </c>
    </row>
    <row r="145" spans="1:2" x14ac:dyDescent="0.25">
      <c r="A145">
        <f t="shared" si="5"/>
        <v>2055</v>
      </c>
      <c r="B145">
        <f t="shared" si="4"/>
        <v>18.87101479002585</v>
      </c>
    </row>
    <row r="146" spans="1:2" x14ac:dyDescent="0.25">
      <c r="A146">
        <f t="shared" si="5"/>
        <v>2070</v>
      </c>
      <c r="B146">
        <f t="shared" si="4"/>
        <v>18.552919013465889</v>
      </c>
    </row>
    <row r="147" spans="1:2" x14ac:dyDescent="0.25">
      <c r="A147">
        <f t="shared" si="5"/>
        <v>2085</v>
      </c>
      <c r="B147">
        <f t="shared" si="4"/>
        <v>18.240185159631928</v>
      </c>
    </row>
    <row r="148" spans="1:2" x14ac:dyDescent="0.25">
      <c r="A148">
        <f t="shared" si="5"/>
        <v>2100</v>
      </c>
      <c r="B148">
        <f t="shared" si="4"/>
        <v>17.93272284626353</v>
      </c>
    </row>
    <row r="149" spans="1:2" x14ac:dyDescent="0.25">
      <c r="A149">
        <f t="shared" si="5"/>
        <v>2115</v>
      </c>
      <c r="B149">
        <f t="shared" si="4"/>
        <v>17.63044321461215</v>
      </c>
    </row>
    <row r="150" spans="1:2" x14ac:dyDescent="0.25">
      <c r="A150">
        <f t="shared" si="5"/>
        <v>2130</v>
      </c>
      <c r="B150">
        <f t="shared" si="4"/>
        <v>17.333258903760331</v>
      </c>
    </row>
    <row r="151" spans="1:2" x14ac:dyDescent="0.25">
      <c r="A151">
        <f t="shared" si="5"/>
        <v>2145</v>
      </c>
      <c r="B151">
        <f t="shared" si="4"/>
        <v>17.041084025373788</v>
      </c>
    </row>
    <row r="152" spans="1:2" x14ac:dyDescent="0.25">
      <c r="A152" s="2">
        <f t="shared" si="5"/>
        <v>2160</v>
      </c>
      <c r="B152" s="2">
        <f>B151*EXP(-$B$1*((A152-A151)/60)) + (B4/B2)</f>
        <v>38.182405567450516</v>
      </c>
    </row>
    <row r="153" spans="1:2" x14ac:dyDescent="0.25">
      <c r="A153">
        <f t="shared" si="5"/>
        <v>2175</v>
      </c>
      <c r="B153">
        <f t="shared" si="4"/>
        <v>37.538790897807786</v>
      </c>
    </row>
    <row r="154" spans="1:2" x14ac:dyDescent="0.25">
      <c r="A154">
        <f t="shared" si="5"/>
        <v>2190</v>
      </c>
      <c r="B154">
        <f t="shared" si="4"/>
        <v>36.906025200010156</v>
      </c>
    </row>
    <row r="155" spans="1:2" x14ac:dyDescent="0.25">
      <c r="A155">
        <f t="shared" si="5"/>
        <v>2205</v>
      </c>
      <c r="B155">
        <f t="shared" si="4"/>
        <v>36.283925600366814</v>
      </c>
    </row>
    <row r="156" spans="1:2" x14ac:dyDescent="0.25">
      <c r="A156">
        <f t="shared" si="5"/>
        <v>2220</v>
      </c>
      <c r="B156">
        <f t="shared" si="4"/>
        <v>35.672312307763555</v>
      </c>
    </row>
    <row r="157" spans="1:2" x14ac:dyDescent="0.25">
      <c r="A157">
        <f t="shared" si="5"/>
        <v>2235</v>
      </c>
      <c r="B157">
        <f t="shared" si="4"/>
        <v>35.071008561701895</v>
      </c>
    </row>
    <row r="158" spans="1:2" x14ac:dyDescent="0.25">
      <c r="A158">
        <f t="shared" si="5"/>
        <v>2250</v>
      </c>
      <c r="B158">
        <f t="shared" si="4"/>
        <v>34.479840581214063</v>
      </c>
    </row>
    <row r="159" spans="1:2" x14ac:dyDescent="0.25">
      <c r="A159">
        <f t="shared" si="5"/>
        <v>2265</v>
      </c>
      <c r="B159">
        <f t="shared" si="4"/>
        <v>33.898637514639077</v>
      </c>
    </row>
    <row r="160" spans="1:2" x14ac:dyDescent="0.25">
      <c r="A160">
        <f t="shared" si="5"/>
        <v>2280</v>
      </c>
      <c r="B160">
        <f t="shared" si="4"/>
        <v>33.327231390245437</v>
      </c>
    </row>
    <row r="161" spans="1:2" x14ac:dyDescent="0.25">
      <c r="A161">
        <f t="shared" si="5"/>
        <v>2295</v>
      </c>
      <c r="B161">
        <f t="shared" si="4"/>
        <v>32.765457067686121</v>
      </c>
    </row>
    <row r="162" spans="1:2" x14ac:dyDescent="0.25">
      <c r="A162">
        <f t="shared" si="5"/>
        <v>2310</v>
      </c>
      <c r="B162">
        <f t="shared" si="4"/>
        <v>32.213152190271877</v>
      </c>
    </row>
    <row r="163" spans="1:2" x14ac:dyDescent="0.25">
      <c r="A163">
        <f t="shared" si="5"/>
        <v>2325</v>
      </c>
      <c r="B163">
        <f t="shared" si="4"/>
        <v>31.670157138049003</v>
      </c>
    </row>
    <row r="164" spans="1:2" x14ac:dyDescent="0.25">
      <c r="A164">
        <f t="shared" si="5"/>
        <v>2340</v>
      </c>
      <c r="B164">
        <f t="shared" si="4"/>
        <v>31.136314981668082</v>
      </c>
    </row>
    <row r="165" spans="1:2" x14ac:dyDescent="0.25">
      <c r="A165">
        <f t="shared" si="5"/>
        <v>2355</v>
      </c>
      <c r="B165">
        <f t="shared" si="4"/>
        <v>30.611471437030296</v>
      </c>
    </row>
    <row r="166" spans="1:2" x14ac:dyDescent="0.25">
      <c r="A166">
        <f t="shared" si="5"/>
        <v>2370</v>
      </c>
      <c r="B166">
        <f t="shared" si="4"/>
        <v>30.095474820698257</v>
      </c>
    </row>
    <row r="167" spans="1:2" x14ac:dyDescent="0.25">
      <c r="A167">
        <f t="shared" si="5"/>
        <v>2385</v>
      </c>
      <c r="B167">
        <f t="shared" si="4"/>
        <v>29.588176006058433</v>
      </c>
    </row>
    <row r="168" spans="1:2" x14ac:dyDescent="0.25">
      <c r="A168">
        <f t="shared" si="5"/>
        <v>2400</v>
      </c>
      <c r="B168">
        <f t="shared" si="4"/>
        <v>29.089428380222511</v>
      </c>
    </row>
    <row r="169" spans="1:2" x14ac:dyDescent="0.25">
      <c r="A169">
        <f t="shared" si="5"/>
        <v>2415</v>
      </c>
      <c r="B169">
        <f t="shared" si="4"/>
        <v>28.599087801655269</v>
      </c>
    </row>
    <row r="170" spans="1:2" x14ac:dyDescent="0.25">
      <c r="A170">
        <f t="shared" si="5"/>
        <v>2430</v>
      </c>
      <c r="B170">
        <f t="shared" ref="B170:B233" si="6">B169*EXP(-$B$1*((A170-A169)/60))</f>
        <v>28.117012558516659</v>
      </c>
    </row>
    <row r="171" spans="1:2" x14ac:dyDescent="0.25">
      <c r="A171">
        <f t="shared" si="5"/>
        <v>2445</v>
      </c>
      <c r="B171">
        <f t="shared" si="6"/>
        <v>27.643063327706095</v>
      </c>
    </row>
    <row r="172" spans="1:2" x14ac:dyDescent="0.25">
      <c r="A172">
        <f t="shared" si="5"/>
        <v>2460</v>
      </c>
      <c r="B172">
        <f t="shared" si="6"/>
        <v>27.177103134597118</v>
      </c>
    </row>
    <row r="173" spans="1:2" x14ac:dyDescent="0.25">
      <c r="A173">
        <f t="shared" si="5"/>
        <v>2475</v>
      </c>
      <c r="B173">
        <f t="shared" si="6"/>
        <v>26.718997313450764</v>
      </c>
    </row>
    <row r="174" spans="1:2" x14ac:dyDescent="0.25">
      <c r="A174">
        <f t="shared" si="5"/>
        <v>2490</v>
      </c>
      <c r="B174">
        <f t="shared" si="6"/>
        <v>26.268613468496238</v>
      </c>
    </row>
    <row r="175" spans="1:2" x14ac:dyDescent="0.25">
      <c r="A175">
        <f t="shared" si="5"/>
        <v>2505</v>
      </c>
      <c r="B175">
        <f t="shared" si="6"/>
        <v>25.825821435667606</v>
      </c>
    </row>
    <row r="176" spans="1:2" x14ac:dyDescent="0.25">
      <c r="A176">
        <f t="shared" si="5"/>
        <v>2520</v>
      </c>
      <c r="B176">
        <f t="shared" si="6"/>
        <v>25.390493244985482</v>
      </c>
    </row>
    <row r="177" spans="1:2" x14ac:dyDescent="0.25">
      <c r="A177">
        <f t="shared" si="5"/>
        <v>2535</v>
      </c>
      <c r="B177">
        <f t="shared" si="6"/>
        <v>24.962503083572809</v>
      </c>
    </row>
    <row r="178" spans="1:2" x14ac:dyDescent="0.25">
      <c r="A178">
        <f t="shared" si="5"/>
        <v>2550</v>
      </c>
      <c r="B178">
        <f t="shared" si="6"/>
        <v>24.541727259294067</v>
      </c>
    </row>
    <row r="179" spans="1:2" x14ac:dyDescent="0.25">
      <c r="A179">
        <f t="shared" si="5"/>
        <v>2565</v>
      </c>
      <c r="B179">
        <f t="shared" si="6"/>
        <v>24.12804416500737</v>
      </c>
    </row>
    <row r="180" spans="1:2" x14ac:dyDescent="0.25">
      <c r="A180">
        <f t="shared" si="5"/>
        <v>2580</v>
      </c>
      <c r="B180">
        <f t="shared" si="6"/>
        <v>23.721334243419179</v>
      </c>
    </row>
    <row r="181" spans="1:2" x14ac:dyDescent="0.25">
      <c r="A181">
        <f t="shared" si="5"/>
        <v>2595</v>
      </c>
      <c r="B181">
        <f t="shared" si="6"/>
        <v>23.321479952531387</v>
      </c>
    </row>
    <row r="182" spans="1:2" x14ac:dyDescent="0.25">
      <c r="A182">
        <f t="shared" si="5"/>
        <v>2610</v>
      </c>
      <c r="B182">
        <f t="shared" si="6"/>
        <v>22.928365731670887</v>
      </c>
    </row>
    <row r="183" spans="1:2" x14ac:dyDescent="0.25">
      <c r="A183">
        <f t="shared" si="5"/>
        <v>2625</v>
      </c>
      <c r="B183">
        <f t="shared" si="6"/>
        <v>22.541877968091711</v>
      </c>
    </row>
    <row r="184" spans="1:2" x14ac:dyDescent="0.25">
      <c r="A184">
        <f t="shared" si="5"/>
        <v>2640</v>
      </c>
      <c r="B184">
        <f t="shared" si="6"/>
        <v>22.161904964140174</v>
      </c>
    </row>
    <row r="185" spans="1:2" x14ac:dyDescent="0.25">
      <c r="A185">
        <f t="shared" si="5"/>
        <v>2655</v>
      </c>
      <c r="B185">
        <f t="shared" si="6"/>
        <v>21.788336904973466</v>
      </c>
    </row>
    <row r="186" spans="1:2" x14ac:dyDescent="0.25">
      <c r="A186">
        <f t="shared" si="5"/>
        <v>2670</v>
      </c>
      <c r="B186">
        <f t="shared" si="6"/>
        <v>21.421065826822396</v>
      </c>
    </row>
    <row r="187" spans="1:2" x14ac:dyDescent="0.25">
      <c r="A187">
        <f t="shared" si="5"/>
        <v>2685</v>
      </c>
      <c r="B187">
        <f t="shared" si="6"/>
        <v>21.059985585789118</v>
      </c>
    </row>
    <row r="188" spans="1:2" x14ac:dyDescent="0.25">
      <c r="A188">
        <f t="shared" si="5"/>
        <v>2700</v>
      </c>
      <c r="B188">
        <f t="shared" si="6"/>
        <v>20.704991827170801</v>
      </c>
    </row>
    <row r="189" spans="1:2" x14ac:dyDescent="0.25">
      <c r="A189">
        <f t="shared" si="5"/>
        <v>2715</v>
      </c>
      <c r="B189">
        <f t="shared" si="6"/>
        <v>20.35598195530039</v>
      </c>
    </row>
    <row r="190" spans="1:2" x14ac:dyDescent="0.25">
      <c r="A190">
        <f t="shared" si="5"/>
        <v>2730</v>
      </c>
      <c r="B190">
        <f t="shared" si="6"/>
        <v>20.012855103895756</v>
      </c>
    </row>
    <row r="191" spans="1:2" x14ac:dyDescent="0.25">
      <c r="A191">
        <f t="shared" si="5"/>
        <v>2745</v>
      </c>
      <c r="B191">
        <f t="shared" si="6"/>
        <v>19.675512106908631</v>
      </c>
    </row>
    <row r="192" spans="1:2" x14ac:dyDescent="0.25">
      <c r="A192">
        <f t="shared" si="5"/>
        <v>2760</v>
      </c>
      <c r="B192">
        <f t="shared" si="6"/>
        <v>19.343855469864927</v>
      </c>
    </row>
    <row r="193" spans="1:2" x14ac:dyDescent="0.25">
      <c r="A193">
        <f t="shared" si="5"/>
        <v>2775</v>
      </c>
      <c r="B193">
        <f t="shared" si="6"/>
        <v>19.017789341688157</v>
      </c>
    </row>
    <row r="194" spans="1:2" x14ac:dyDescent="0.25">
      <c r="A194">
        <f t="shared" si="5"/>
        <v>2790</v>
      </c>
      <c r="B194">
        <f t="shared" si="6"/>
        <v>18.697219486997806</v>
      </c>
    </row>
    <row r="195" spans="1:2" x14ac:dyDescent="0.25">
      <c r="A195">
        <f t="shared" si="5"/>
        <v>2805</v>
      </c>
      <c r="B195">
        <f t="shared" si="6"/>
        <v>18.382053258874659</v>
      </c>
    </row>
    <row r="196" spans="1:2" x14ac:dyDescent="0.25">
      <c r="A196">
        <f t="shared" si="5"/>
        <v>2820</v>
      </c>
      <c r="B196">
        <f t="shared" si="6"/>
        <v>18.072199572085182</v>
      </c>
    </row>
    <row r="197" spans="1:2" x14ac:dyDescent="0.25">
      <c r="A197">
        <f t="shared" si="5"/>
        <v>2835</v>
      </c>
      <c r="B197">
        <f t="shared" si="6"/>
        <v>17.767568876757263</v>
      </c>
    </row>
    <row r="198" spans="1:2" x14ac:dyDescent="0.25">
      <c r="A198">
        <f t="shared" si="5"/>
        <v>2850</v>
      </c>
      <c r="B198">
        <f t="shared" si="6"/>
        <v>17.468073132499679</v>
      </c>
    </row>
    <row r="199" spans="1:2" x14ac:dyDescent="0.25">
      <c r="A199">
        <f t="shared" si="5"/>
        <v>2865</v>
      </c>
      <c r="B199">
        <f t="shared" si="6"/>
        <v>17.173625782957803</v>
      </c>
    </row>
    <row r="200" spans="1:2" x14ac:dyDescent="0.25">
      <c r="A200" s="1">
        <f t="shared" si="5"/>
        <v>2880</v>
      </c>
      <c r="B200">
        <f>(B199*EXP(-$B$1*((A200-A199)/60))) + (B4/B2)</f>
        <v>38.31271315936965</v>
      </c>
    </row>
    <row r="201" spans="1:2" x14ac:dyDescent="0.25">
      <c r="A201">
        <f t="shared" si="5"/>
        <v>2895</v>
      </c>
      <c r="B201">
        <f t="shared" si="6"/>
        <v>37.66690198386307</v>
      </c>
    </row>
    <row r="202" spans="1:2" x14ac:dyDescent="0.25">
      <c r="A202">
        <f t="shared" si="5"/>
        <v>2910</v>
      </c>
      <c r="B202">
        <f t="shared" si="6"/>
        <v>37.031976805197125</v>
      </c>
    </row>
    <row r="203" spans="1:2" x14ac:dyDescent="0.25">
      <c r="A203">
        <f t="shared" ref="A203:A266" si="7">A202+15</f>
        <v>2925</v>
      </c>
      <c r="B203">
        <f t="shared" si="6"/>
        <v>36.407754125576012</v>
      </c>
    </row>
    <row r="204" spans="1:2" x14ac:dyDescent="0.25">
      <c r="A204">
        <f t="shared" si="7"/>
        <v>2940</v>
      </c>
      <c r="B204">
        <f t="shared" si="6"/>
        <v>35.794053540300631</v>
      </c>
    </row>
    <row r="205" spans="1:2" x14ac:dyDescent="0.25">
      <c r="A205">
        <f t="shared" si="7"/>
        <v>2955</v>
      </c>
      <c r="B205">
        <f t="shared" si="6"/>
        <v>35.190697685630397</v>
      </c>
    </row>
    <row r="206" spans="1:2" x14ac:dyDescent="0.25">
      <c r="A206">
        <f t="shared" si="7"/>
        <v>2970</v>
      </c>
      <c r="B206">
        <f t="shared" si="6"/>
        <v>34.597512187523854</v>
      </c>
    </row>
    <row r="207" spans="1:2" x14ac:dyDescent="0.25">
      <c r="A207">
        <f t="shared" si="7"/>
        <v>2985</v>
      </c>
      <c r="B207">
        <f t="shared" si="6"/>
        <v>34.014325611243393</v>
      </c>
    </row>
    <row r="208" spans="1:2" x14ac:dyDescent="0.25">
      <c r="A208">
        <f t="shared" si="7"/>
        <v>3000</v>
      </c>
      <c r="B208">
        <f t="shared" si="6"/>
        <v>33.440969411809405</v>
      </c>
    </row>
    <row r="209" spans="1:2" x14ac:dyDescent="0.25">
      <c r="A209">
        <f t="shared" si="7"/>
        <v>3015</v>
      </c>
      <c r="B209">
        <f t="shared" si="6"/>
        <v>32.877277885289608</v>
      </c>
    </row>
    <row r="210" spans="1:2" x14ac:dyDescent="0.25">
      <c r="A210">
        <f t="shared" si="7"/>
        <v>3030</v>
      </c>
      <c r="B210">
        <f t="shared" si="6"/>
        <v>32.323088120909453</v>
      </c>
    </row>
    <row r="211" spans="1:2" x14ac:dyDescent="0.25">
      <c r="A211">
        <f t="shared" si="7"/>
        <v>3045</v>
      </c>
      <c r="B211">
        <f t="shared" si="6"/>
        <v>31.778239953969798</v>
      </c>
    </row>
    <row r="212" spans="1:2" x14ac:dyDescent="0.25">
      <c r="A212">
        <f t="shared" si="7"/>
        <v>3060</v>
      </c>
      <c r="B212">
        <f t="shared" si="6"/>
        <v>31.24257591955817</v>
      </c>
    </row>
    <row r="213" spans="1:2" x14ac:dyDescent="0.25">
      <c r="A213">
        <f t="shared" si="7"/>
        <v>3075</v>
      </c>
      <c r="B213">
        <f t="shared" si="6"/>
        <v>30.71594120704032</v>
      </c>
    </row>
    <row r="214" spans="1:2" x14ac:dyDescent="0.25">
      <c r="A214">
        <f t="shared" si="7"/>
        <v>3090</v>
      </c>
      <c r="B214">
        <f t="shared" si="6"/>
        <v>30.198183615318875</v>
      </c>
    </row>
    <row r="215" spans="1:2" x14ac:dyDescent="0.25">
      <c r="A215">
        <f t="shared" si="7"/>
        <v>3105</v>
      </c>
      <c r="B215">
        <f t="shared" si="6"/>
        <v>29.689153508846157</v>
      </c>
    </row>
    <row r="216" spans="1:2" x14ac:dyDescent="0.25">
      <c r="A216">
        <f t="shared" si="7"/>
        <v>3120</v>
      </c>
      <c r="B216">
        <f t="shared" si="6"/>
        <v>29.188703774378467</v>
      </c>
    </row>
    <row r="217" spans="1:2" x14ac:dyDescent="0.25">
      <c r="A217">
        <f t="shared" si="7"/>
        <v>3135</v>
      </c>
      <c r="B217">
        <f t="shared" si="6"/>
        <v>28.696689778459341</v>
      </c>
    </row>
    <row r="218" spans="1:2" x14ac:dyDescent="0.25">
      <c r="A218">
        <f t="shared" si="7"/>
        <v>3150</v>
      </c>
      <c r="B218">
        <f t="shared" si="6"/>
        <v>28.212969325619465</v>
      </c>
    </row>
    <row r="219" spans="1:2" x14ac:dyDescent="0.25">
      <c r="A219">
        <f t="shared" si="7"/>
        <v>3165</v>
      </c>
      <c r="B219">
        <f t="shared" si="6"/>
        <v>27.737402617281202</v>
      </c>
    </row>
    <row r="220" spans="1:2" x14ac:dyDescent="0.25">
      <c r="A220">
        <f t="shared" si="7"/>
        <v>3180</v>
      </c>
      <c r="B220">
        <f t="shared" si="6"/>
        <v>27.269852211355825</v>
      </c>
    </row>
    <row r="221" spans="1:2" x14ac:dyDescent="0.25">
      <c r="A221">
        <f t="shared" si="7"/>
        <v>3195</v>
      </c>
      <c r="B221">
        <f t="shared" si="6"/>
        <v>26.810182982521805</v>
      </c>
    </row>
    <row r="222" spans="1:2" x14ac:dyDescent="0.25">
      <c r="A222">
        <f t="shared" si="7"/>
        <v>3210</v>
      </c>
      <c r="B222">
        <f t="shared" si="6"/>
        <v>26.35826208317264</v>
      </c>
    </row>
    <row r="223" spans="1:2" x14ac:dyDescent="0.25">
      <c r="A223">
        <f t="shared" si="7"/>
        <v>3225</v>
      </c>
      <c r="B223">
        <f t="shared" si="6"/>
        <v>25.91395890502298</v>
      </c>
    </row>
    <row r="224" spans="1:2" x14ac:dyDescent="0.25">
      <c r="A224">
        <f t="shared" si="7"/>
        <v>3240</v>
      </c>
      <c r="B224">
        <f t="shared" si="6"/>
        <v>25.477145041361922</v>
      </c>
    </row>
    <row r="225" spans="1:2" x14ac:dyDescent="0.25">
      <c r="A225">
        <f t="shared" si="7"/>
        <v>3255</v>
      </c>
      <c r="B225">
        <f t="shared" si="6"/>
        <v>25.047694249942577</v>
      </c>
    </row>
    <row r="226" spans="1:2" x14ac:dyDescent="0.25">
      <c r="A226">
        <f t="shared" si="7"/>
        <v>3270</v>
      </c>
      <c r="B226">
        <f t="shared" si="6"/>
        <v>24.625482416497185</v>
      </c>
    </row>
    <row r="227" spans="1:2" x14ac:dyDescent="0.25">
      <c r="A227">
        <f t="shared" si="7"/>
        <v>3285</v>
      </c>
      <c r="B227">
        <f t="shared" si="6"/>
        <v>24.210387518867222</v>
      </c>
    </row>
    <row r="228" spans="1:2" x14ac:dyDescent="0.25">
      <c r="A228">
        <f t="shared" si="7"/>
        <v>3300</v>
      </c>
      <c r="B228">
        <f t="shared" si="6"/>
        <v>23.802289591738148</v>
      </c>
    </row>
    <row r="229" spans="1:2" x14ac:dyDescent="0.25">
      <c r="A229">
        <f t="shared" si="7"/>
        <v>3315</v>
      </c>
      <c r="B229">
        <f t="shared" si="6"/>
        <v>23.401070691968602</v>
      </c>
    </row>
    <row r="230" spans="1:2" x14ac:dyDescent="0.25">
      <c r="A230">
        <f t="shared" si="7"/>
        <v>3330</v>
      </c>
      <c r="B230">
        <f t="shared" si="6"/>
        <v>23.006614864504005</v>
      </c>
    </row>
    <row r="231" spans="1:2" x14ac:dyDescent="0.25">
      <c r="A231">
        <f t="shared" si="7"/>
        <v>3345</v>
      </c>
      <c r="B231">
        <f t="shared" si="6"/>
        <v>22.618808108864751</v>
      </c>
    </row>
    <row r="232" spans="1:2" x14ac:dyDescent="0.25">
      <c r="A232">
        <f t="shared" si="7"/>
        <v>3360</v>
      </c>
      <c r="B232">
        <f t="shared" si="6"/>
        <v>22.237538346199266</v>
      </c>
    </row>
    <row r="233" spans="1:2" x14ac:dyDescent="0.25">
      <c r="A233">
        <f t="shared" si="7"/>
        <v>3375</v>
      </c>
      <c r="B233">
        <f t="shared" si="6"/>
        <v>21.86269538689244</v>
      </c>
    </row>
    <row r="234" spans="1:2" x14ac:dyDescent="0.25">
      <c r="A234">
        <f t="shared" si="7"/>
        <v>3390</v>
      </c>
      <c r="B234">
        <f t="shared" ref="B234:B296" si="8">B233*EXP(-$B$1*((A234-A233)/60))</f>
        <v>21.494170898720075</v>
      </c>
    </row>
    <row r="235" spans="1:2" x14ac:dyDescent="0.25">
      <c r="A235">
        <f t="shared" si="7"/>
        <v>3405</v>
      </c>
      <c r="B235">
        <f t="shared" si="8"/>
        <v>21.131858375540101</v>
      </c>
    </row>
    <row r="236" spans="1:2" x14ac:dyDescent="0.25">
      <c r="A236">
        <f t="shared" si="7"/>
        <v>3420</v>
      </c>
      <c r="B236">
        <f t="shared" si="8"/>
        <v>20.775653106511573</v>
      </c>
    </row>
    <row r="237" spans="1:2" x14ac:dyDescent="0.25">
      <c r="A237">
        <f t="shared" si="7"/>
        <v>3435</v>
      </c>
      <c r="B237">
        <f t="shared" si="8"/>
        <v>20.425452145832494</v>
      </c>
    </row>
    <row r="238" spans="1:2" x14ac:dyDescent="0.25">
      <c r="A238">
        <f t="shared" si="7"/>
        <v>3450</v>
      </c>
      <c r="B238">
        <f t="shared" si="8"/>
        <v>20.081154282987779</v>
      </c>
    </row>
    <row r="239" spans="1:2" x14ac:dyDescent="0.25">
      <c r="A239">
        <f t="shared" si="7"/>
        <v>3465</v>
      </c>
      <c r="B239">
        <f t="shared" si="8"/>
        <v>19.742660013498703</v>
      </c>
    </row>
    <row r="240" spans="1:2" x14ac:dyDescent="0.25">
      <c r="A240">
        <f t="shared" si="7"/>
        <v>3480</v>
      </c>
      <c r="B240">
        <f t="shared" si="8"/>
        <v>19.409871510165409</v>
      </c>
    </row>
    <row r="241" spans="1:2" x14ac:dyDescent="0.25">
      <c r="A241">
        <f t="shared" si="7"/>
        <v>3495</v>
      </c>
      <c r="B241">
        <f t="shared" si="8"/>
        <v>19.082692594794178</v>
      </c>
    </row>
    <row r="242" spans="1:2" x14ac:dyDescent="0.25">
      <c r="A242">
        <f t="shared" si="7"/>
        <v>3510</v>
      </c>
      <c r="B242">
        <f t="shared" si="8"/>
        <v>18.761028710401252</v>
      </c>
    </row>
    <row r="243" spans="1:2" x14ac:dyDescent="0.25">
      <c r="A243">
        <f t="shared" si="7"/>
        <v>3525</v>
      </c>
      <c r="B243">
        <f t="shared" si="8"/>
        <v>18.444786893885215</v>
      </c>
    </row>
    <row r="244" spans="1:2" x14ac:dyDescent="0.25">
      <c r="A244">
        <f t="shared" si="7"/>
        <v>3540</v>
      </c>
      <c r="B244">
        <f t="shared" si="8"/>
        <v>18.133875749160001</v>
      </c>
    </row>
    <row r="245" spans="1:2" x14ac:dyDescent="0.25">
      <c r="A245">
        <f t="shared" si="7"/>
        <v>3555</v>
      </c>
      <c r="B245">
        <f t="shared" si="8"/>
        <v>17.828205420740797</v>
      </c>
    </row>
    <row r="246" spans="1:2" x14ac:dyDescent="0.25">
      <c r="A246">
        <f t="shared" si="7"/>
        <v>3570</v>
      </c>
      <c r="B246">
        <f t="shared" si="8"/>
        <v>17.527687567775178</v>
      </c>
    </row>
    <row r="247" spans="1:2" x14ac:dyDescent="0.25">
      <c r="A247">
        <f t="shared" si="7"/>
        <v>3585</v>
      </c>
      <c r="B247">
        <f t="shared" si="8"/>
        <v>17.232235338511988</v>
      </c>
    </row>
    <row r="248" spans="1:2" x14ac:dyDescent="0.25">
      <c r="A248" s="2">
        <f t="shared" si="7"/>
        <v>3600</v>
      </c>
      <c r="B248" s="2">
        <f>B247*EXP(-$B$1*((A248-A247)/60))  + (B4/B2)</f>
        <v>38.370334773772001</v>
      </c>
    </row>
    <row r="249" spans="1:2" x14ac:dyDescent="0.25">
      <c r="A249">
        <f t="shared" si="7"/>
        <v>3615</v>
      </c>
      <c r="B249">
        <f t="shared" si="8"/>
        <v>37.72355231016121</v>
      </c>
    </row>
    <row r="250" spans="1:2" x14ac:dyDescent="0.25">
      <c r="A250">
        <f t="shared" si="7"/>
        <v>3630</v>
      </c>
      <c r="B250">
        <f t="shared" si="8"/>
        <v>37.087672215729647</v>
      </c>
    </row>
    <row r="251" spans="1:2" x14ac:dyDescent="0.25">
      <c r="A251">
        <f t="shared" si="7"/>
        <v>3645</v>
      </c>
      <c r="B251">
        <f t="shared" si="8"/>
        <v>36.462510716704209</v>
      </c>
    </row>
    <row r="252" spans="1:2" x14ac:dyDescent="0.25">
      <c r="A252">
        <f t="shared" si="7"/>
        <v>3660</v>
      </c>
      <c r="B252">
        <f t="shared" si="8"/>
        <v>35.847887137060454</v>
      </c>
    </row>
    <row r="253" spans="1:2" x14ac:dyDescent="0.25">
      <c r="A253">
        <f t="shared" si="7"/>
        <v>3675</v>
      </c>
      <c r="B253">
        <f t="shared" si="8"/>
        <v>35.243623846305994</v>
      </c>
    </row>
    <row r="254" spans="1:2" x14ac:dyDescent="0.25">
      <c r="A254">
        <f t="shared" si="7"/>
        <v>3690</v>
      </c>
      <c r="B254">
        <f t="shared" si="8"/>
        <v>34.649546208144038</v>
      </c>
    </row>
    <row r="255" spans="1:2" x14ac:dyDescent="0.25">
      <c r="A255">
        <f t="shared" si="7"/>
        <v>3705</v>
      </c>
      <c r="B255">
        <f t="shared" si="8"/>
        <v>34.065482530002292</v>
      </c>
    </row>
    <row r="256" spans="1:2" x14ac:dyDescent="0.25">
      <c r="A256">
        <f t="shared" si="7"/>
        <v>3720</v>
      </c>
      <c r="B256">
        <f t="shared" si="8"/>
        <v>33.491264013412597</v>
      </c>
    </row>
    <row r="257" spans="1:2" x14ac:dyDescent="0.25">
      <c r="A257">
        <f t="shared" si="7"/>
        <v>3735</v>
      </c>
      <c r="B257">
        <f t="shared" si="8"/>
        <v>32.926724705227009</v>
      </c>
    </row>
    <row r="258" spans="1:2" x14ac:dyDescent="0.25">
      <c r="A258">
        <f t="shared" si="7"/>
        <v>3750</v>
      </c>
      <c r="B258">
        <f t="shared" si="8"/>
        <v>32.371701449656193</v>
      </c>
    </row>
    <row r="259" spans="1:2" x14ac:dyDescent="0.25">
      <c r="A259">
        <f t="shared" si="7"/>
        <v>3765</v>
      </c>
      <c r="B259">
        <f t="shared" si="8"/>
        <v>31.826033841116235</v>
      </c>
    </row>
    <row r="260" spans="1:2" x14ac:dyDescent="0.25">
      <c r="A260">
        <f t="shared" si="7"/>
        <v>3780</v>
      </c>
      <c r="B260">
        <f t="shared" si="8"/>
        <v>31.289564177870343</v>
      </c>
    </row>
    <row r="261" spans="1:2" x14ac:dyDescent="0.25">
      <c r="A261">
        <f t="shared" si="7"/>
        <v>3795</v>
      </c>
      <c r="B261">
        <f t="shared" si="8"/>
        <v>30.762137416451925</v>
      </c>
    </row>
    <row r="262" spans="1:2" x14ac:dyDescent="0.25">
      <c r="A262">
        <f t="shared" si="7"/>
        <v>3810</v>
      </c>
      <c r="B262">
        <f t="shared" si="8"/>
        <v>30.243601126855964</v>
      </c>
    </row>
    <row r="263" spans="1:2" x14ac:dyDescent="0.25">
      <c r="A263">
        <f t="shared" si="7"/>
        <v>3825</v>
      </c>
      <c r="B263">
        <f t="shared" si="8"/>
        <v>29.733805448485679</v>
      </c>
    </row>
    <row r="264" spans="1:2" x14ac:dyDescent="0.25">
      <c r="A264">
        <f t="shared" si="7"/>
        <v>3840</v>
      </c>
      <c r="B264">
        <f t="shared" si="8"/>
        <v>29.232603046841763</v>
      </c>
    </row>
    <row r="265" spans="1:2" x14ac:dyDescent="0.25">
      <c r="A265">
        <f t="shared" si="7"/>
        <v>3855</v>
      </c>
      <c r="B265">
        <f t="shared" si="8"/>
        <v>28.739849070941698</v>
      </c>
    </row>
    <row r="266" spans="1:2" x14ac:dyDescent="0.25">
      <c r="A266">
        <f t="shared" si="7"/>
        <v>3870</v>
      </c>
      <c r="B266">
        <f t="shared" si="8"/>
        <v>28.255401111456806</v>
      </c>
    </row>
    <row r="267" spans="1:2" x14ac:dyDescent="0.25">
      <c r="A267">
        <f t="shared" ref="A267:A330" si="9">A266+15</f>
        <v>3885</v>
      </c>
      <c r="B267">
        <f t="shared" si="8"/>
        <v>27.779119159554966</v>
      </c>
    </row>
    <row r="268" spans="1:2" x14ac:dyDescent="0.25">
      <c r="A268">
        <f t="shared" si="9"/>
        <v>3900</v>
      </c>
      <c r="B268">
        <f t="shared" si="8"/>
        <v>27.310865566437084</v>
      </c>
    </row>
    <row r="269" spans="1:2" x14ac:dyDescent="0.25">
      <c r="A269">
        <f t="shared" si="9"/>
        <v>3915</v>
      </c>
      <c r="B269">
        <f t="shared" si="8"/>
        <v>26.850505003555632</v>
      </c>
    </row>
    <row r="270" spans="1:2" x14ac:dyDescent="0.25">
      <c r="A270">
        <f t="shared" si="9"/>
        <v>3930</v>
      </c>
      <c r="B270">
        <f t="shared" si="8"/>
        <v>26.397904423503761</v>
      </c>
    </row>
    <row r="271" spans="1:2" x14ac:dyDescent="0.25">
      <c r="A271">
        <f t="shared" si="9"/>
        <v>3945</v>
      </c>
      <c r="B271">
        <f t="shared" si="8"/>
        <v>25.952933021563666</v>
      </c>
    </row>
    <row r="272" spans="1:2" x14ac:dyDescent="0.25">
      <c r="A272">
        <f t="shared" si="9"/>
        <v>3960</v>
      </c>
      <c r="B272">
        <f t="shared" si="8"/>
        <v>25.515462197903123</v>
      </c>
    </row>
    <row r="273" spans="1:2" x14ac:dyDescent="0.25">
      <c r="A273">
        <f t="shared" si="9"/>
        <v>3975</v>
      </c>
      <c r="B273">
        <f t="shared" si="8"/>
        <v>25.085365520409226</v>
      </c>
    </row>
    <row r="274" spans="1:2" x14ac:dyDescent="0.25">
      <c r="A274">
        <f t="shared" si="9"/>
        <v>3990</v>
      </c>
      <c r="B274">
        <f t="shared" si="8"/>
        <v>24.662518688148644</v>
      </c>
    </row>
    <row r="275" spans="1:2" x14ac:dyDescent="0.25">
      <c r="A275">
        <f t="shared" si="9"/>
        <v>4005</v>
      </c>
      <c r="B275">
        <f t="shared" si="8"/>
        <v>24.246799495443778</v>
      </c>
    </row>
    <row r="276" spans="1:2" x14ac:dyDescent="0.25">
      <c r="A276">
        <f t="shared" si="9"/>
        <v>4020</v>
      </c>
      <c r="B276">
        <f t="shared" si="8"/>
        <v>23.838087796554465</v>
      </c>
    </row>
    <row r="277" spans="1:2" x14ac:dyDescent="0.25">
      <c r="A277">
        <f t="shared" si="9"/>
        <v>4035</v>
      </c>
      <c r="B277">
        <f t="shared" si="8"/>
        <v>23.436265470955032</v>
      </c>
    </row>
    <row r="278" spans="1:2" x14ac:dyDescent="0.25">
      <c r="A278">
        <f t="shared" si="9"/>
        <v>4050</v>
      </c>
      <c r="B278">
        <f t="shared" si="8"/>
        <v>23.041216389196634</v>
      </c>
    </row>
    <row r="279" spans="1:2" x14ac:dyDescent="0.25">
      <c r="A279">
        <f t="shared" si="9"/>
        <v>4065</v>
      </c>
      <c r="B279">
        <f t="shared" si="8"/>
        <v>22.652826379345047</v>
      </c>
    </row>
    <row r="280" spans="1:2" x14ac:dyDescent="0.25">
      <c r="A280">
        <f t="shared" si="9"/>
        <v>4080</v>
      </c>
      <c r="B280">
        <f t="shared" si="8"/>
        <v>22.270983193984168</v>
      </c>
    </row>
    <row r="281" spans="1:2" x14ac:dyDescent="0.25">
      <c r="A281">
        <f t="shared" si="9"/>
        <v>4095</v>
      </c>
      <c r="B281">
        <f t="shared" si="8"/>
        <v>21.895576477775744</v>
      </c>
    </row>
    <row r="282" spans="1:2" x14ac:dyDescent="0.25">
      <c r="A282">
        <f t="shared" si="9"/>
        <v>4110</v>
      </c>
      <c r="B282">
        <f t="shared" si="8"/>
        <v>21.526497735565901</v>
      </c>
    </row>
    <row r="283" spans="1:2" x14ac:dyDescent="0.25">
      <c r="A283">
        <f t="shared" si="9"/>
        <v>4125</v>
      </c>
      <c r="B283">
        <f t="shared" si="8"/>
        <v>21.163640301029297</v>
      </c>
    </row>
    <row r="284" spans="1:2" x14ac:dyDescent="0.25">
      <c r="A284">
        <f t="shared" si="9"/>
        <v>4140</v>
      </c>
      <c r="B284">
        <f t="shared" si="8"/>
        <v>20.80689930584181</v>
      </c>
    </row>
    <row r="285" spans="1:2" x14ac:dyDescent="0.25">
      <c r="A285">
        <f t="shared" si="9"/>
        <v>4155</v>
      </c>
      <c r="B285">
        <f t="shared" si="8"/>
        <v>20.456171649372862</v>
      </c>
    </row>
    <row r="286" spans="1:2" x14ac:dyDescent="0.25">
      <c r="A286">
        <f t="shared" si="9"/>
        <v>4170</v>
      </c>
      <c r="B286">
        <f t="shared" si="8"/>
        <v>20.111355968888613</v>
      </c>
    </row>
    <row r="287" spans="1:2" x14ac:dyDescent="0.25">
      <c r="A287">
        <f t="shared" si="9"/>
        <v>4185</v>
      </c>
      <c r="B287">
        <f t="shared" si="8"/>
        <v>19.772352610257435</v>
      </c>
    </row>
    <row r="288" spans="1:2" x14ac:dyDescent="0.25">
      <c r="A288">
        <f t="shared" si="9"/>
        <v>4200</v>
      </c>
      <c r="B288">
        <f t="shared" si="8"/>
        <v>19.439063599149168</v>
      </c>
    </row>
    <row r="289" spans="1:2" x14ac:dyDescent="0.25">
      <c r="A289">
        <f t="shared" si="9"/>
        <v>4215</v>
      </c>
      <c r="B289">
        <f t="shared" si="8"/>
        <v>19.111392612719861</v>
      </c>
    </row>
    <row r="290" spans="1:2" x14ac:dyDescent="0.25">
      <c r="A290">
        <f t="shared" si="9"/>
        <v>4230</v>
      </c>
      <c r="B290">
        <f t="shared" si="8"/>
        <v>18.789244951773796</v>
      </c>
    </row>
    <row r="291" spans="1:2" x14ac:dyDescent="0.25">
      <c r="A291">
        <f t="shared" si="9"/>
        <v>4245</v>
      </c>
      <c r="B291">
        <f t="shared" si="8"/>
        <v>18.472527513394766</v>
      </c>
    </row>
    <row r="292" spans="1:2" x14ac:dyDescent="0.25">
      <c r="A292">
        <f t="shared" si="9"/>
        <v>4260</v>
      </c>
      <c r="B292">
        <f t="shared" si="8"/>
        <v>18.161148764038675</v>
      </c>
    </row>
    <row r="293" spans="1:2" x14ac:dyDescent="0.25">
      <c r="A293">
        <f t="shared" si="9"/>
        <v>4275</v>
      </c>
      <c r="B293">
        <f t="shared" si="8"/>
        <v>17.855018713079719</v>
      </c>
    </row>
    <row r="294" spans="1:2" x14ac:dyDescent="0.25">
      <c r="A294">
        <f t="shared" si="9"/>
        <v>4290</v>
      </c>
      <c r="B294">
        <f t="shared" si="8"/>
        <v>17.554048886802459</v>
      </c>
    </row>
    <row r="295" spans="1:2" x14ac:dyDescent="0.25">
      <c r="A295">
        <f t="shared" si="9"/>
        <v>4305</v>
      </c>
      <c r="B295">
        <f t="shared" si="8"/>
        <v>17.258152302832304</v>
      </c>
    </row>
    <row r="296" spans="1:2" x14ac:dyDescent="0.25">
      <c r="A296" s="1">
        <f t="shared" si="9"/>
        <v>4320</v>
      </c>
      <c r="B296">
        <f>(B295*EXP(-$B$1*((A296-A295)/60))) + (B4/B2)</f>
        <v>38.395814873568426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 Torrance</dc:creator>
  <cp:lastModifiedBy>Joshua R Torrance</cp:lastModifiedBy>
  <dcterms:created xsi:type="dcterms:W3CDTF">2016-01-12T02:12:38Z</dcterms:created>
  <dcterms:modified xsi:type="dcterms:W3CDTF">2016-01-12T03:17:45Z</dcterms:modified>
</cp:coreProperties>
</file>