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work\artigo_c2\analysis\correlacao_5\rq3_issues\"/>
    </mc:Choice>
  </mc:AlternateContent>
  <xr:revisionPtr revIDLastSave="0" documentId="13_ncr:1_{D1943196-0347-48E4-8079-E41AC702EEF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eso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9" i="2" l="1"/>
  <c r="AJ19" i="2" s="1"/>
  <c r="AJ18" i="2"/>
  <c r="AI18" i="2"/>
  <c r="AI17" i="2"/>
  <c r="AJ17" i="2" s="1"/>
  <c r="AE19" i="2"/>
  <c r="AF19" i="2" s="1"/>
  <c r="AE18" i="2"/>
  <c r="AF18" i="2" s="1"/>
  <c r="AE17" i="2"/>
  <c r="AF17" i="2" s="1"/>
  <c r="AA19" i="2"/>
  <c r="AB19" i="2" s="1"/>
  <c r="AA18" i="2"/>
  <c r="AB18" i="2" s="1"/>
  <c r="AA17" i="2"/>
  <c r="AB17" i="2" s="1"/>
  <c r="W19" i="2"/>
  <c r="X19" i="2" s="1"/>
  <c r="X18" i="2"/>
  <c r="W18" i="2"/>
  <c r="W17" i="2"/>
  <c r="X17" i="2" s="1"/>
  <c r="P19" i="2"/>
  <c r="Q19" i="2" s="1"/>
  <c r="P18" i="2"/>
  <c r="Q18" i="2" s="1"/>
  <c r="P17" i="2"/>
  <c r="Q17" i="2" s="1"/>
  <c r="L19" i="2"/>
  <c r="M19" i="2" s="1"/>
  <c r="M18" i="2"/>
  <c r="L18" i="2"/>
  <c r="L17" i="2"/>
  <c r="M17" i="2" s="1"/>
  <c r="H19" i="2"/>
  <c r="I19" i="2" s="1"/>
  <c r="H18" i="2"/>
  <c r="I18" i="2" s="1"/>
  <c r="H17" i="2"/>
  <c r="I17" i="2" s="1"/>
  <c r="E18" i="2"/>
  <c r="E19" i="2"/>
  <c r="E17" i="2"/>
  <c r="D18" i="2"/>
  <c r="D19" i="2"/>
  <c r="D17" i="2"/>
  <c r="X6" i="2" a="1"/>
  <c r="X6" i="2" s="1"/>
  <c r="W6" i="2" a="1"/>
  <c r="W6" i="2" s="1"/>
  <c r="V6" i="2" a="1"/>
  <c r="V6" i="2" s="1"/>
  <c r="U6" i="2" a="1"/>
  <c r="U6" i="2" s="1"/>
  <c r="H6" i="2" a="1"/>
  <c r="H6" i="2" s="1"/>
  <c r="G6" i="2" a="1"/>
  <c r="G6" i="2" s="1"/>
  <c r="F6" i="2" a="1"/>
  <c r="F6" i="2" s="1"/>
  <c r="E6" i="2" a="1"/>
  <c r="E6" i="2" s="1"/>
  <c r="K6" i="1" a="1"/>
  <c r="K6" i="1" s="1"/>
  <c r="J6" i="1" a="1"/>
  <c r="J6" i="1" s="1"/>
  <c r="I6" i="1" a="1"/>
  <c r="I6" i="1" s="1"/>
  <c r="H6" i="1" a="1"/>
  <c r="H6" i="1" s="1"/>
  <c r="C6" i="1" a="1"/>
  <c r="C6" i="1" s="1"/>
  <c r="D6" i="1" a="1"/>
  <c r="D6" i="1"/>
  <c r="E6" i="1" a="1"/>
  <c r="E6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<sst xmlns="http://schemas.openxmlformats.org/spreadsheetml/2006/main" count="257" uniqueCount="34">
  <si>
    <t>•••°</t>
  </si>
  <si>
    <t>••••</t>
  </si>
  <si>
    <t>••••°</t>
  </si>
  <si>
    <t>•°°°</t>
  </si>
  <si>
    <t>•°</t>
  </si>
  <si>
    <t>•°°</t>
  </si>
  <si>
    <t>CS</t>
  </si>
  <si>
    <t xml:space="preserve">server_id </t>
  </si>
  <si>
    <t xml:space="preserve">client_id </t>
  </si>
  <si>
    <t xml:space="preserve">client_js_id </t>
  </si>
  <si>
    <t>T1</t>
  </si>
  <si>
    <t>T2</t>
  </si>
  <si>
    <t>T3</t>
  </si>
  <si>
    <t>T4</t>
  </si>
  <si>
    <t>issuesn</t>
  </si>
  <si>
    <t>issues</t>
  </si>
  <si>
    <t>•••</t>
  </si>
  <si>
    <t>•••••</t>
  </si>
  <si>
    <t/>
  </si>
  <si>
    <t>°</t>
  </si>
  <si>
    <t>•</t>
  </si>
  <si>
    <t>••</t>
  </si>
  <si>
    <t>••••••</t>
  </si>
  <si>
    <t>••°°</t>
  </si>
  <si>
    <t>°°</t>
  </si>
  <si>
    <t>••°</t>
  </si>
  <si>
    <t>T1 %</t>
  </si>
  <si>
    <t>T2 %</t>
  </si>
  <si>
    <t>T3 %</t>
  </si>
  <si>
    <t>T4 %</t>
  </si>
  <si>
    <t>total apps</t>
  </si>
  <si>
    <t>TElag1 %</t>
  </si>
  <si>
    <t>TElag3 %</t>
  </si>
  <si>
    <t>TElag4%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</si>
</sst>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E826-5509-44D9-8E65-51977148A6FA}">
  <dimension ref="A1:AJ25"/>
  <sheetViews>
    <sheetView tabSelected="1" workbookViewId="0">
      <selection activeCell="A22" sqref="A22:I25"/>
    </sheetView>
  </sheetViews>
  <sheetFormatPr defaultRowHeight="15" x14ac:dyDescent="0.25"/>
  <sheetData>
    <row r="1" spans="1:34" x14ac:dyDescent="0.25">
      <c r="A1" t="s">
        <v>30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T1" t="s">
        <v>6</v>
      </c>
      <c r="U1" t="s">
        <v>10</v>
      </c>
      <c r="V1" t="s">
        <v>11</v>
      </c>
      <c r="W1" t="s">
        <v>12</v>
      </c>
      <c r="X1" t="s">
        <v>13</v>
      </c>
    </row>
    <row r="2" spans="1:34" x14ac:dyDescent="0.25">
      <c r="A2">
        <v>10</v>
      </c>
      <c r="D2" t="s">
        <v>7</v>
      </c>
      <c r="E2" t="s">
        <v>0</v>
      </c>
      <c r="F2" t="s">
        <v>5</v>
      </c>
      <c r="G2" t="s">
        <v>20</v>
      </c>
      <c r="H2" t="s">
        <v>21</v>
      </c>
      <c r="T2" t="s">
        <v>7</v>
      </c>
      <c r="U2" t="s">
        <v>0</v>
      </c>
      <c r="V2" t="s">
        <v>16</v>
      </c>
      <c r="W2" t="s">
        <v>20</v>
      </c>
      <c r="X2" t="s">
        <v>21</v>
      </c>
    </row>
    <row r="3" spans="1:34" x14ac:dyDescent="0.25">
      <c r="D3" t="s">
        <v>8</v>
      </c>
      <c r="E3" t="s">
        <v>2</v>
      </c>
      <c r="F3" t="s">
        <v>1</v>
      </c>
      <c r="G3" t="s">
        <v>21</v>
      </c>
      <c r="H3" t="s">
        <v>16</v>
      </c>
      <c r="T3" t="s">
        <v>8</v>
      </c>
      <c r="U3" t="s">
        <v>1</v>
      </c>
      <c r="V3" t="s">
        <v>1</v>
      </c>
      <c r="W3" t="s">
        <v>21</v>
      </c>
      <c r="X3" t="s">
        <v>16</v>
      </c>
    </row>
    <row r="4" spans="1:34" x14ac:dyDescent="0.25">
      <c r="D4" t="s">
        <v>9</v>
      </c>
      <c r="E4" t="s">
        <v>22</v>
      </c>
      <c r="F4" t="s">
        <v>23</v>
      </c>
      <c r="G4" t="s">
        <v>25</v>
      </c>
      <c r="H4" t="s">
        <v>21</v>
      </c>
      <c r="T4" t="s">
        <v>9</v>
      </c>
      <c r="U4" t="s">
        <v>2</v>
      </c>
      <c r="V4" t="s">
        <v>17</v>
      </c>
      <c r="W4" t="s">
        <v>21</v>
      </c>
      <c r="X4" t="s">
        <v>21</v>
      </c>
    </row>
    <row r="6" spans="1:34" x14ac:dyDescent="0.25">
      <c r="E6" cm="1">
        <f t="array" ref="E6">SUMPRODUCT(LEN(E2:E4))</f>
        <v>15</v>
      </c>
      <c r="F6" cm="1">
        <f t="array" ref="F6">SUMPRODUCT(LEN(F2:F4))</f>
        <v>11</v>
      </c>
      <c r="G6" cm="1">
        <f t="array" ref="G6">SUMPRODUCT(LEN(G2:G4))</f>
        <v>6</v>
      </c>
      <c r="H6" cm="1">
        <f t="array" ref="H6">SUMPRODUCT(LEN(H2:H4))</f>
        <v>7</v>
      </c>
      <c r="U6" cm="1">
        <f t="array" ref="U6">SUMPRODUCT(LEN(U2:U4))</f>
        <v>13</v>
      </c>
      <c r="V6" cm="1">
        <f t="array" ref="V6">SUMPRODUCT(LEN(V2:V4))</f>
        <v>12</v>
      </c>
      <c r="W6" cm="1">
        <f t="array" ref="W6">SUMPRODUCT(LEN(W2:W4))</f>
        <v>5</v>
      </c>
      <c r="X6" cm="1">
        <f t="array" ref="X6">SUMPRODUCT(LEN(X2:X4))</f>
        <v>7</v>
      </c>
    </row>
    <row r="7" spans="1:34" x14ac:dyDescent="0.25">
      <c r="D7" t="s">
        <v>6</v>
      </c>
    </row>
    <row r="8" spans="1:34" x14ac:dyDescent="0.25">
      <c r="D8" t="s">
        <v>7</v>
      </c>
      <c r="E8" t="s">
        <v>4</v>
      </c>
      <c r="F8" t="s">
        <v>19</v>
      </c>
      <c r="G8" t="s">
        <v>18</v>
      </c>
      <c r="H8" t="s">
        <v>18</v>
      </c>
      <c r="U8" t="s">
        <v>3</v>
      </c>
      <c r="V8" t="s">
        <v>18</v>
      </c>
      <c r="W8" t="s">
        <v>18</v>
      </c>
      <c r="X8" t="s">
        <v>19</v>
      </c>
    </row>
    <row r="9" spans="1:34" x14ac:dyDescent="0.25">
      <c r="D9" t="s">
        <v>8</v>
      </c>
      <c r="E9" t="s">
        <v>20</v>
      </c>
      <c r="F9" t="s">
        <v>24</v>
      </c>
      <c r="G9" t="s">
        <v>19</v>
      </c>
      <c r="H9" t="s">
        <v>18</v>
      </c>
      <c r="U9" t="s">
        <v>4</v>
      </c>
      <c r="V9" t="s">
        <v>19</v>
      </c>
      <c r="W9" t="s">
        <v>20</v>
      </c>
      <c r="X9" t="s">
        <v>18</v>
      </c>
    </row>
    <row r="10" spans="1:34" x14ac:dyDescent="0.25">
      <c r="D10" t="s">
        <v>9</v>
      </c>
      <c r="E10" t="s">
        <v>5</v>
      </c>
      <c r="F10" t="s">
        <v>19</v>
      </c>
      <c r="G10" t="s">
        <v>20</v>
      </c>
      <c r="U10" t="s">
        <v>5</v>
      </c>
    </row>
    <row r="13" spans="1:34" x14ac:dyDescent="0.25">
      <c r="B13" t="s">
        <v>15</v>
      </c>
    </row>
    <row r="14" spans="1:34" x14ac:dyDescent="0.25">
      <c r="T14" t="s">
        <v>14</v>
      </c>
    </row>
    <row r="16" spans="1:34" x14ac:dyDescent="0.25">
      <c r="A16" t="s">
        <v>6</v>
      </c>
      <c r="B16" t="s">
        <v>10</v>
      </c>
      <c r="C16" t="s">
        <v>26</v>
      </c>
      <c r="E16" t="s">
        <v>31</v>
      </c>
      <c r="F16" t="s">
        <v>11</v>
      </c>
      <c r="G16" t="s">
        <v>27</v>
      </c>
      <c r="I16" t="s">
        <v>31</v>
      </c>
      <c r="J16" t="s">
        <v>12</v>
      </c>
      <c r="K16" t="s">
        <v>28</v>
      </c>
      <c r="M16" t="s">
        <v>32</v>
      </c>
      <c r="N16" t="s">
        <v>13</v>
      </c>
      <c r="O16" t="s">
        <v>29</v>
      </c>
      <c r="Q16" t="s">
        <v>33</v>
      </c>
      <c r="T16" t="s">
        <v>6</v>
      </c>
      <c r="U16" t="s">
        <v>10</v>
      </c>
      <c r="V16" t="s">
        <v>26</v>
      </c>
      <c r="Y16" t="s">
        <v>11</v>
      </c>
      <c r="Z16" t="s">
        <v>27</v>
      </c>
      <c r="AC16" t="s">
        <v>12</v>
      </c>
      <c r="AD16" t="s">
        <v>28</v>
      </c>
      <c r="AG16" t="s">
        <v>13</v>
      </c>
      <c r="AH16" t="s">
        <v>29</v>
      </c>
    </row>
    <row r="17" spans="1:36" x14ac:dyDescent="0.25">
      <c r="A17" t="s">
        <v>7</v>
      </c>
      <c r="B17" t="s">
        <v>0</v>
      </c>
      <c r="C17" s="1">
        <v>0.23094370361185027</v>
      </c>
      <c r="D17">
        <f>LEN(B17)</f>
        <v>4</v>
      </c>
      <c r="E17" s="1">
        <f>D17/$A$2*C17</f>
        <v>9.2377481444740117E-2</v>
      </c>
      <c r="F17" t="s">
        <v>5</v>
      </c>
      <c r="G17" s="1">
        <v>0.39841557639206604</v>
      </c>
      <c r="H17">
        <f>LEN(F17)</f>
        <v>3</v>
      </c>
      <c r="I17" s="1">
        <f>H17/$A$2*G17</f>
        <v>0.11952467291761981</v>
      </c>
      <c r="J17" t="s">
        <v>20</v>
      </c>
      <c r="K17" s="1">
        <v>0.128168144651991</v>
      </c>
      <c r="L17">
        <f>LEN(J17)</f>
        <v>1</v>
      </c>
      <c r="M17" s="1">
        <f>L17/$A$2*K17</f>
        <v>1.2816814465199101E-2</v>
      </c>
      <c r="N17" t="s">
        <v>21</v>
      </c>
      <c r="O17" s="1">
        <v>0.26431091893610298</v>
      </c>
      <c r="P17">
        <f>LEN(N17)</f>
        <v>2</v>
      </c>
      <c r="Q17" s="1">
        <f>P17/$A$2*O17</f>
        <v>5.2862183787220601E-2</v>
      </c>
      <c r="T17" t="s">
        <v>7</v>
      </c>
      <c r="U17" t="s">
        <v>0</v>
      </c>
      <c r="V17" s="1">
        <v>0.20366278696023649</v>
      </c>
      <c r="W17">
        <f>LEN(U17)</f>
        <v>4</v>
      </c>
      <c r="X17" s="1">
        <f>W17/$A$2*V17</f>
        <v>8.14651147840946E-2</v>
      </c>
      <c r="Y17" t="s">
        <v>16</v>
      </c>
      <c r="Z17" s="1">
        <v>0.33737705476459162</v>
      </c>
      <c r="AA17">
        <f>LEN(Y17)</f>
        <v>3</v>
      </c>
      <c r="AB17" s="1">
        <f>AA17/$A$2*Z17</f>
        <v>0.10121311642937748</v>
      </c>
      <c r="AC17" t="s">
        <v>20</v>
      </c>
      <c r="AD17" s="1">
        <v>0.18850231149872701</v>
      </c>
      <c r="AE17">
        <f>LEN(AC17)</f>
        <v>1</v>
      </c>
      <c r="AF17" s="1">
        <f>AE17/$A$2*AD17</f>
        <v>1.8850231149872703E-2</v>
      </c>
      <c r="AG17" t="s">
        <v>21</v>
      </c>
      <c r="AH17" s="1">
        <v>0.2867057084576965</v>
      </c>
      <c r="AI17">
        <f>LEN(AG17)</f>
        <v>2</v>
      </c>
      <c r="AJ17" s="1">
        <f>AI17/$A$2*AH17</f>
        <v>5.7341141691539303E-2</v>
      </c>
    </row>
    <row r="18" spans="1:36" x14ac:dyDescent="0.25">
      <c r="A18" t="s">
        <v>8</v>
      </c>
      <c r="B18" t="s">
        <v>2</v>
      </c>
      <c r="C18" s="1">
        <v>0.3005119229615682</v>
      </c>
      <c r="D18">
        <f t="shared" ref="D18:D19" si="0">LEN(B18)</f>
        <v>5</v>
      </c>
      <c r="E18" s="1">
        <f t="shared" ref="E18:E19" si="1">D18/$A$2*C18</f>
        <v>0.1502559614807841</v>
      </c>
      <c r="F18" t="s">
        <v>1</v>
      </c>
      <c r="G18" s="1">
        <v>0.47052250038928678</v>
      </c>
      <c r="H18">
        <f t="shared" ref="H18:H19" si="2">LEN(F18)</f>
        <v>4</v>
      </c>
      <c r="I18" s="1">
        <f t="shared" ref="I18:I19" si="3">H18/$A$2*G18</f>
        <v>0.18820900015571473</v>
      </c>
      <c r="J18" t="s">
        <v>21</v>
      </c>
      <c r="K18" s="1">
        <v>0.43701842922463752</v>
      </c>
      <c r="L18">
        <f t="shared" ref="L18:L19" si="4">LEN(J18)</f>
        <v>2</v>
      </c>
      <c r="M18" s="1">
        <f t="shared" ref="M18:M19" si="5">L18/$A$2*K18</f>
        <v>8.7403685844927512E-2</v>
      </c>
      <c r="N18" t="s">
        <v>16</v>
      </c>
      <c r="O18" s="1">
        <v>0.20999729476805337</v>
      </c>
      <c r="P18">
        <f t="shared" ref="P18:P19" si="6">LEN(N18)</f>
        <v>3</v>
      </c>
      <c r="Q18" s="1">
        <f t="shared" ref="Q18:Q19" si="7">P18/$A$2*O18</f>
        <v>6.2999188430416006E-2</v>
      </c>
      <c r="T18" t="s">
        <v>8</v>
      </c>
      <c r="U18" t="s">
        <v>1</v>
      </c>
      <c r="V18" s="1">
        <v>0.25898230045280884</v>
      </c>
      <c r="W18">
        <f t="shared" ref="W18:W19" si="8">LEN(U18)</f>
        <v>4</v>
      </c>
      <c r="X18" s="1">
        <f t="shared" ref="X18:X19" si="9">W18/$A$2*V18</f>
        <v>0.10359292018112354</v>
      </c>
      <c r="Y18" t="s">
        <v>1</v>
      </c>
      <c r="Z18" s="1">
        <v>0.39710148695992648</v>
      </c>
      <c r="AA18">
        <f t="shared" ref="AA18:AA19" si="10">LEN(Y18)</f>
        <v>4</v>
      </c>
      <c r="AB18" s="1">
        <f t="shared" ref="AB18:AB19" si="11">AA18/$A$2*Z18</f>
        <v>0.15884059478397061</v>
      </c>
      <c r="AC18" t="s">
        <v>21</v>
      </c>
      <c r="AD18" s="1">
        <v>0.3651567172987395</v>
      </c>
      <c r="AE18">
        <f t="shared" ref="AE18:AE19" si="12">LEN(AC18)</f>
        <v>2</v>
      </c>
      <c r="AF18" s="1">
        <f t="shared" ref="AF18:AF19" si="13">AE18/$A$2*AD18</f>
        <v>7.3031343459747905E-2</v>
      </c>
      <c r="AG18" t="s">
        <v>16</v>
      </c>
      <c r="AH18" s="1">
        <v>0.19146700362750646</v>
      </c>
      <c r="AI18">
        <f t="shared" ref="AI18:AI19" si="14">LEN(AG18)</f>
        <v>3</v>
      </c>
      <c r="AJ18" s="1">
        <f t="shared" ref="AJ18:AJ19" si="15">AI18/$A$2*AH18</f>
        <v>5.7440101088251934E-2</v>
      </c>
    </row>
    <row r="19" spans="1:36" x14ac:dyDescent="0.25">
      <c r="A19" t="s">
        <v>9</v>
      </c>
      <c r="B19" t="s">
        <v>22</v>
      </c>
      <c r="C19" s="1">
        <v>0.22565225708419168</v>
      </c>
      <c r="D19">
        <f t="shared" si="0"/>
        <v>6</v>
      </c>
      <c r="E19" s="1">
        <f t="shared" si="1"/>
        <v>0.13539135425051499</v>
      </c>
      <c r="F19" t="s">
        <v>23</v>
      </c>
      <c r="G19" s="1">
        <v>0.26468993523894824</v>
      </c>
      <c r="H19">
        <f t="shared" si="2"/>
        <v>4</v>
      </c>
      <c r="I19" s="1">
        <f t="shared" si="3"/>
        <v>0.10587597409557931</v>
      </c>
      <c r="J19" t="s">
        <v>25</v>
      </c>
      <c r="K19" s="1">
        <v>0.27776772231625707</v>
      </c>
      <c r="L19">
        <f t="shared" si="4"/>
        <v>3</v>
      </c>
      <c r="M19" s="1">
        <f t="shared" si="5"/>
        <v>8.3330316694877116E-2</v>
      </c>
      <c r="N19" t="s">
        <v>21</v>
      </c>
      <c r="O19" s="1">
        <v>0.10009847703780339</v>
      </c>
      <c r="P19">
        <f t="shared" si="6"/>
        <v>2</v>
      </c>
      <c r="Q19" s="1">
        <f t="shared" si="7"/>
        <v>2.001969540756068E-2</v>
      </c>
      <c r="T19" t="s">
        <v>9</v>
      </c>
      <c r="U19" t="s">
        <v>2</v>
      </c>
      <c r="V19" s="1">
        <v>0.19796966639125704</v>
      </c>
      <c r="W19">
        <f t="shared" si="8"/>
        <v>5</v>
      </c>
      <c r="X19" s="1">
        <f t="shared" si="9"/>
        <v>9.8984833195628522E-2</v>
      </c>
      <c r="Y19" t="s">
        <v>17</v>
      </c>
      <c r="Z19" s="1">
        <v>0.25059737889448419</v>
      </c>
      <c r="AA19">
        <f t="shared" si="10"/>
        <v>5</v>
      </c>
      <c r="AB19" s="1">
        <f t="shared" si="11"/>
        <v>0.1252986894472421</v>
      </c>
      <c r="AC19" t="s">
        <v>21</v>
      </c>
      <c r="AD19" s="1">
        <v>0.161768363280241</v>
      </c>
      <c r="AE19">
        <f t="shared" si="12"/>
        <v>2</v>
      </c>
      <c r="AF19" s="1">
        <f t="shared" si="13"/>
        <v>3.2353672656048202E-2</v>
      </c>
      <c r="AG19" t="s">
        <v>21</v>
      </c>
      <c r="AH19" s="1">
        <v>0.1269746667976287</v>
      </c>
      <c r="AI19">
        <f t="shared" si="14"/>
        <v>2</v>
      </c>
      <c r="AJ19" s="1">
        <f t="shared" si="15"/>
        <v>2.5394933359525741E-2</v>
      </c>
    </row>
    <row r="22" spans="1:36" x14ac:dyDescent="0.25">
      <c r="A22" s="2" t="s">
        <v>6</v>
      </c>
      <c r="B22" s="2" t="s">
        <v>10</v>
      </c>
      <c r="C22" s="2" t="s">
        <v>31</v>
      </c>
      <c r="D22" s="2" t="s">
        <v>11</v>
      </c>
      <c r="E22" s="2" t="s">
        <v>31</v>
      </c>
      <c r="F22" s="2" t="s">
        <v>12</v>
      </c>
      <c r="G22" s="2" t="s">
        <v>32</v>
      </c>
      <c r="H22" s="2" t="s">
        <v>13</v>
      </c>
      <c r="I22" s="2" t="s">
        <v>33</v>
      </c>
    </row>
    <row r="23" spans="1:36" x14ac:dyDescent="0.25">
      <c r="A23" s="2" t="s">
        <v>7</v>
      </c>
      <c r="B23" s="2" t="s">
        <v>0</v>
      </c>
      <c r="C23" s="3">
        <v>9.2377481444740117E-2</v>
      </c>
      <c r="D23" s="2" t="s">
        <v>5</v>
      </c>
      <c r="E23" s="3">
        <v>0.11952467291761981</v>
      </c>
      <c r="F23" s="2" t="s">
        <v>20</v>
      </c>
      <c r="G23" s="3">
        <v>1.2816814465199101E-2</v>
      </c>
      <c r="H23" s="2" t="s">
        <v>21</v>
      </c>
      <c r="I23" s="3">
        <v>5.2862183787220601E-2</v>
      </c>
    </row>
    <row r="24" spans="1:36" x14ac:dyDescent="0.25">
      <c r="A24" s="2" t="s">
        <v>8</v>
      </c>
      <c r="B24" s="2" t="s">
        <v>2</v>
      </c>
      <c r="C24" s="3">
        <v>0.1502559614807841</v>
      </c>
      <c r="D24" s="2" t="s">
        <v>1</v>
      </c>
      <c r="E24" s="3">
        <v>0.18820900015571473</v>
      </c>
      <c r="F24" s="2" t="s">
        <v>21</v>
      </c>
      <c r="G24" s="3">
        <v>8.7403685844927512E-2</v>
      </c>
      <c r="H24" s="2" t="s">
        <v>16</v>
      </c>
      <c r="I24" s="3">
        <v>6.2999188430416006E-2</v>
      </c>
    </row>
    <row r="25" spans="1:36" x14ac:dyDescent="0.25">
      <c r="A25" s="2" t="s">
        <v>9</v>
      </c>
      <c r="B25" s="2" t="s">
        <v>22</v>
      </c>
      <c r="C25" s="3">
        <v>0.13539135425051499</v>
      </c>
      <c r="D25" s="2" t="s">
        <v>23</v>
      </c>
      <c r="E25" s="3">
        <v>0.10587597409557931</v>
      </c>
      <c r="F25" s="2" t="s">
        <v>25</v>
      </c>
      <c r="G25" s="3">
        <v>8.3330316694877116E-2</v>
      </c>
      <c r="H25" s="2" t="s">
        <v>21</v>
      </c>
      <c r="I25" s="3">
        <v>2.001969540756068E-2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K16" sqref="K16:S19"/>
    </sheetView>
  </sheetViews>
  <sheetFormatPr defaultRowHeight="15" x14ac:dyDescent="0.25"/>
  <sheetData>
    <row r="1" spans="1:19" x14ac:dyDescent="0.25">
      <c r="A1" t="s">
        <v>6</v>
      </c>
      <c r="B1" t="s">
        <v>10</v>
      </c>
      <c r="C1" t="s">
        <v>11</v>
      </c>
      <c r="D1" t="s">
        <v>12</v>
      </c>
      <c r="E1" t="s">
        <v>13</v>
      </c>
      <c r="G1" t="s">
        <v>6</v>
      </c>
      <c r="H1" t="s">
        <v>10</v>
      </c>
      <c r="I1" t="s">
        <v>11</v>
      </c>
      <c r="J1" t="s">
        <v>12</v>
      </c>
      <c r="K1" t="s">
        <v>13</v>
      </c>
    </row>
    <row r="2" spans="1:19" x14ac:dyDescent="0.25">
      <c r="A2" t="s">
        <v>7</v>
      </c>
      <c r="B2" t="s">
        <v>0</v>
      </c>
      <c r="C2" t="s">
        <v>5</v>
      </c>
      <c r="D2" t="s">
        <v>20</v>
      </c>
      <c r="E2" t="s">
        <v>21</v>
      </c>
      <c r="G2" t="s">
        <v>7</v>
      </c>
      <c r="H2" t="s">
        <v>0</v>
      </c>
      <c r="I2" t="s">
        <v>16</v>
      </c>
      <c r="J2" t="s">
        <v>20</v>
      </c>
      <c r="K2" t="s">
        <v>21</v>
      </c>
    </row>
    <row r="3" spans="1:19" x14ac:dyDescent="0.25">
      <c r="A3" t="s">
        <v>8</v>
      </c>
      <c r="B3" t="s">
        <v>2</v>
      </c>
      <c r="C3" t="s">
        <v>1</v>
      </c>
      <c r="D3" t="s">
        <v>21</v>
      </c>
      <c r="E3" t="s">
        <v>16</v>
      </c>
      <c r="G3" t="s">
        <v>8</v>
      </c>
      <c r="H3" t="s">
        <v>1</v>
      </c>
      <c r="I3" t="s">
        <v>1</v>
      </c>
      <c r="J3" t="s">
        <v>21</v>
      </c>
      <c r="K3" t="s">
        <v>16</v>
      </c>
    </row>
    <row r="4" spans="1:19" x14ac:dyDescent="0.25">
      <c r="A4" t="s">
        <v>9</v>
      </c>
      <c r="B4" t="s">
        <v>22</v>
      </c>
      <c r="C4" t="s">
        <v>23</v>
      </c>
      <c r="D4" t="s">
        <v>25</v>
      </c>
      <c r="E4" t="s">
        <v>21</v>
      </c>
      <c r="G4" t="s">
        <v>9</v>
      </c>
      <c r="H4" t="s">
        <v>2</v>
      </c>
      <c r="I4" t="s">
        <v>17</v>
      </c>
      <c r="J4" t="s">
        <v>21</v>
      </c>
      <c r="K4" t="s">
        <v>21</v>
      </c>
    </row>
    <row r="6" spans="1:19" x14ac:dyDescent="0.25">
      <c r="B6" cm="1">
        <f t="array" ref="B6">SUMPRODUCT(LEN(B2:B4))</f>
        <v>15</v>
      </c>
      <c r="C6" cm="1">
        <f t="array" ref="C6">SUMPRODUCT(LEN(C2:C4))</f>
        <v>11</v>
      </c>
      <c r="D6" cm="1">
        <f t="array" ref="D6">SUMPRODUCT(LEN(D2:D4))</f>
        <v>6</v>
      </c>
      <c r="E6" cm="1">
        <f t="array" ref="E6">SUMPRODUCT(LEN(E2:E4))</f>
        <v>7</v>
      </c>
      <c r="H6" cm="1">
        <f t="array" ref="H6">SUMPRODUCT(LEN(H2:H4))</f>
        <v>13</v>
      </c>
      <c r="I6" cm="1">
        <f t="array" ref="I6">SUMPRODUCT(LEN(I2:I4))</f>
        <v>12</v>
      </c>
      <c r="J6" cm="1">
        <f t="array" ref="J6">SUMPRODUCT(LEN(J2:J4))</f>
        <v>5</v>
      </c>
      <c r="K6" cm="1">
        <f t="array" ref="K6">SUMPRODUCT(LEN(K2:K4))</f>
        <v>7</v>
      </c>
    </row>
    <row r="7" spans="1:19" x14ac:dyDescent="0.25">
      <c r="A7" t="s">
        <v>6</v>
      </c>
    </row>
    <row r="8" spans="1:19" x14ac:dyDescent="0.25">
      <c r="A8" t="s">
        <v>7</v>
      </c>
      <c r="B8" t="s">
        <v>4</v>
      </c>
      <c r="C8" t="s">
        <v>19</v>
      </c>
      <c r="D8" t="s">
        <v>18</v>
      </c>
      <c r="E8" t="s">
        <v>18</v>
      </c>
      <c r="H8" t="s">
        <v>3</v>
      </c>
      <c r="I8" t="s">
        <v>18</v>
      </c>
      <c r="J8" t="s">
        <v>18</v>
      </c>
      <c r="K8" t="s">
        <v>19</v>
      </c>
    </row>
    <row r="9" spans="1:19" x14ac:dyDescent="0.25">
      <c r="A9" t="s">
        <v>8</v>
      </c>
      <c r="B9" t="s">
        <v>20</v>
      </c>
      <c r="C9" t="s">
        <v>24</v>
      </c>
      <c r="D9" t="s">
        <v>19</v>
      </c>
      <c r="E9" t="s">
        <v>18</v>
      </c>
      <c r="H9" t="s">
        <v>4</v>
      </c>
      <c r="I9" t="s">
        <v>19</v>
      </c>
      <c r="J9" t="s">
        <v>20</v>
      </c>
      <c r="K9" t="s">
        <v>18</v>
      </c>
    </row>
    <row r="10" spans="1:19" x14ac:dyDescent="0.25">
      <c r="A10" t="s">
        <v>9</v>
      </c>
      <c r="B10" t="s">
        <v>5</v>
      </c>
      <c r="C10" t="s">
        <v>19</v>
      </c>
      <c r="D10" t="s">
        <v>20</v>
      </c>
      <c r="H10" t="s">
        <v>5</v>
      </c>
    </row>
    <row r="13" spans="1:19" x14ac:dyDescent="0.25">
      <c r="B13" t="s">
        <v>15</v>
      </c>
      <c r="H13" t="s">
        <v>14</v>
      </c>
    </row>
    <row r="16" spans="1:19" x14ac:dyDescent="0.25">
      <c r="A16" t="s">
        <v>6</v>
      </c>
      <c r="B16" t="s">
        <v>10</v>
      </c>
      <c r="C16" t="s">
        <v>26</v>
      </c>
      <c r="D16" t="s">
        <v>11</v>
      </c>
      <c r="E16" t="s">
        <v>27</v>
      </c>
      <c r="F16" t="s">
        <v>12</v>
      </c>
      <c r="G16" t="s">
        <v>28</v>
      </c>
      <c r="H16" t="s">
        <v>13</v>
      </c>
      <c r="I16" t="s">
        <v>29</v>
      </c>
      <c r="K16" t="s">
        <v>6</v>
      </c>
      <c r="L16" t="s">
        <v>10</v>
      </c>
      <c r="M16" t="s">
        <v>26</v>
      </c>
      <c r="N16" t="s">
        <v>11</v>
      </c>
      <c r="O16" t="s">
        <v>27</v>
      </c>
      <c r="P16" t="s">
        <v>12</v>
      </c>
      <c r="Q16" t="s">
        <v>28</v>
      </c>
      <c r="R16" t="s">
        <v>13</v>
      </c>
      <c r="S16" t="s">
        <v>29</v>
      </c>
    </row>
    <row r="17" spans="1:19" x14ac:dyDescent="0.25">
      <c r="A17" t="s">
        <v>7</v>
      </c>
      <c r="B17" t="s">
        <v>0</v>
      </c>
      <c r="C17" s="1">
        <v>0.23094370361185027</v>
      </c>
      <c r="D17" t="s">
        <v>5</v>
      </c>
      <c r="E17" s="1">
        <v>0.39841557639206604</v>
      </c>
      <c r="F17" t="s">
        <v>20</v>
      </c>
      <c r="G17" s="1">
        <v>0.128168144651991</v>
      </c>
      <c r="H17" t="s">
        <v>21</v>
      </c>
      <c r="I17" s="1">
        <v>0.26431091893610298</v>
      </c>
      <c r="K17" t="s">
        <v>7</v>
      </c>
      <c r="L17" t="s">
        <v>0</v>
      </c>
      <c r="M17" s="1">
        <v>0.20366278696023649</v>
      </c>
      <c r="N17" t="s">
        <v>16</v>
      </c>
      <c r="O17" s="1">
        <v>0.33737705476459162</v>
      </c>
      <c r="P17" t="s">
        <v>20</v>
      </c>
      <c r="Q17" s="1">
        <v>0.18850231149872701</v>
      </c>
      <c r="R17" t="s">
        <v>21</v>
      </c>
      <c r="S17" s="1">
        <v>0.2867057084576965</v>
      </c>
    </row>
    <row r="18" spans="1:19" x14ac:dyDescent="0.25">
      <c r="A18" t="s">
        <v>8</v>
      </c>
      <c r="B18" t="s">
        <v>2</v>
      </c>
      <c r="C18" s="1">
        <v>0.3005119229615682</v>
      </c>
      <c r="D18" t="s">
        <v>1</v>
      </c>
      <c r="E18" s="1">
        <v>0.47052250038928678</v>
      </c>
      <c r="F18" t="s">
        <v>21</v>
      </c>
      <c r="G18" s="1">
        <v>0.43701842922463752</v>
      </c>
      <c r="H18" t="s">
        <v>16</v>
      </c>
      <c r="I18" s="1">
        <v>0.20999729476805337</v>
      </c>
      <c r="K18" t="s">
        <v>8</v>
      </c>
      <c r="L18" t="s">
        <v>1</v>
      </c>
      <c r="M18" s="1">
        <v>0.25898230045280884</v>
      </c>
      <c r="N18" t="s">
        <v>1</v>
      </c>
      <c r="O18" s="1">
        <v>0.39710148695992648</v>
      </c>
      <c r="P18" t="s">
        <v>21</v>
      </c>
      <c r="Q18" s="1">
        <v>0.3651567172987395</v>
      </c>
      <c r="R18" t="s">
        <v>16</v>
      </c>
      <c r="S18" s="1">
        <v>0.19146700362750646</v>
      </c>
    </row>
    <row r="19" spans="1:19" x14ac:dyDescent="0.25">
      <c r="A19" t="s">
        <v>9</v>
      </c>
      <c r="B19" t="s">
        <v>22</v>
      </c>
      <c r="C19" s="1">
        <v>0.22565225708419168</v>
      </c>
      <c r="D19" t="s">
        <v>23</v>
      </c>
      <c r="E19" s="1">
        <v>0.26468993523894824</v>
      </c>
      <c r="F19" t="s">
        <v>25</v>
      </c>
      <c r="G19" s="1">
        <v>0.27776772231625707</v>
      </c>
      <c r="H19" t="s">
        <v>21</v>
      </c>
      <c r="I19" s="1">
        <v>0.10009847703780339</v>
      </c>
      <c r="K19" t="s">
        <v>9</v>
      </c>
      <c r="L19" t="s">
        <v>2</v>
      </c>
      <c r="M19" s="1">
        <v>0.19796966639125704</v>
      </c>
      <c r="N19" t="s">
        <v>17</v>
      </c>
      <c r="O19" s="1">
        <v>0.25059737889448419</v>
      </c>
      <c r="P19" t="s">
        <v>21</v>
      </c>
      <c r="Q19" s="1">
        <v>0.161768363280241</v>
      </c>
      <c r="R19" t="s">
        <v>21</v>
      </c>
      <c r="S19" s="1">
        <v>0.1269746667976287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2015-06-05T18:17:20Z</dcterms:created>
  <dcterms:modified xsi:type="dcterms:W3CDTF">2022-12-06T00:01:23Z</dcterms:modified>
</cp:coreProperties>
</file>