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2_g_te\data\te_20\"/>
    </mc:Choice>
  </mc:AlternateContent>
  <xr:revisionPtr revIDLastSave="0" documentId="13_ncr:1_{E87BF9AC-AE00-4397-ABE7-166BC0435FDC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e08_csonly_by_klloc20 (2)" sheetId="2" r:id="rId1"/>
    <sheet name="te08_csonly_by_klloc2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" i="2" l="1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AA32" i="2"/>
  <c r="Z32" i="2"/>
  <c r="Y32" i="2"/>
  <c r="X32" i="2"/>
  <c r="L33" i="2"/>
  <c r="M33" i="2"/>
  <c r="N33" i="2"/>
  <c r="O33" i="2"/>
  <c r="P33" i="2"/>
  <c r="Q33" i="2"/>
  <c r="R33" i="2"/>
  <c r="S33" i="2"/>
  <c r="T33" i="2"/>
  <c r="U33" i="2"/>
  <c r="V33" i="2"/>
  <c r="L34" i="2"/>
  <c r="M34" i="2"/>
  <c r="N34" i="2"/>
  <c r="O34" i="2"/>
  <c r="P34" i="2"/>
  <c r="Q34" i="2"/>
  <c r="R34" i="2"/>
  <c r="S34" i="2"/>
  <c r="T34" i="2"/>
  <c r="U34" i="2"/>
  <c r="V34" i="2"/>
  <c r="L35" i="2"/>
  <c r="M35" i="2"/>
  <c r="N35" i="2"/>
  <c r="O35" i="2"/>
  <c r="P35" i="2"/>
  <c r="Q35" i="2"/>
  <c r="R35" i="2"/>
  <c r="S35" i="2"/>
  <c r="T35" i="2"/>
  <c r="U35" i="2"/>
  <c r="V35" i="2"/>
  <c r="L36" i="2"/>
  <c r="M36" i="2"/>
  <c r="N36" i="2"/>
  <c r="O36" i="2"/>
  <c r="P36" i="2"/>
  <c r="Q36" i="2"/>
  <c r="R36" i="2"/>
  <c r="S36" i="2"/>
  <c r="T36" i="2"/>
  <c r="U36" i="2"/>
  <c r="V36" i="2"/>
  <c r="L37" i="2"/>
  <c r="M37" i="2"/>
  <c r="N37" i="2"/>
  <c r="O37" i="2"/>
  <c r="P37" i="2"/>
  <c r="Q37" i="2"/>
  <c r="R37" i="2"/>
  <c r="S37" i="2"/>
  <c r="T37" i="2"/>
  <c r="U37" i="2"/>
  <c r="V37" i="2"/>
  <c r="L38" i="2"/>
  <c r="M38" i="2"/>
  <c r="N38" i="2"/>
  <c r="O38" i="2"/>
  <c r="P38" i="2"/>
  <c r="Q38" i="2"/>
  <c r="R38" i="2"/>
  <c r="S38" i="2"/>
  <c r="T38" i="2"/>
  <c r="U38" i="2"/>
  <c r="V38" i="2"/>
  <c r="L39" i="2"/>
  <c r="M39" i="2"/>
  <c r="N39" i="2"/>
  <c r="O39" i="2"/>
  <c r="P39" i="2"/>
  <c r="Q39" i="2"/>
  <c r="R39" i="2"/>
  <c r="S39" i="2"/>
  <c r="T39" i="2"/>
  <c r="U39" i="2"/>
  <c r="V39" i="2"/>
  <c r="L40" i="2"/>
  <c r="M40" i="2"/>
  <c r="N40" i="2"/>
  <c r="O40" i="2"/>
  <c r="P40" i="2"/>
  <c r="Q40" i="2"/>
  <c r="R40" i="2"/>
  <c r="S40" i="2"/>
  <c r="T40" i="2"/>
  <c r="U40" i="2"/>
  <c r="V40" i="2"/>
  <c r="L41" i="2"/>
  <c r="M41" i="2"/>
  <c r="N41" i="2"/>
  <c r="O41" i="2"/>
  <c r="P41" i="2"/>
  <c r="Q41" i="2"/>
  <c r="R41" i="2"/>
  <c r="S41" i="2"/>
  <c r="T41" i="2"/>
  <c r="U41" i="2"/>
  <c r="V41" i="2"/>
  <c r="L42" i="2"/>
  <c r="M42" i="2"/>
  <c r="N42" i="2"/>
  <c r="O42" i="2"/>
  <c r="P42" i="2"/>
  <c r="Q42" i="2"/>
  <c r="R42" i="2"/>
  <c r="S42" i="2"/>
  <c r="T42" i="2"/>
  <c r="U42" i="2"/>
  <c r="V42" i="2"/>
  <c r="L43" i="2"/>
  <c r="M43" i="2"/>
  <c r="N43" i="2"/>
  <c r="O43" i="2"/>
  <c r="P43" i="2"/>
  <c r="Q43" i="2"/>
  <c r="R43" i="2"/>
  <c r="S43" i="2"/>
  <c r="T43" i="2"/>
  <c r="U43" i="2"/>
  <c r="V43" i="2"/>
  <c r="L44" i="2"/>
  <c r="M44" i="2"/>
  <c r="N44" i="2"/>
  <c r="O44" i="2"/>
  <c r="P44" i="2"/>
  <c r="Q44" i="2"/>
  <c r="R44" i="2"/>
  <c r="S44" i="2"/>
  <c r="T44" i="2"/>
  <c r="U44" i="2"/>
  <c r="V44" i="2"/>
  <c r="L45" i="2"/>
  <c r="M45" i="2"/>
  <c r="N45" i="2"/>
  <c r="O45" i="2"/>
  <c r="P45" i="2"/>
  <c r="Q45" i="2"/>
  <c r="R45" i="2"/>
  <c r="S45" i="2"/>
  <c r="T45" i="2"/>
  <c r="U45" i="2"/>
  <c r="V45" i="2"/>
  <c r="L46" i="2"/>
  <c r="M46" i="2"/>
  <c r="N46" i="2"/>
  <c r="O46" i="2"/>
  <c r="P46" i="2"/>
  <c r="Q46" i="2"/>
  <c r="R46" i="2"/>
  <c r="S46" i="2"/>
  <c r="T46" i="2"/>
  <c r="U46" i="2"/>
  <c r="V46" i="2"/>
  <c r="L47" i="2"/>
  <c r="M47" i="2"/>
  <c r="N47" i="2"/>
  <c r="O47" i="2"/>
  <c r="P47" i="2"/>
  <c r="Q47" i="2"/>
  <c r="R47" i="2"/>
  <c r="S47" i="2"/>
  <c r="T47" i="2"/>
  <c r="U47" i="2"/>
  <c r="V47" i="2"/>
  <c r="L48" i="2"/>
  <c r="M48" i="2"/>
  <c r="N48" i="2"/>
  <c r="O48" i="2"/>
  <c r="P48" i="2"/>
  <c r="Q48" i="2"/>
  <c r="R48" i="2"/>
  <c r="S48" i="2"/>
  <c r="T48" i="2"/>
  <c r="U48" i="2"/>
  <c r="V48" i="2"/>
  <c r="L49" i="2"/>
  <c r="M49" i="2"/>
  <c r="N49" i="2"/>
  <c r="O49" i="2"/>
  <c r="P49" i="2"/>
  <c r="Q49" i="2"/>
  <c r="R49" i="2"/>
  <c r="S49" i="2"/>
  <c r="T49" i="2"/>
  <c r="U49" i="2"/>
  <c r="V49" i="2"/>
  <c r="L50" i="2"/>
  <c r="M50" i="2"/>
  <c r="N50" i="2"/>
  <c r="O50" i="2"/>
  <c r="P50" i="2"/>
  <c r="Q50" i="2"/>
  <c r="R50" i="2"/>
  <c r="S50" i="2"/>
  <c r="T50" i="2"/>
  <c r="U50" i="2"/>
  <c r="V50" i="2"/>
  <c r="L51" i="2"/>
  <c r="M51" i="2"/>
  <c r="N51" i="2"/>
  <c r="O51" i="2"/>
  <c r="P51" i="2"/>
  <c r="Q51" i="2"/>
  <c r="R51" i="2"/>
  <c r="S51" i="2"/>
  <c r="T51" i="2"/>
  <c r="U51" i="2"/>
  <c r="V51" i="2"/>
  <c r="L52" i="2"/>
  <c r="M52" i="2"/>
  <c r="N52" i="2"/>
  <c r="O52" i="2"/>
  <c r="P52" i="2"/>
  <c r="Q52" i="2"/>
  <c r="R52" i="2"/>
  <c r="S52" i="2"/>
  <c r="T52" i="2"/>
  <c r="U52" i="2"/>
  <c r="V52" i="2"/>
  <c r="L53" i="2"/>
  <c r="M53" i="2"/>
  <c r="N53" i="2"/>
  <c r="O53" i="2"/>
  <c r="P53" i="2"/>
  <c r="Q53" i="2"/>
  <c r="R53" i="2"/>
  <c r="S53" i="2"/>
  <c r="T53" i="2"/>
  <c r="U53" i="2"/>
  <c r="V53" i="2"/>
  <c r="L54" i="2"/>
  <c r="M54" i="2"/>
  <c r="N54" i="2"/>
  <c r="O54" i="2"/>
  <c r="P54" i="2"/>
  <c r="Q54" i="2"/>
  <c r="R54" i="2"/>
  <c r="S54" i="2"/>
  <c r="T54" i="2"/>
  <c r="U54" i="2"/>
  <c r="V54" i="2"/>
  <c r="L55" i="2"/>
  <c r="M55" i="2"/>
  <c r="N55" i="2"/>
  <c r="O55" i="2"/>
  <c r="P55" i="2"/>
  <c r="Q55" i="2"/>
  <c r="R55" i="2"/>
  <c r="S55" i="2"/>
  <c r="T55" i="2"/>
  <c r="U55" i="2"/>
  <c r="V55" i="2"/>
  <c r="V32" i="2"/>
  <c r="U32" i="2"/>
  <c r="T32" i="2"/>
  <c r="S32" i="2"/>
  <c r="R32" i="2"/>
  <c r="Q32" i="2"/>
  <c r="P32" i="2"/>
  <c r="O32" i="2"/>
  <c r="N32" i="2"/>
  <c r="M32" i="2"/>
  <c r="L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32" i="2"/>
  <c r="N3" i="2"/>
  <c r="N4" i="2"/>
  <c r="AC4" i="2" s="1"/>
  <c r="N5" i="2"/>
  <c r="N6" i="2"/>
  <c r="N7" i="2"/>
  <c r="N8" i="2"/>
  <c r="AC8" i="2" s="1"/>
  <c r="N9" i="2"/>
  <c r="AC9" i="2" s="1"/>
  <c r="N10" i="2"/>
  <c r="AC10" i="2" s="1"/>
  <c r="N11" i="2"/>
  <c r="N12" i="2"/>
  <c r="AC12" i="2" s="1"/>
  <c r="N13" i="2"/>
  <c r="AC13" i="2" s="1"/>
  <c r="N14" i="2"/>
  <c r="N15" i="2"/>
  <c r="N16" i="2"/>
  <c r="AC16" i="2" s="1"/>
  <c r="N17" i="2"/>
  <c r="N18" i="2"/>
  <c r="N19" i="2"/>
  <c r="N20" i="2"/>
  <c r="AC20" i="2" s="1"/>
  <c r="N21" i="2"/>
  <c r="AC21" i="2" s="1"/>
  <c r="N22" i="2"/>
  <c r="AC22" i="2" s="1"/>
  <c r="N23" i="2"/>
  <c r="AC23" i="2" s="1"/>
  <c r="N24" i="2"/>
  <c r="AC24" i="2" s="1"/>
  <c r="N25" i="2"/>
  <c r="AC25" i="2" s="1"/>
  <c r="L28" i="2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AQ25" i="2"/>
  <c r="V25" i="2"/>
  <c r="AK25" i="2" s="1"/>
  <c r="U25" i="2"/>
  <c r="AJ25" i="2" s="1"/>
  <c r="T25" i="2"/>
  <c r="AI25" i="2" s="1"/>
  <c r="S25" i="2"/>
  <c r="AH25" i="2" s="1"/>
  <c r="R25" i="2"/>
  <c r="AG25" i="2" s="1"/>
  <c r="Q25" i="2"/>
  <c r="AF25" i="2" s="1"/>
  <c r="P25" i="2"/>
  <c r="AE25" i="2" s="1"/>
  <c r="O25" i="2"/>
  <c r="AD25" i="2" s="1"/>
  <c r="M25" i="2"/>
  <c r="AB25" i="2" s="1"/>
  <c r="L25" i="2"/>
  <c r="AA25" i="2" s="1"/>
  <c r="K25" i="2"/>
  <c r="Z25" i="2" s="1"/>
  <c r="AQ24" i="2"/>
  <c r="AE24" i="2"/>
  <c r="V24" i="2"/>
  <c r="AK24" i="2" s="1"/>
  <c r="U24" i="2"/>
  <c r="AJ24" i="2" s="1"/>
  <c r="T24" i="2"/>
  <c r="AI24" i="2" s="1"/>
  <c r="S24" i="2"/>
  <c r="AH24" i="2" s="1"/>
  <c r="R24" i="2"/>
  <c r="AG24" i="2" s="1"/>
  <c r="Q24" i="2"/>
  <c r="AF24" i="2" s="1"/>
  <c r="P24" i="2"/>
  <c r="O24" i="2"/>
  <c r="AD24" i="2" s="1"/>
  <c r="M24" i="2"/>
  <c r="AB24" i="2" s="1"/>
  <c r="L24" i="2"/>
  <c r="AA24" i="2" s="1"/>
  <c r="K24" i="2"/>
  <c r="Z24" i="2" s="1"/>
  <c r="AQ23" i="2"/>
  <c r="V23" i="2"/>
  <c r="AK23" i="2" s="1"/>
  <c r="U23" i="2"/>
  <c r="AJ23" i="2" s="1"/>
  <c r="T23" i="2"/>
  <c r="AI23" i="2" s="1"/>
  <c r="S23" i="2"/>
  <c r="AH23" i="2" s="1"/>
  <c r="R23" i="2"/>
  <c r="AG23" i="2" s="1"/>
  <c r="Q23" i="2"/>
  <c r="AF23" i="2" s="1"/>
  <c r="P23" i="2"/>
  <c r="AE23" i="2" s="1"/>
  <c r="O23" i="2"/>
  <c r="AD23" i="2" s="1"/>
  <c r="M23" i="2"/>
  <c r="AB23" i="2" s="1"/>
  <c r="L23" i="2"/>
  <c r="AA23" i="2" s="1"/>
  <c r="K23" i="2"/>
  <c r="Z23" i="2" s="1"/>
  <c r="AQ22" i="2"/>
  <c r="V22" i="2"/>
  <c r="AK22" i="2" s="1"/>
  <c r="U22" i="2"/>
  <c r="AJ22" i="2" s="1"/>
  <c r="T22" i="2"/>
  <c r="AI22" i="2" s="1"/>
  <c r="S22" i="2"/>
  <c r="AH22" i="2" s="1"/>
  <c r="R22" i="2"/>
  <c r="AG22" i="2" s="1"/>
  <c r="Q22" i="2"/>
  <c r="AF22" i="2" s="1"/>
  <c r="P22" i="2"/>
  <c r="AE22" i="2" s="1"/>
  <c r="O22" i="2"/>
  <c r="AD22" i="2" s="1"/>
  <c r="M22" i="2"/>
  <c r="AB22" i="2" s="1"/>
  <c r="L22" i="2"/>
  <c r="AA22" i="2" s="1"/>
  <c r="K22" i="2"/>
  <c r="Z22" i="2" s="1"/>
  <c r="AQ21" i="2"/>
  <c r="AB21" i="2"/>
  <c r="V21" i="2"/>
  <c r="AK21" i="2" s="1"/>
  <c r="U21" i="2"/>
  <c r="AJ21" i="2" s="1"/>
  <c r="T21" i="2"/>
  <c r="AI21" i="2" s="1"/>
  <c r="S21" i="2"/>
  <c r="AH21" i="2" s="1"/>
  <c r="R21" i="2"/>
  <c r="AG21" i="2" s="1"/>
  <c r="Q21" i="2"/>
  <c r="AF21" i="2" s="1"/>
  <c r="P21" i="2"/>
  <c r="AE21" i="2" s="1"/>
  <c r="O21" i="2"/>
  <c r="AD21" i="2" s="1"/>
  <c r="M21" i="2"/>
  <c r="L21" i="2"/>
  <c r="AA21" i="2" s="1"/>
  <c r="K21" i="2"/>
  <c r="Z21" i="2" s="1"/>
  <c r="AQ20" i="2"/>
  <c r="V20" i="2"/>
  <c r="AK20" i="2" s="1"/>
  <c r="U20" i="2"/>
  <c r="AJ20" i="2" s="1"/>
  <c r="T20" i="2"/>
  <c r="AI20" i="2" s="1"/>
  <c r="S20" i="2"/>
  <c r="AH20" i="2" s="1"/>
  <c r="R20" i="2"/>
  <c r="AG20" i="2" s="1"/>
  <c r="Q20" i="2"/>
  <c r="AF20" i="2" s="1"/>
  <c r="P20" i="2"/>
  <c r="AE20" i="2" s="1"/>
  <c r="O20" i="2"/>
  <c r="AD20" i="2" s="1"/>
  <c r="M20" i="2"/>
  <c r="AB20" i="2" s="1"/>
  <c r="L20" i="2"/>
  <c r="AA20" i="2" s="1"/>
  <c r="K20" i="2"/>
  <c r="Z20" i="2" s="1"/>
  <c r="AQ19" i="2"/>
  <c r="V19" i="2"/>
  <c r="AK19" i="2" s="1"/>
  <c r="U19" i="2"/>
  <c r="AJ19" i="2" s="1"/>
  <c r="T19" i="2"/>
  <c r="AI19" i="2" s="1"/>
  <c r="S19" i="2"/>
  <c r="AH19" i="2" s="1"/>
  <c r="R19" i="2"/>
  <c r="AG19" i="2" s="1"/>
  <c r="Q19" i="2"/>
  <c r="AF19" i="2" s="1"/>
  <c r="P19" i="2"/>
  <c r="AE19" i="2" s="1"/>
  <c r="O19" i="2"/>
  <c r="AD19" i="2" s="1"/>
  <c r="AC19" i="2"/>
  <c r="M19" i="2"/>
  <c r="AB19" i="2" s="1"/>
  <c r="L19" i="2"/>
  <c r="AA19" i="2" s="1"/>
  <c r="K19" i="2"/>
  <c r="Z19" i="2" s="1"/>
  <c r="AQ18" i="2"/>
  <c r="V18" i="2"/>
  <c r="AK18" i="2" s="1"/>
  <c r="U18" i="2"/>
  <c r="AJ18" i="2" s="1"/>
  <c r="T18" i="2"/>
  <c r="AI18" i="2" s="1"/>
  <c r="S18" i="2"/>
  <c r="AH18" i="2" s="1"/>
  <c r="R18" i="2"/>
  <c r="AG18" i="2" s="1"/>
  <c r="Q18" i="2"/>
  <c r="AF18" i="2" s="1"/>
  <c r="P18" i="2"/>
  <c r="AE18" i="2" s="1"/>
  <c r="O18" i="2"/>
  <c r="AD18" i="2" s="1"/>
  <c r="AC18" i="2"/>
  <c r="M18" i="2"/>
  <c r="AB18" i="2" s="1"/>
  <c r="L18" i="2"/>
  <c r="AA18" i="2" s="1"/>
  <c r="K18" i="2"/>
  <c r="Z18" i="2" s="1"/>
  <c r="AQ17" i="2"/>
  <c r="V17" i="2"/>
  <c r="AK17" i="2" s="1"/>
  <c r="U17" i="2"/>
  <c r="AJ17" i="2" s="1"/>
  <c r="T17" i="2"/>
  <c r="AI17" i="2" s="1"/>
  <c r="S17" i="2"/>
  <c r="AH17" i="2" s="1"/>
  <c r="R17" i="2"/>
  <c r="AG17" i="2" s="1"/>
  <c r="Q17" i="2"/>
  <c r="AF17" i="2" s="1"/>
  <c r="P17" i="2"/>
  <c r="AE17" i="2" s="1"/>
  <c r="O17" i="2"/>
  <c r="AD17" i="2" s="1"/>
  <c r="AC17" i="2"/>
  <c r="M17" i="2"/>
  <c r="AB17" i="2" s="1"/>
  <c r="L17" i="2"/>
  <c r="AA17" i="2" s="1"/>
  <c r="K17" i="2"/>
  <c r="Z17" i="2" s="1"/>
  <c r="AQ16" i="2"/>
  <c r="V16" i="2"/>
  <c r="AK16" i="2" s="1"/>
  <c r="U16" i="2"/>
  <c r="AJ16" i="2" s="1"/>
  <c r="T16" i="2"/>
  <c r="AI16" i="2" s="1"/>
  <c r="S16" i="2"/>
  <c r="AH16" i="2" s="1"/>
  <c r="R16" i="2"/>
  <c r="AG16" i="2" s="1"/>
  <c r="Q16" i="2"/>
  <c r="AF16" i="2" s="1"/>
  <c r="P16" i="2"/>
  <c r="AE16" i="2" s="1"/>
  <c r="O16" i="2"/>
  <c r="AD16" i="2" s="1"/>
  <c r="M16" i="2"/>
  <c r="AB16" i="2" s="1"/>
  <c r="L16" i="2"/>
  <c r="AA16" i="2" s="1"/>
  <c r="K16" i="2"/>
  <c r="Z16" i="2" s="1"/>
  <c r="AQ15" i="2"/>
  <c r="V15" i="2"/>
  <c r="AK15" i="2" s="1"/>
  <c r="U15" i="2"/>
  <c r="AJ15" i="2" s="1"/>
  <c r="T15" i="2"/>
  <c r="AI15" i="2" s="1"/>
  <c r="S15" i="2"/>
  <c r="AH15" i="2" s="1"/>
  <c r="R15" i="2"/>
  <c r="AG15" i="2" s="1"/>
  <c r="Q15" i="2"/>
  <c r="AF15" i="2" s="1"/>
  <c r="P15" i="2"/>
  <c r="AE15" i="2" s="1"/>
  <c r="O15" i="2"/>
  <c r="AD15" i="2" s="1"/>
  <c r="AC15" i="2"/>
  <c r="M15" i="2"/>
  <c r="AB15" i="2" s="1"/>
  <c r="L15" i="2"/>
  <c r="AA15" i="2" s="1"/>
  <c r="K15" i="2"/>
  <c r="Z15" i="2" s="1"/>
  <c r="AQ14" i="2"/>
  <c r="V14" i="2"/>
  <c r="AK14" i="2" s="1"/>
  <c r="U14" i="2"/>
  <c r="AJ14" i="2" s="1"/>
  <c r="T14" i="2"/>
  <c r="AI14" i="2" s="1"/>
  <c r="S14" i="2"/>
  <c r="AH14" i="2" s="1"/>
  <c r="R14" i="2"/>
  <c r="AG14" i="2" s="1"/>
  <c r="Q14" i="2"/>
  <c r="AF14" i="2" s="1"/>
  <c r="P14" i="2"/>
  <c r="AE14" i="2" s="1"/>
  <c r="O14" i="2"/>
  <c r="AD14" i="2" s="1"/>
  <c r="AC14" i="2"/>
  <c r="M14" i="2"/>
  <c r="AB14" i="2" s="1"/>
  <c r="L14" i="2"/>
  <c r="AA14" i="2" s="1"/>
  <c r="K14" i="2"/>
  <c r="Z14" i="2" s="1"/>
  <c r="AQ13" i="2"/>
  <c r="V13" i="2"/>
  <c r="AK13" i="2" s="1"/>
  <c r="U13" i="2"/>
  <c r="AJ13" i="2" s="1"/>
  <c r="T13" i="2"/>
  <c r="AI13" i="2" s="1"/>
  <c r="S13" i="2"/>
  <c r="AH13" i="2" s="1"/>
  <c r="R13" i="2"/>
  <c r="AG13" i="2" s="1"/>
  <c r="Q13" i="2"/>
  <c r="AF13" i="2" s="1"/>
  <c r="P13" i="2"/>
  <c r="AE13" i="2" s="1"/>
  <c r="O13" i="2"/>
  <c r="AD13" i="2" s="1"/>
  <c r="M13" i="2"/>
  <c r="AB13" i="2" s="1"/>
  <c r="L13" i="2"/>
  <c r="AA13" i="2" s="1"/>
  <c r="K13" i="2"/>
  <c r="Z13" i="2" s="1"/>
  <c r="AQ12" i="2"/>
  <c r="V12" i="2"/>
  <c r="AK12" i="2" s="1"/>
  <c r="U12" i="2"/>
  <c r="AJ12" i="2" s="1"/>
  <c r="T12" i="2"/>
  <c r="AI12" i="2" s="1"/>
  <c r="S12" i="2"/>
  <c r="AH12" i="2" s="1"/>
  <c r="R12" i="2"/>
  <c r="AG12" i="2" s="1"/>
  <c r="Q12" i="2"/>
  <c r="AF12" i="2" s="1"/>
  <c r="P12" i="2"/>
  <c r="AE12" i="2" s="1"/>
  <c r="O12" i="2"/>
  <c r="AD12" i="2" s="1"/>
  <c r="M12" i="2"/>
  <c r="AB12" i="2" s="1"/>
  <c r="L12" i="2"/>
  <c r="AA12" i="2" s="1"/>
  <c r="K12" i="2"/>
  <c r="Z12" i="2" s="1"/>
  <c r="AQ11" i="2"/>
  <c r="V11" i="2"/>
  <c r="AK11" i="2" s="1"/>
  <c r="U11" i="2"/>
  <c r="AJ11" i="2" s="1"/>
  <c r="T11" i="2"/>
  <c r="AI11" i="2" s="1"/>
  <c r="S11" i="2"/>
  <c r="AH11" i="2" s="1"/>
  <c r="R11" i="2"/>
  <c r="AG11" i="2" s="1"/>
  <c r="Q11" i="2"/>
  <c r="AF11" i="2" s="1"/>
  <c r="P11" i="2"/>
  <c r="AE11" i="2" s="1"/>
  <c r="O11" i="2"/>
  <c r="AD11" i="2" s="1"/>
  <c r="AC11" i="2"/>
  <c r="M11" i="2"/>
  <c r="AB11" i="2" s="1"/>
  <c r="L11" i="2"/>
  <c r="AA11" i="2" s="1"/>
  <c r="K11" i="2"/>
  <c r="Z11" i="2" s="1"/>
  <c r="AQ10" i="2"/>
  <c r="V10" i="2"/>
  <c r="AK10" i="2" s="1"/>
  <c r="U10" i="2"/>
  <c r="AJ10" i="2" s="1"/>
  <c r="T10" i="2"/>
  <c r="AI10" i="2" s="1"/>
  <c r="S10" i="2"/>
  <c r="AH10" i="2" s="1"/>
  <c r="R10" i="2"/>
  <c r="AG10" i="2" s="1"/>
  <c r="Q10" i="2"/>
  <c r="AF10" i="2" s="1"/>
  <c r="P10" i="2"/>
  <c r="AE10" i="2" s="1"/>
  <c r="O10" i="2"/>
  <c r="AD10" i="2" s="1"/>
  <c r="M10" i="2"/>
  <c r="AB10" i="2" s="1"/>
  <c r="L10" i="2"/>
  <c r="AA10" i="2" s="1"/>
  <c r="K10" i="2"/>
  <c r="Z10" i="2" s="1"/>
  <c r="AQ9" i="2"/>
  <c r="V9" i="2"/>
  <c r="AK9" i="2" s="1"/>
  <c r="U9" i="2"/>
  <c r="AJ9" i="2" s="1"/>
  <c r="T9" i="2"/>
  <c r="AI9" i="2" s="1"/>
  <c r="S9" i="2"/>
  <c r="AH9" i="2" s="1"/>
  <c r="R9" i="2"/>
  <c r="AG9" i="2" s="1"/>
  <c r="Q9" i="2"/>
  <c r="AF9" i="2" s="1"/>
  <c r="P9" i="2"/>
  <c r="AE9" i="2" s="1"/>
  <c r="O9" i="2"/>
  <c r="AD9" i="2" s="1"/>
  <c r="M9" i="2"/>
  <c r="AB9" i="2" s="1"/>
  <c r="L9" i="2"/>
  <c r="AA9" i="2" s="1"/>
  <c r="K9" i="2"/>
  <c r="Z9" i="2" s="1"/>
  <c r="AQ8" i="2"/>
  <c r="V8" i="2"/>
  <c r="AK8" i="2" s="1"/>
  <c r="U8" i="2"/>
  <c r="AJ8" i="2" s="1"/>
  <c r="T8" i="2"/>
  <c r="AI8" i="2" s="1"/>
  <c r="S8" i="2"/>
  <c r="AH8" i="2" s="1"/>
  <c r="R8" i="2"/>
  <c r="AG8" i="2" s="1"/>
  <c r="Q8" i="2"/>
  <c r="AF8" i="2" s="1"/>
  <c r="P8" i="2"/>
  <c r="AE8" i="2" s="1"/>
  <c r="O8" i="2"/>
  <c r="AD8" i="2" s="1"/>
  <c r="M8" i="2"/>
  <c r="AB8" i="2" s="1"/>
  <c r="L8" i="2"/>
  <c r="AA8" i="2" s="1"/>
  <c r="K8" i="2"/>
  <c r="Z8" i="2" s="1"/>
  <c r="AQ7" i="2"/>
  <c r="V7" i="2"/>
  <c r="AK7" i="2" s="1"/>
  <c r="U7" i="2"/>
  <c r="AJ7" i="2" s="1"/>
  <c r="T7" i="2"/>
  <c r="AI7" i="2" s="1"/>
  <c r="S7" i="2"/>
  <c r="AH7" i="2" s="1"/>
  <c r="R7" i="2"/>
  <c r="AG7" i="2" s="1"/>
  <c r="Q7" i="2"/>
  <c r="AF7" i="2" s="1"/>
  <c r="P7" i="2"/>
  <c r="AE7" i="2" s="1"/>
  <c r="O7" i="2"/>
  <c r="AD7" i="2" s="1"/>
  <c r="AC7" i="2"/>
  <c r="M7" i="2"/>
  <c r="AB7" i="2" s="1"/>
  <c r="L7" i="2"/>
  <c r="AA7" i="2" s="1"/>
  <c r="K7" i="2"/>
  <c r="Z7" i="2" s="1"/>
  <c r="AQ6" i="2"/>
  <c r="V6" i="2"/>
  <c r="AK6" i="2" s="1"/>
  <c r="U6" i="2"/>
  <c r="AJ6" i="2" s="1"/>
  <c r="T6" i="2"/>
  <c r="AI6" i="2" s="1"/>
  <c r="S6" i="2"/>
  <c r="AH6" i="2" s="1"/>
  <c r="R6" i="2"/>
  <c r="AG6" i="2" s="1"/>
  <c r="Q6" i="2"/>
  <c r="AF6" i="2" s="1"/>
  <c r="P6" i="2"/>
  <c r="AE6" i="2" s="1"/>
  <c r="O6" i="2"/>
  <c r="AD6" i="2" s="1"/>
  <c r="AC6" i="2"/>
  <c r="M6" i="2"/>
  <c r="AB6" i="2" s="1"/>
  <c r="L6" i="2"/>
  <c r="AA6" i="2" s="1"/>
  <c r="K6" i="2"/>
  <c r="Z6" i="2" s="1"/>
  <c r="AQ5" i="2"/>
  <c r="V5" i="2"/>
  <c r="AK5" i="2" s="1"/>
  <c r="U5" i="2"/>
  <c r="AJ5" i="2" s="1"/>
  <c r="T5" i="2"/>
  <c r="AI5" i="2" s="1"/>
  <c r="S5" i="2"/>
  <c r="AH5" i="2" s="1"/>
  <c r="R5" i="2"/>
  <c r="AG5" i="2" s="1"/>
  <c r="Q5" i="2"/>
  <c r="AF5" i="2" s="1"/>
  <c r="P5" i="2"/>
  <c r="AE5" i="2" s="1"/>
  <c r="O5" i="2"/>
  <c r="AD5" i="2" s="1"/>
  <c r="AC5" i="2"/>
  <c r="M5" i="2"/>
  <c r="AB5" i="2" s="1"/>
  <c r="L5" i="2"/>
  <c r="AA5" i="2" s="1"/>
  <c r="K5" i="2"/>
  <c r="Z5" i="2" s="1"/>
  <c r="AQ4" i="2"/>
  <c r="V4" i="2"/>
  <c r="AK4" i="2" s="1"/>
  <c r="U4" i="2"/>
  <c r="AJ4" i="2" s="1"/>
  <c r="T4" i="2"/>
  <c r="AI4" i="2" s="1"/>
  <c r="S4" i="2"/>
  <c r="AH4" i="2" s="1"/>
  <c r="R4" i="2"/>
  <c r="AG4" i="2" s="1"/>
  <c r="Q4" i="2"/>
  <c r="AF4" i="2" s="1"/>
  <c r="P4" i="2"/>
  <c r="AE4" i="2" s="1"/>
  <c r="O4" i="2"/>
  <c r="AD4" i="2" s="1"/>
  <c r="M4" i="2"/>
  <c r="AB4" i="2" s="1"/>
  <c r="L4" i="2"/>
  <c r="AA4" i="2" s="1"/>
  <c r="K4" i="2"/>
  <c r="Z4" i="2" s="1"/>
  <c r="AQ3" i="2"/>
  <c r="V3" i="2"/>
  <c r="AK3" i="2" s="1"/>
  <c r="U3" i="2"/>
  <c r="AJ3" i="2" s="1"/>
  <c r="T3" i="2"/>
  <c r="AI3" i="2" s="1"/>
  <c r="S3" i="2"/>
  <c r="AH3" i="2" s="1"/>
  <c r="R3" i="2"/>
  <c r="AG3" i="2" s="1"/>
  <c r="Q3" i="2"/>
  <c r="AF3" i="2" s="1"/>
  <c r="P3" i="2"/>
  <c r="AE3" i="2" s="1"/>
  <c r="O3" i="2"/>
  <c r="AD3" i="2" s="1"/>
  <c r="AC3" i="2"/>
  <c r="M3" i="2"/>
  <c r="AB3" i="2" s="1"/>
  <c r="L3" i="2"/>
  <c r="AA3" i="2" s="1"/>
  <c r="K3" i="2"/>
  <c r="Z3" i="2" s="1"/>
  <c r="AQ2" i="2"/>
  <c r="V2" i="2"/>
  <c r="AK2" i="2" s="1"/>
  <c r="U2" i="2"/>
  <c r="AJ2" i="2" s="1"/>
  <c r="T2" i="2"/>
  <c r="AI2" i="2" s="1"/>
  <c r="S2" i="2"/>
  <c r="AH2" i="2" s="1"/>
  <c r="R2" i="2"/>
  <c r="AG2" i="2" s="1"/>
  <c r="Q2" i="2"/>
  <c r="AF2" i="2" s="1"/>
  <c r="P2" i="2"/>
  <c r="AE2" i="2" s="1"/>
  <c r="O2" i="2"/>
  <c r="AD2" i="2" s="1"/>
  <c r="N2" i="2"/>
  <c r="AC2" i="2" s="1"/>
  <c r="M2" i="2"/>
  <c r="AB2" i="2" s="1"/>
  <c r="L2" i="2"/>
  <c r="AA2" i="2" s="1"/>
  <c r="K2" i="2"/>
  <c r="Z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" i="2"/>
  <c r="F3" i="2"/>
  <c r="F1" i="2"/>
  <c r="AO17" i="2" l="1"/>
  <c r="AM17" i="2"/>
  <c r="AO8" i="2"/>
  <c r="AM8" i="2"/>
  <c r="AO20" i="2"/>
  <c r="AM20" i="2"/>
  <c r="AO9" i="2"/>
  <c r="AM9" i="2"/>
  <c r="AO21" i="2"/>
  <c r="AM21" i="2"/>
  <c r="AO5" i="2"/>
  <c r="AM5" i="2"/>
  <c r="AO19" i="2"/>
  <c r="AM19" i="2"/>
  <c r="AO10" i="2"/>
  <c r="AM10" i="2"/>
  <c r="AO11" i="2"/>
  <c r="AM11" i="2"/>
  <c r="AO22" i="2"/>
  <c r="AM22" i="2"/>
  <c r="AO18" i="2"/>
  <c r="AM18" i="2"/>
  <c r="AO12" i="2"/>
  <c r="AM12" i="2"/>
  <c r="AO23" i="2"/>
  <c r="AM23" i="2"/>
  <c r="AO7" i="2"/>
  <c r="AM7" i="2"/>
  <c r="AO24" i="2"/>
  <c r="AM24" i="2"/>
  <c r="AO2" i="2"/>
  <c r="AM2" i="2"/>
  <c r="AO14" i="2"/>
  <c r="AM14" i="2"/>
  <c r="AO6" i="2"/>
  <c r="AM6" i="2"/>
  <c r="AO3" i="2"/>
  <c r="AM3" i="2"/>
  <c r="AO15" i="2"/>
  <c r="AM15" i="2"/>
  <c r="AO25" i="2"/>
  <c r="AM25" i="2"/>
  <c r="AO13" i="2"/>
  <c r="AM13" i="2"/>
  <c r="AO4" i="2"/>
  <c r="AM4" i="2"/>
  <c r="AO16" i="2"/>
  <c r="AM16" i="2"/>
</calcChain>
</file>

<file path=xl/sharedStrings.xml><?xml version="1.0" encoding="utf-8"?>
<sst xmlns="http://schemas.openxmlformats.org/spreadsheetml/2006/main" count="2110" uniqueCount="93">
  <si>
    <t xml:space="preserve">phpmyadmin </t>
  </si>
  <si>
    <t xml:space="preserve"> L1:server,client</t>
  </si>
  <si>
    <t>TE:</t>
  </si>
  <si>
    <t>*</t>
  </si>
  <si>
    <t xml:space="preserve"> L1:server,client_js</t>
  </si>
  <si>
    <t xml:space="preserve"> L1:client,server</t>
  </si>
  <si>
    <t xml:space="preserve"> L1:client,client_js</t>
  </si>
  <si>
    <t xml:space="preserve"> L1:client_js,client</t>
  </si>
  <si>
    <t xml:space="preserve"> L2:server,client</t>
  </si>
  <si>
    <t xml:space="preserve"> L2:server,client_js</t>
  </si>
  <si>
    <t xml:space="preserve"> L2:client,server</t>
  </si>
  <si>
    <t xml:space="preserve"> L2:client,client_js</t>
  </si>
  <si>
    <t xml:space="preserve"> L2:client_js,client</t>
  </si>
  <si>
    <t xml:space="preserve"> L3:server,client</t>
  </si>
  <si>
    <t xml:space="preserve"> L3:server,client_js</t>
  </si>
  <si>
    <t xml:space="preserve"> L3:client,server</t>
  </si>
  <si>
    <t xml:space="preserve"> L3:client,client_js</t>
  </si>
  <si>
    <t xml:space="preserve"> L3:client_js,client</t>
  </si>
  <si>
    <t xml:space="preserve"> L4:server,client</t>
  </si>
  <si>
    <t xml:space="preserve"> L4:server,client_js</t>
  </si>
  <si>
    <t xml:space="preserve"> L4:client,server</t>
  </si>
  <si>
    <t xml:space="preserve"> L4:client,client_js</t>
  </si>
  <si>
    <t xml:space="preserve"> L4:client_js,client</t>
  </si>
  <si>
    <t xml:space="preserve">dokuwiki </t>
  </si>
  <si>
    <t xml:space="preserve">opencart </t>
  </si>
  <si>
    <t xml:space="preserve">phpbb </t>
  </si>
  <si>
    <t xml:space="preserve">phppgadmin </t>
  </si>
  <si>
    <t xml:space="preserve">mediawiki </t>
  </si>
  <si>
    <t xml:space="preserve">prestashop </t>
  </si>
  <si>
    <t xml:space="preserve">vanilla </t>
  </si>
  <si>
    <t xml:space="preserve">dolibarr </t>
  </si>
  <si>
    <t xml:space="preserve">roundcubemail </t>
  </si>
  <si>
    <t xml:space="preserve">openemr </t>
  </si>
  <si>
    <t xml:space="preserve">kanboard </t>
  </si>
  <si>
    <t>phpbb</t>
  </si>
  <si>
    <t>phppgadmin</t>
  </si>
  <si>
    <t>mediawiki</t>
  </si>
  <si>
    <t>prestashop</t>
  </si>
  <si>
    <t>vanilla</t>
  </si>
  <si>
    <t>dolibarr</t>
  </si>
  <si>
    <t>roundcubemail</t>
  </si>
  <si>
    <t>openemr</t>
  </si>
  <si>
    <t>kanboard</t>
  </si>
  <si>
    <t>Lag 1</t>
  </si>
  <si>
    <t>Server =&gt; Client</t>
  </si>
  <si>
    <t>Server =&gt; client_js</t>
  </si>
  <si>
    <t>Client =&gt; Server</t>
  </si>
  <si>
    <t>Client =&gt; Client_js</t>
  </si>
  <si>
    <t>Client_js =&gt; Client</t>
  </si>
  <si>
    <t>Lag 2</t>
  </si>
  <si>
    <t>Lag 3</t>
  </si>
  <si>
    <t>Lag 4</t>
  </si>
  <si>
    <t>Lag</t>
  </si>
  <si>
    <t>Granger Causality</t>
  </si>
  <si>
    <t>$</t>
  </si>
  <si>
    <t>°</t>
  </si>
  <si>
    <t>•</t>
  </si>
  <si>
    <t>•••</t>
  </si>
  <si>
    <t>••</t>
  </si>
  <si>
    <t>°°</t>
  </si>
  <si>
    <t>valores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</si>
  <si>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</si>
  <si>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</si>
  <si>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</si>
  <si>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</si>
  <si>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</si>
  <si>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</si>
  <si>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</si>
  <si>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</si>
  <si>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</si>
  <si>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</si>
  <si>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final</t>
  </si>
  <si>
    <t>•°</t>
  </si>
  <si>
    <t>••°</t>
  </si>
  <si>
    <t>U</t>
  </si>
  <si>
    <t>V</t>
  </si>
  <si>
    <t>••••</t>
  </si>
  <si>
    <t>°°°</t>
  </si>
  <si>
    <t>TE1</t>
  </si>
  <si>
    <t>TE2</t>
  </si>
  <si>
    <t>TE3</t>
  </si>
  <si>
    <t>TE4</t>
  </si>
  <si>
    <t>••°°°</t>
  </si>
  <si>
    <t>•••••</t>
  </si>
  <si>
    <t>•••••°°</t>
  </si>
  <si>
    <t>••••°</t>
  </si>
  <si>
    <t>•••••°</t>
  </si>
  <si>
    <t>•••°°</t>
  </si>
  <si>
    <t>TE</t>
  </si>
  <si>
    <t>min</t>
  </si>
  <si>
    <t>max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</si>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</sst>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88"/>
  <sheetViews>
    <sheetView tabSelected="1" topLeftCell="A25" workbookViewId="0">
      <selection activeCell="X57" sqref="X57"/>
    </sheetView>
  </sheetViews>
  <sheetFormatPr defaultRowHeight="15"/>
  <cols>
    <col min="1" max="1" width="15" bestFit="1" customWidth="1"/>
    <col min="2" max="2" width="17.7109375" bestFit="1" customWidth="1"/>
    <col min="10" max="10" width="17.28515625" bestFit="1" customWidth="1"/>
  </cols>
  <sheetData>
    <row r="1" spans="1:43">
      <c r="A1" t="s">
        <v>0</v>
      </c>
      <c r="B1" t="s">
        <v>1</v>
      </c>
      <c r="C1" t="s">
        <v>2</v>
      </c>
      <c r="D1">
        <v>0.11</v>
      </c>
      <c r="E1">
        <v>0.01</v>
      </c>
      <c r="F1" t="str">
        <f t="shared" ref="F1:F64" si="0">IF(E1&lt;=0.05,"*",IF(E1&lt;=0.1,"$",""))</f>
        <v>*</v>
      </c>
      <c r="G1" t="s">
        <v>3</v>
      </c>
      <c r="I1" s="2" t="s">
        <v>52</v>
      </c>
      <c r="J1" s="2" t="s">
        <v>88</v>
      </c>
      <c r="K1" t="s">
        <v>0</v>
      </c>
      <c r="L1" t="s">
        <v>23</v>
      </c>
      <c r="M1" t="s">
        <v>24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X1" s="2" t="s">
        <v>52</v>
      </c>
      <c r="Y1" s="2" t="s">
        <v>53</v>
      </c>
      <c r="Z1" t="s">
        <v>0</v>
      </c>
      <c r="AA1" t="s">
        <v>23</v>
      </c>
      <c r="AB1" t="s">
        <v>24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M1" t="s">
        <v>3</v>
      </c>
      <c r="AO1" t="s">
        <v>54</v>
      </c>
    </row>
    <row r="2" spans="1:43">
      <c r="A2" t="s">
        <v>0</v>
      </c>
      <c r="B2" t="s">
        <v>4</v>
      </c>
      <c r="C2" t="s">
        <v>2</v>
      </c>
      <c r="D2">
        <v>0.04</v>
      </c>
      <c r="E2">
        <v>0.66</v>
      </c>
      <c r="F2" t="str">
        <f t="shared" si="0"/>
        <v/>
      </c>
      <c r="I2" s="3" t="s">
        <v>43</v>
      </c>
      <c r="J2" s="1" t="s">
        <v>44</v>
      </c>
      <c r="K2">
        <f>E1</f>
        <v>0.01</v>
      </c>
      <c r="L2">
        <f>E25</f>
        <v>0.62</v>
      </c>
      <c r="M2">
        <f>E49</f>
        <v>0.06</v>
      </c>
      <c r="N2">
        <f>E73</f>
        <v>0.6</v>
      </c>
      <c r="O2">
        <f>E97</f>
        <v>0.08</v>
      </c>
      <c r="P2">
        <f>E121</f>
        <v>0.5</v>
      </c>
      <c r="Q2">
        <f>E145</f>
        <v>0.02</v>
      </c>
      <c r="R2">
        <f>E169</f>
        <v>0.49</v>
      </c>
      <c r="S2">
        <f>E193</f>
        <v>0.06</v>
      </c>
      <c r="T2">
        <f>E217</f>
        <v>0.39</v>
      </c>
      <c r="U2">
        <f>E241</f>
        <v>0.62</v>
      </c>
      <c r="V2">
        <f>E265</f>
        <v>0.57999999999999996</v>
      </c>
      <c r="X2" s="3" t="s">
        <v>43</v>
      </c>
      <c r="Y2" s="1" t="s">
        <v>44</v>
      </c>
      <c r="Z2" t="str">
        <f>IF(K2&lt;=0.05,"*",IF(K2&lt;=0.1,"$",""))</f>
        <v>*</v>
      </c>
      <c r="AA2" t="str">
        <f t="shared" ref="AA2:AK17" si="1">IF(L2&lt;=0.05,"*",IF(L2&lt;=0.1,"$",""))</f>
        <v/>
      </c>
      <c r="AB2" t="str">
        <f t="shared" si="1"/>
        <v>$</v>
      </c>
      <c r="AC2" t="str">
        <f t="shared" si="1"/>
        <v/>
      </c>
      <c r="AD2" t="str">
        <f t="shared" si="1"/>
        <v>$</v>
      </c>
      <c r="AE2" t="str">
        <f t="shared" si="1"/>
        <v/>
      </c>
      <c r="AF2" t="str">
        <f t="shared" si="1"/>
        <v>*</v>
      </c>
      <c r="AG2" t="str">
        <f t="shared" si="1"/>
        <v/>
      </c>
      <c r="AH2" t="str">
        <f t="shared" si="1"/>
        <v>$</v>
      </c>
      <c r="AI2" t="str">
        <f t="shared" si="1"/>
        <v/>
      </c>
      <c r="AJ2" t="str">
        <f t="shared" si="1"/>
        <v/>
      </c>
      <c r="AK2" t="str">
        <f t="shared" si="1"/>
        <v/>
      </c>
      <c r="AM2" s="4">
        <f>COUNTIF(Z2:AK2,"*~**")</f>
        <v>2</v>
      </c>
      <c r="AN2" t="s">
        <v>58</v>
      </c>
      <c r="AO2" s="4">
        <f>COUNTIF(Z2:AK2,"$")</f>
        <v>3</v>
      </c>
      <c r="AP2" s="5" t="s">
        <v>77</v>
      </c>
      <c r="AQ2" t="str">
        <f>_xlfn.CONCAT(AN2,AP2)</f>
        <v>••°°°</v>
      </c>
    </row>
    <row r="3" spans="1:43">
      <c r="A3" t="s">
        <v>0</v>
      </c>
      <c r="B3" t="s">
        <v>5</v>
      </c>
      <c r="C3" t="s">
        <v>2</v>
      </c>
      <c r="D3">
        <v>0.11</v>
      </c>
      <c r="E3">
        <v>0</v>
      </c>
      <c r="F3" t="str">
        <f t="shared" si="0"/>
        <v>*</v>
      </c>
      <c r="G3" t="s">
        <v>3</v>
      </c>
      <c r="I3" s="3"/>
      <c r="J3" s="1" t="s">
        <v>45</v>
      </c>
      <c r="K3">
        <f t="shared" ref="K3:K25" si="2">E2</f>
        <v>0.66</v>
      </c>
      <c r="L3">
        <f t="shared" ref="L3:L25" si="3">E26</f>
        <v>0.53</v>
      </c>
      <c r="M3">
        <f t="shared" ref="M3:M25" si="4">E50</f>
        <v>0.03</v>
      </c>
      <c r="N3">
        <f t="shared" ref="N3:N25" si="5">E74</f>
        <v>0.28999999999999998</v>
      </c>
      <c r="O3">
        <f t="shared" ref="O3:O25" si="6">E98</f>
        <v>0.47</v>
      </c>
      <c r="P3">
        <f t="shared" ref="P3:P25" si="7">E122</f>
        <v>0.22</v>
      </c>
      <c r="Q3">
        <f t="shared" ref="Q3:Q25" si="8">E146</f>
        <v>0.48</v>
      </c>
      <c r="R3">
        <f t="shared" ref="R3:R25" si="9">E170</f>
        <v>0.35</v>
      </c>
      <c r="S3">
        <f t="shared" ref="S3:S25" si="10">E194</f>
        <v>0.33</v>
      </c>
      <c r="T3">
        <f t="shared" ref="T3:T25" si="11">E218</f>
        <v>0.46</v>
      </c>
      <c r="U3">
        <f t="shared" ref="U3:U25" si="12">E242</f>
        <v>0.36</v>
      </c>
      <c r="V3">
        <f t="shared" ref="V3:V25" si="13">E266</f>
        <v>0</v>
      </c>
      <c r="X3" s="3"/>
      <c r="Y3" s="1" t="s">
        <v>45</v>
      </c>
      <c r="Z3" t="str">
        <f t="shared" ref="Z3:AK25" si="14">IF(K3&lt;=0.05,"*",IF(K3&lt;=0.1,"$",""))</f>
        <v/>
      </c>
      <c r="AA3" t="str">
        <f t="shared" si="1"/>
        <v/>
      </c>
      <c r="AB3" t="str">
        <f t="shared" si="1"/>
        <v>*</v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I3" t="str">
        <f t="shared" si="1"/>
        <v/>
      </c>
      <c r="AJ3" t="str">
        <f t="shared" si="1"/>
        <v/>
      </c>
      <c r="AK3" t="str">
        <f t="shared" si="1"/>
        <v>*</v>
      </c>
      <c r="AM3" s="4">
        <f t="shared" ref="AM3:AM25" si="15">COUNTIF(Z3:AK3,"*~**")</f>
        <v>2</v>
      </c>
      <c r="AN3" s="5" t="s">
        <v>58</v>
      </c>
      <c r="AO3" s="4">
        <f>COUNTIF(Z3:AK3,"$")</f>
        <v>0</v>
      </c>
      <c r="AQ3" t="str">
        <f t="shared" ref="AQ3:AQ25" si="16">_xlfn.CONCAT(AN3,AP3)</f>
        <v>••</v>
      </c>
    </row>
    <row r="4" spans="1:43">
      <c r="A4" t="s">
        <v>0</v>
      </c>
      <c r="B4" t="s">
        <v>6</v>
      </c>
      <c r="C4" t="s">
        <v>2</v>
      </c>
      <c r="D4">
        <v>7.0000000000000007E-2</v>
      </c>
      <c r="E4">
        <v>0.11</v>
      </c>
      <c r="F4" t="str">
        <f t="shared" si="0"/>
        <v/>
      </c>
      <c r="I4" s="3"/>
      <c r="J4" s="1" t="s">
        <v>46</v>
      </c>
      <c r="K4">
        <f t="shared" si="2"/>
        <v>0</v>
      </c>
      <c r="L4">
        <f t="shared" si="3"/>
        <v>0</v>
      </c>
      <c r="M4">
        <f t="shared" si="4"/>
        <v>0.12</v>
      </c>
      <c r="N4">
        <f t="shared" si="5"/>
        <v>0.01</v>
      </c>
      <c r="O4">
        <f t="shared" si="6"/>
        <v>0.18</v>
      </c>
      <c r="P4">
        <f t="shared" si="7"/>
        <v>0</v>
      </c>
      <c r="Q4">
        <f t="shared" si="8"/>
        <v>0.08</v>
      </c>
      <c r="R4">
        <f t="shared" si="9"/>
        <v>0</v>
      </c>
      <c r="S4">
        <f t="shared" si="10"/>
        <v>0.67</v>
      </c>
      <c r="T4">
        <f t="shared" si="11"/>
        <v>0.53</v>
      </c>
      <c r="U4">
        <f t="shared" si="12"/>
        <v>0.35</v>
      </c>
      <c r="V4">
        <f t="shared" si="13"/>
        <v>0.06</v>
      </c>
      <c r="X4" s="3"/>
      <c r="Y4" s="1" t="s">
        <v>46</v>
      </c>
      <c r="Z4" t="str">
        <f t="shared" si="14"/>
        <v>*</v>
      </c>
      <c r="AA4" t="str">
        <f t="shared" si="1"/>
        <v>*</v>
      </c>
      <c r="AB4" t="str">
        <f t="shared" si="1"/>
        <v/>
      </c>
      <c r="AC4" t="str">
        <f t="shared" si="1"/>
        <v>*</v>
      </c>
      <c r="AD4" t="str">
        <f t="shared" si="1"/>
        <v/>
      </c>
      <c r="AE4" t="str">
        <f t="shared" si="1"/>
        <v>*</v>
      </c>
      <c r="AF4" t="str">
        <f t="shared" si="1"/>
        <v>$</v>
      </c>
      <c r="AG4" t="str">
        <f t="shared" si="1"/>
        <v>*</v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>$</v>
      </c>
      <c r="AM4" s="4">
        <f t="shared" si="15"/>
        <v>5</v>
      </c>
      <c r="AN4" s="5" t="s">
        <v>83</v>
      </c>
      <c r="AO4" s="4">
        <f>COUNTIF(Z4:AK4,"$")</f>
        <v>2</v>
      </c>
      <c r="AP4" t="s">
        <v>59</v>
      </c>
      <c r="AQ4" t="str">
        <f t="shared" si="16"/>
        <v>•••••°°</v>
      </c>
    </row>
    <row r="5" spans="1:43">
      <c r="A5" t="s">
        <v>0</v>
      </c>
      <c r="B5" t="s">
        <v>5</v>
      </c>
      <c r="C5" t="s">
        <v>2</v>
      </c>
      <c r="D5">
        <v>0.11</v>
      </c>
      <c r="E5">
        <v>0</v>
      </c>
      <c r="F5" t="str">
        <f t="shared" si="0"/>
        <v>*</v>
      </c>
      <c r="G5" t="s">
        <v>3</v>
      </c>
      <c r="I5" s="3"/>
      <c r="J5" s="1" t="s">
        <v>47</v>
      </c>
      <c r="K5">
        <f t="shared" si="2"/>
        <v>0.11</v>
      </c>
      <c r="L5">
        <f t="shared" si="3"/>
        <v>0</v>
      </c>
      <c r="M5">
        <f t="shared" si="4"/>
        <v>0.12</v>
      </c>
      <c r="N5">
        <f t="shared" si="5"/>
        <v>0.05</v>
      </c>
      <c r="O5">
        <f t="shared" si="6"/>
        <v>0.09</v>
      </c>
      <c r="P5">
        <f t="shared" si="7"/>
        <v>0.18</v>
      </c>
      <c r="Q5">
        <f t="shared" si="8"/>
        <v>0.81</v>
      </c>
      <c r="R5">
        <f t="shared" si="9"/>
        <v>0.05</v>
      </c>
      <c r="S5">
        <f t="shared" si="10"/>
        <v>0.57999999999999996</v>
      </c>
      <c r="T5">
        <f t="shared" si="11"/>
        <v>0.5</v>
      </c>
      <c r="U5">
        <f t="shared" si="12"/>
        <v>0.13</v>
      </c>
      <c r="V5">
        <f t="shared" si="13"/>
        <v>0</v>
      </c>
      <c r="X5" s="3"/>
      <c r="Y5" s="1" t="s">
        <v>47</v>
      </c>
      <c r="Z5" t="str">
        <f t="shared" si="14"/>
        <v/>
      </c>
      <c r="AA5" t="str">
        <f t="shared" si="1"/>
        <v>*</v>
      </c>
      <c r="AB5" t="str">
        <f t="shared" si="1"/>
        <v/>
      </c>
      <c r="AC5" t="str">
        <f t="shared" si="1"/>
        <v>*</v>
      </c>
      <c r="AD5" t="str">
        <f t="shared" si="1"/>
        <v>$</v>
      </c>
      <c r="AE5" t="str">
        <f t="shared" si="1"/>
        <v/>
      </c>
      <c r="AF5" t="str">
        <f t="shared" si="1"/>
        <v/>
      </c>
      <c r="AG5" t="str">
        <f t="shared" si="1"/>
        <v>*</v>
      </c>
      <c r="AH5" t="str">
        <f t="shared" si="1"/>
        <v/>
      </c>
      <c r="AI5" t="str">
        <f t="shared" si="1"/>
        <v/>
      </c>
      <c r="AJ5" t="str">
        <f t="shared" si="1"/>
        <v/>
      </c>
      <c r="AK5" t="str">
        <f t="shared" si="1"/>
        <v>*</v>
      </c>
      <c r="AM5" s="4">
        <f t="shared" si="15"/>
        <v>4</v>
      </c>
      <c r="AN5" t="s">
        <v>76</v>
      </c>
      <c r="AO5" s="4">
        <f>COUNTIF(Z5:AK5,"$")</f>
        <v>1</v>
      </c>
      <c r="AP5" t="s">
        <v>55</v>
      </c>
      <c r="AQ5" t="str">
        <f t="shared" si="16"/>
        <v>••••°</v>
      </c>
    </row>
    <row r="6" spans="1:43">
      <c r="A6" t="s">
        <v>0</v>
      </c>
      <c r="B6" t="s">
        <v>7</v>
      </c>
      <c r="C6" t="s">
        <v>2</v>
      </c>
      <c r="D6">
        <v>0.08</v>
      </c>
      <c r="E6">
        <v>0.03</v>
      </c>
      <c r="F6" t="str">
        <f t="shared" si="0"/>
        <v>*</v>
      </c>
      <c r="G6" t="s">
        <v>3</v>
      </c>
      <c r="I6" s="3"/>
      <c r="J6" s="1" t="s">
        <v>46</v>
      </c>
      <c r="K6">
        <f t="shared" si="2"/>
        <v>0</v>
      </c>
      <c r="L6">
        <f t="shared" si="3"/>
        <v>0.41</v>
      </c>
      <c r="M6">
        <f t="shared" si="4"/>
        <v>0</v>
      </c>
      <c r="N6">
        <f t="shared" si="5"/>
        <v>0.46</v>
      </c>
      <c r="O6">
        <f t="shared" si="6"/>
        <v>0.02</v>
      </c>
      <c r="P6">
        <f t="shared" si="7"/>
        <v>0.4</v>
      </c>
      <c r="Q6">
        <f t="shared" si="8"/>
        <v>0.02</v>
      </c>
      <c r="R6">
        <f t="shared" si="9"/>
        <v>0.01</v>
      </c>
      <c r="S6">
        <f t="shared" si="10"/>
        <v>0.6</v>
      </c>
      <c r="T6">
        <f t="shared" si="11"/>
        <v>0.12</v>
      </c>
      <c r="U6">
        <f t="shared" si="12"/>
        <v>0.26</v>
      </c>
      <c r="V6">
        <f t="shared" si="13"/>
        <v>0.1</v>
      </c>
      <c r="X6" s="3"/>
      <c r="Y6" s="1" t="s">
        <v>46</v>
      </c>
      <c r="Z6" t="str">
        <f t="shared" si="14"/>
        <v>*</v>
      </c>
      <c r="AA6" t="str">
        <f t="shared" si="1"/>
        <v/>
      </c>
      <c r="AB6" t="str">
        <f t="shared" si="1"/>
        <v>*</v>
      </c>
      <c r="AC6" t="str">
        <f t="shared" si="1"/>
        <v/>
      </c>
      <c r="AD6" t="str">
        <f t="shared" si="1"/>
        <v>*</v>
      </c>
      <c r="AE6" t="str">
        <f t="shared" si="1"/>
        <v/>
      </c>
      <c r="AF6" t="str">
        <f t="shared" si="1"/>
        <v>*</v>
      </c>
      <c r="AG6" t="str">
        <f t="shared" si="1"/>
        <v>*</v>
      </c>
      <c r="AH6" t="str">
        <f t="shared" si="1"/>
        <v/>
      </c>
      <c r="AI6" t="str">
        <f t="shared" si="1"/>
        <v/>
      </c>
      <c r="AJ6" t="str">
        <f t="shared" si="1"/>
        <v/>
      </c>
      <c r="AK6" t="str">
        <f t="shared" si="1"/>
        <v>$</v>
      </c>
      <c r="AM6" s="4">
        <f t="shared" si="15"/>
        <v>5</v>
      </c>
      <c r="AN6" t="s">
        <v>83</v>
      </c>
      <c r="AO6" s="4">
        <f>COUNTIF(Z6:AK6,"$")</f>
        <v>1</v>
      </c>
      <c r="AP6" t="s">
        <v>55</v>
      </c>
      <c r="AQ6" t="str">
        <f t="shared" si="16"/>
        <v>•••••°</v>
      </c>
    </row>
    <row r="7" spans="1:43">
      <c r="A7" t="s">
        <v>0</v>
      </c>
      <c r="B7" t="s">
        <v>8</v>
      </c>
      <c r="C7" t="s">
        <v>2</v>
      </c>
      <c r="D7">
        <v>0.09</v>
      </c>
      <c r="E7">
        <v>0.61</v>
      </c>
      <c r="F7" t="str">
        <f t="shared" si="0"/>
        <v/>
      </c>
      <c r="I7" s="3"/>
      <c r="J7" s="1" t="s">
        <v>48</v>
      </c>
      <c r="K7">
        <f t="shared" si="2"/>
        <v>0.03</v>
      </c>
      <c r="L7">
        <f t="shared" si="3"/>
        <v>0.89</v>
      </c>
      <c r="M7">
        <f t="shared" si="4"/>
        <v>0</v>
      </c>
      <c r="N7">
        <f t="shared" si="5"/>
        <v>0.51</v>
      </c>
      <c r="O7">
        <f t="shared" si="6"/>
        <v>7.0000000000000007E-2</v>
      </c>
      <c r="P7">
        <f t="shared" si="7"/>
        <v>0.8</v>
      </c>
      <c r="Q7">
        <f t="shared" si="8"/>
        <v>0.04</v>
      </c>
      <c r="R7">
        <f t="shared" si="9"/>
        <v>0.69</v>
      </c>
      <c r="S7">
        <f t="shared" si="10"/>
        <v>0.06</v>
      </c>
      <c r="T7">
        <f t="shared" si="11"/>
        <v>0.24</v>
      </c>
      <c r="U7">
        <f t="shared" si="12"/>
        <v>0.11</v>
      </c>
      <c r="V7">
        <f t="shared" si="13"/>
        <v>0.54</v>
      </c>
      <c r="X7" s="3"/>
      <c r="Y7" s="1" t="s">
        <v>48</v>
      </c>
      <c r="Z7" s="6" t="str">
        <f t="shared" si="14"/>
        <v>*</v>
      </c>
      <c r="AA7" s="6" t="str">
        <f t="shared" si="1"/>
        <v/>
      </c>
      <c r="AB7" s="6" t="str">
        <f t="shared" si="1"/>
        <v>*</v>
      </c>
      <c r="AC7" s="6" t="str">
        <f t="shared" si="1"/>
        <v/>
      </c>
      <c r="AD7" s="6" t="str">
        <f t="shared" si="1"/>
        <v>$</v>
      </c>
      <c r="AE7" s="6" t="str">
        <f t="shared" si="1"/>
        <v/>
      </c>
      <c r="AF7" s="6" t="str">
        <f t="shared" si="1"/>
        <v>*</v>
      </c>
      <c r="AG7" s="6" t="str">
        <f t="shared" si="1"/>
        <v/>
      </c>
      <c r="AH7" s="6" t="str">
        <f t="shared" si="1"/>
        <v>$</v>
      </c>
      <c r="AI7" s="6" t="str">
        <f t="shared" si="1"/>
        <v/>
      </c>
      <c r="AJ7" s="6" t="str">
        <f t="shared" si="1"/>
        <v/>
      </c>
      <c r="AK7" s="6" t="str">
        <f t="shared" si="1"/>
        <v/>
      </c>
      <c r="AM7" s="4">
        <f t="shared" si="15"/>
        <v>3</v>
      </c>
      <c r="AN7" t="s">
        <v>57</v>
      </c>
      <c r="AO7" s="4">
        <f>COUNTIF(Z7:AK7,"$")</f>
        <v>2</v>
      </c>
      <c r="AP7" t="s">
        <v>59</v>
      </c>
      <c r="AQ7" t="str">
        <f t="shared" si="16"/>
        <v>•••°°</v>
      </c>
    </row>
    <row r="8" spans="1:43">
      <c r="A8" t="s">
        <v>0</v>
      </c>
      <c r="B8" t="s">
        <v>9</v>
      </c>
      <c r="C8" t="s">
        <v>2</v>
      </c>
      <c r="D8">
        <v>0.04</v>
      </c>
      <c r="E8">
        <v>0.99</v>
      </c>
      <c r="F8" t="str">
        <f t="shared" si="0"/>
        <v/>
      </c>
      <c r="I8" s="3" t="s">
        <v>49</v>
      </c>
      <c r="J8" s="1" t="s">
        <v>44</v>
      </c>
      <c r="K8">
        <f t="shared" si="2"/>
        <v>0.61</v>
      </c>
      <c r="L8">
        <f t="shared" si="3"/>
        <v>0.8</v>
      </c>
      <c r="M8">
        <f t="shared" si="4"/>
        <v>0.87</v>
      </c>
      <c r="N8">
        <f t="shared" si="5"/>
        <v>0.91</v>
      </c>
      <c r="O8">
        <f t="shared" si="6"/>
        <v>0.93</v>
      </c>
      <c r="P8">
        <f t="shared" si="7"/>
        <v>0.56000000000000005</v>
      </c>
      <c r="Q8">
        <f t="shared" si="8"/>
        <v>0.45</v>
      </c>
      <c r="R8">
        <f t="shared" si="9"/>
        <v>0</v>
      </c>
      <c r="S8">
        <f t="shared" si="10"/>
        <v>0.09</v>
      </c>
      <c r="T8">
        <f t="shared" si="11"/>
        <v>0.94</v>
      </c>
      <c r="U8">
        <f t="shared" si="12"/>
        <v>0.91</v>
      </c>
      <c r="V8">
        <f t="shared" si="13"/>
        <v>0.81</v>
      </c>
      <c r="X8" s="3" t="s">
        <v>49</v>
      </c>
      <c r="Y8" s="1" t="s">
        <v>44</v>
      </c>
      <c r="Z8" t="str">
        <f t="shared" si="14"/>
        <v/>
      </c>
      <c r="AA8" t="str">
        <f t="shared" si="1"/>
        <v/>
      </c>
      <c r="AB8" t="str">
        <f t="shared" si="1"/>
        <v/>
      </c>
      <c r="AC8" t="str">
        <f t="shared" si="1"/>
        <v/>
      </c>
      <c r="AD8" t="str">
        <f t="shared" si="1"/>
        <v/>
      </c>
      <c r="AE8" t="str">
        <f t="shared" si="1"/>
        <v/>
      </c>
      <c r="AF8" t="str">
        <f t="shared" si="1"/>
        <v/>
      </c>
      <c r="AG8" t="str">
        <f t="shared" si="1"/>
        <v>*</v>
      </c>
      <c r="AH8" t="str">
        <f t="shared" si="1"/>
        <v>$</v>
      </c>
      <c r="AI8" t="str">
        <f t="shared" si="1"/>
        <v/>
      </c>
      <c r="AJ8" t="str">
        <f t="shared" si="1"/>
        <v/>
      </c>
      <c r="AK8" t="str">
        <f t="shared" si="1"/>
        <v/>
      </c>
      <c r="AM8" s="4">
        <f t="shared" si="15"/>
        <v>1</v>
      </c>
      <c r="AN8" t="s">
        <v>56</v>
      </c>
      <c r="AO8" s="4">
        <f>COUNTIF(Z8:AK8,"$")</f>
        <v>1</v>
      </c>
      <c r="AP8" t="s">
        <v>55</v>
      </c>
      <c r="AQ8" t="str">
        <f t="shared" si="16"/>
        <v>•°</v>
      </c>
    </row>
    <row r="9" spans="1:43">
      <c r="A9" t="s">
        <v>0</v>
      </c>
      <c r="B9" t="s">
        <v>10</v>
      </c>
      <c r="C9" t="s">
        <v>2</v>
      </c>
      <c r="D9">
        <v>0.18</v>
      </c>
      <c r="E9">
        <v>0</v>
      </c>
      <c r="F9" t="str">
        <f t="shared" si="0"/>
        <v>*</v>
      </c>
      <c r="G9" t="s">
        <v>3</v>
      </c>
      <c r="I9" s="3"/>
      <c r="J9" s="1" t="s">
        <v>45</v>
      </c>
      <c r="K9">
        <f t="shared" si="2"/>
        <v>0.99</v>
      </c>
      <c r="L9">
        <f t="shared" si="3"/>
        <v>0.37</v>
      </c>
      <c r="M9">
        <f t="shared" si="4"/>
        <v>0.12</v>
      </c>
      <c r="N9">
        <f t="shared" si="5"/>
        <v>0.98</v>
      </c>
      <c r="O9">
        <f t="shared" si="6"/>
        <v>0.71</v>
      </c>
      <c r="P9">
        <f t="shared" si="7"/>
        <v>0.61</v>
      </c>
      <c r="Q9">
        <f t="shared" si="8"/>
        <v>0.76</v>
      </c>
      <c r="R9">
        <f t="shared" si="9"/>
        <v>0.04</v>
      </c>
      <c r="S9">
        <f t="shared" si="10"/>
        <v>0.75</v>
      </c>
      <c r="T9">
        <f t="shared" si="11"/>
        <v>0.7</v>
      </c>
      <c r="U9">
        <f t="shared" si="12"/>
        <v>0.33</v>
      </c>
      <c r="V9">
        <f t="shared" si="13"/>
        <v>0.5</v>
      </c>
      <c r="X9" s="3"/>
      <c r="Y9" s="1" t="s">
        <v>45</v>
      </c>
      <c r="Z9" t="str">
        <f t="shared" si="14"/>
        <v/>
      </c>
      <c r="AA9" t="str">
        <f t="shared" si="1"/>
        <v/>
      </c>
      <c r="AB9" t="str">
        <f t="shared" si="1"/>
        <v/>
      </c>
      <c r="AC9" t="str">
        <f t="shared" si="1"/>
        <v/>
      </c>
      <c r="AD9" t="str">
        <f t="shared" si="1"/>
        <v/>
      </c>
      <c r="AE9" t="str">
        <f t="shared" si="1"/>
        <v/>
      </c>
      <c r="AF9" t="str">
        <f t="shared" si="1"/>
        <v/>
      </c>
      <c r="AG9" t="str">
        <f t="shared" si="1"/>
        <v>*</v>
      </c>
      <c r="AH9" t="str">
        <f t="shared" si="1"/>
        <v/>
      </c>
      <c r="AI9" t="str">
        <f t="shared" si="1"/>
        <v/>
      </c>
      <c r="AJ9" t="str">
        <f t="shared" si="1"/>
        <v/>
      </c>
      <c r="AK9" t="str">
        <f t="shared" si="1"/>
        <v/>
      </c>
      <c r="AM9" s="4">
        <f t="shared" si="15"/>
        <v>1</v>
      </c>
      <c r="AN9" t="s">
        <v>56</v>
      </c>
      <c r="AO9" s="4">
        <f>COUNTIF(Z9:AK9,"$")</f>
        <v>0</v>
      </c>
      <c r="AQ9" t="str">
        <f t="shared" si="16"/>
        <v>•</v>
      </c>
    </row>
    <row r="10" spans="1:43">
      <c r="A10" t="s">
        <v>0</v>
      </c>
      <c r="B10" t="s">
        <v>11</v>
      </c>
      <c r="C10" t="s">
        <v>2</v>
      </c>
      <c r="D10">
        <v>0.13</v>
      </c>
      <c r="E10">
        <v>0.01</v>
      </c>
      <c r="F10" t="str">
        <f t="shared" si="0"/>
        <v>*</v>
      </c>
      <c r="G10" t="s">
        <v>3</v>
      </c>
      <c r="I10" s="3"/>
      <c r="J10" s="1" t="s">
        <v>46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0.02</v>
      </c>
      <c r="O10">
        <f t="shared" si="6"/>
        <v>0.87</v>
      </c>
      <c r="P10">
        <f t="shared" si="7"/>
        <v>0.45</v>
      </c>
      <c r="Q10">
        <f t="shared" si="8"/>
        <v>0.6</v>
      </c>
      <c r="R10">
        <f t="shared" si="9"/>
        <v>0.19</v>
      </c>
      <c r="S10">
        <f t="shared" si="10"/>
        <v>0.91</v>
      </c>
      <c r="T10">
        <f t="shared" si="11"/>
        <v>0.92</v>
      </c>
      <c r="U10">
        <f t="shared" si="12"/>
        <v>0.9</v>
      </c>
      <c r="V10">
        <f t="shared" si="13"/>
        <v>0.7</v>
      </c>
      <c r="X10" s="3"/>
      <c r="Y10" s="1" t="s">
        <v>46</v>
      </c>
      <c r="Z10" t="str">
        <f t="shared" si="14"/>
        <v>*</v>
      </c>
      <c r="AA10" t="str">
        <f t="shared" si="1"/>
        <v>*</v>
      </c>
      <c r="AB10" t="str">
        <f t="shared" si="1"/>
        <v>*</v>
      </c>
      <c r="AC10" t="str">
        <f t="shared" si="1"/>
        <v>*</v>
      </c>
      <c r="AD10" t="str">
        <f t="shared" si="1"/>
        <v/>
      </c>
      <c r="AE10" t="str">
        <f t="shared" si="1"/>
        <v/>
      </c>
      <c r="AF10" t="str">
        <f t="shared" si="1"/>
        <v/>
      </c>
      <c r="AG10" t="str">
        <f t="shared" si="1"/>
        <v/>
      </c>
      <c r="AH10" t="str">
        <f t="shared" si="1"/>
        <v/>
      </c>
      <c r="AI10" t="str">
        <f t="shared" si="1"/>
        <v/>
      </c>
      <c r="AJ10" t="str">
        <f t="shared" si="1"/>
        <v/>
      </c>
      <c r="AK10" t="str">
        <f t="shared" si="1"/>
        <v/>
      </c>
      <c r="AM10" s="4">
        <f t="shared" si="15"/>
        <v>4</v>
      </c>
      <c r="AN10" t="s">
        <v>76</v>
      </c>
      <c r="AO10" s="4">
        <f>COUNTIF(Z10:AK10,"$")</f>
        <v>0</v>
      </c>
      <c r="AQ10" t="str">
        <f t="shared" si="16"/>
        <v>••••</v>
      </c>
    </row>
    <row r="11" spans="1:43">
      <c r="A11" t="s">
        <v>0</v>
      </c>
      <c r="B11" t="s">
        <v>10</v>
      </c>
      <c r="C11" t="s">
        <v>2</v>
      </c>
      <c r="D11">
        <v>0.11</v>
      </c>
      <c r="E11">
        <v>0.13</v>
      </c>
      <c r="F11" t="str">
        <f t="shared" si="0"/>
        <v/>
      </c>
      <c r="I11" s="3"/>
      <c r="J11" s="1" t="s">
        <v>47</v>
      </c>
      <c r="K11">
        <f t="shared" si="2"/>
        <v>0.01</v>
      </c>
      <c r="L11">
        <f t="shared" si="3"/>
        <v>0</v>
      </c>
      <c r="M11">
        <f t="shared" si="4"/>
        <v>0</v>
      </c>
      <c r="N11">
        <f t="shared" si="5"/>
        <v>0.02</v>
      </c>
      <c r="O11">
        <f t="shared" si="6"/>
        <v>0.73</v>
      </c>
      <c r="P11">
        <f t="shared" si="7"/>
        <v>0.47</v>
      </c>
      <c r="Q11">
        <f t="shared" si="8"/>
        <v>0.94</v>
      </c>
      <c r="R11">
        <f t="shared" si="9"/>
        <v>0.63</v>
      </c>
      <c r="S11">
        <f t="shared" si="10"/>
        <v>0.94</v>
      </c>
      <c r="T11">
        <f t="shared" si="11"/>
        <v>0.85</v>
      </c>
      <c r="U11">
        <f t="shared" si="12"/>
        <v>0.63</v>
      </c>
      <c r="V11">
        <f t="shared" si="13"/>
        <v>0.51</v>
      </c>
      <c r="X11" s="3"/>
      <c r="Y11" s="1" t="s">
        <v>47</v>
      </c>
      <c r="Z11" t="str">
        <f t="shared" si="14"/>
        <v>*</v>
      </c>
      <c r="AA11" t="str">
        <f t="shared" si="1"/>
        <v>*</v>
      </c>
      <c r="AB11" t="str">
        <f t="shared" si="1"/>
        <v>*</v>
      </c>
      <c r="AC11" t="str">
        <f t="shared" si="1"/>
        <v>*</v>
      </c>
      <c r="AD11" t="str">
        <f t="shared" si="1"/>
        <v/>
      </c>
      <c r="AE11" t="str">
        <f t="shared" si="1"/>
        <v/>
      </c>
      <c r="AF11" t="str">
        <f t="shared" si="1"/>
        <v/>
      </c>
      <c r="AG11" t="str">
        <f t="shared" si="1"/>
        <v/>
      </c>
      <c r="AH11" t="str">
        <f t="shared" si="1"/>
        <v/>
      </c>
      <c r="AI11" t="str">
        <f t="shared" si="1"/>
        <v/>
      </c>
      <c r="AJ11" t="str">
        <f t="shared" si="1"/>
        <v/>
      </c>
      <c r="AK11" t="str">
        <f t="shared" si="1"/>
        <v/>
      </c>
      <c r="AM11" s="4">
        <f t="shared" si="15"/>
        <v>4</v>
      </c>
      <c r="AN11" t="s">
        <v>76</v>
      </c>
      <c r="AO11" s="4">
        <f>COUNTIF(Z11:AK11,"$")</f>
        <v>0</v>
      </c>
      <c r="AQ11" t="str">
        <f t="shared" si="16"/>
        <v>••••</v>
      </c>
    </row>
    <row r="12" spans="1:43">
      <c r="A12" t="s">
        <v>0</v>
      </c>
      <c r="B12" t="s">
        <v>12</v>
      </c>
      <c r="C12" t="s">
        <v>2</v>
      </c>
      <c r="D12">
        <v>7.0000000000000007E-2</v>
      </c>
      <c r="E12">
        <v>0.34</v>
      </c>
      <c r="F12" t="str">
        <f t="shared" si="0"/>
        <v/>
      </c>
      <c r="I12" s="3"/>
      <c r="J12" s="1" t="s">
        <v>46</v>
      </c>
      <c r="K12">
        <f t="shared" si="2"/>
        <v>0.13</v>
      </c>
      <c r="L12">
        <f t="shared" si="3"/>
        <v>0.88</v>
      </c>
      <c r="M12">
        <f t="shared" si="4"/>
        <v>0</v>
      </c>
      <c r="N12">
        <f t="shared" si="5"/>
        <v>0.94</v>
      </c>
      <c r="O12">
        <f t="shared" si="6"/>
        <v>0.38</v>
      </c>
      <c r="P12">
        <f t="shared" si="7"/>
        <v>0.39</v>
      </c>
      <c r="Q12">
        <f t="shared" si="8"/>
        <v>0</v>
      </c>
      <c r="R12">
        <f t="shared" si="9"/>
        <v>0.88</v>
      </c>
      <c r="S12">
        <f t="shared" si="10"/>
        <v>0.94</v>
      </c>
      <c r="T12">
        <f t="shared" si="11"/>
        <v>0.35</v>
      </c>
      <c r="U12">
        <f t="shared" si="12"/>
        <v>0.74</v>
      </c>
      <c r="V12">
        <f t="shared" si="13"/>
        <v>0.66</v>
      </c>
      <c r="X12" s="3"/>
      <c r="Y12" s="1" t="s">
        <v>46</v>
      </c>
      <c r="Z12" t="str">
        <f t="shared" si="14"/>
        <v/>
      </c>
      <c r="AA12" t="str">
        <f t="shared" si="1"/>
        <v/>
      </c>
      <c r="AB12" t="str">
        <f t="shared" si="1"/>
        <v>*</v>
      </c>
      <c r="AC12" t="str">
        <f t="shared" si="1"/>
        <v/>
      </c>
      <c r="AD12" t="str">
        <f t="shared" si="1"/>
        <v/>
      </c>
      <c r="AE12" t="str">
        <f t="shared" si="1"/>
        <v/>
      </c>
      <c r="AF12" t="str">
        <f t="shared" si="1"/>
        <v>*</v>
      </c>
      <c r="AG12" t="str">
        <f t="shared" si="1"/>
        <v/>
      </c>
      <c r="AH12" t="str">
        <f t="shared" si="1"/>
        <v/>
      </c>
      <c r="AI12" t="str">
        <f t="shared" si="1"/>
        <v/>
      </c>
      <c r="AJ12" t="str">
        <f t="shared" si="1"/>
        <v/>
      </c>
      <c r="AK12" t="str">
        <f t="shared" si="1"/>
        <v/>
      </c>
      <c r="AM12" s="4">
        <f t="shared" si="15"/>
        <v>2</v>
      </c>
      <c r="AN12" t="s">
        <v>58</v>
      </c>
      <c r="AO12" s="4">
        <f>COUNTIF(Z12:AK12,"$")</f>
        <v>0</v>
      </c>
      <c r="AQ12" t="str">
        <f t="shared" si="16"/>
        <v>••</v>
      </c>
    </row>
    <row r="13" spans="1:43">
      <c r="A13" t="s">
        <v>0</v>
      </c>
      <c r="B13" t="s">
        <v>13</v>
      </c>
      <c r="C13" t="s">
        <v>2</v>
      </c>
      <c r="D13">
        <v>0.1</v>
      </c>
      <c r="E13">
        <v>0.85</v>
      </c>
      <c r="F13" t="str">
        <f t="shared" si="0"/>
        <v/>
      </c>
      <c r="I13" s="3"/>
      <c r="J13" s="1" t="s">
        <v>48</v>
      </c>
      <c r="K13">
        <f t="shared" si="2"/>
        <v>0.34</v>
      </c>
      <c r="L13">
        <f t="shared" si="3"/>
        <v>0.98</v>
      </c>
      <c r="M13">
        <f t="shared" si="4"/>
        <v>0</v>
      </c>
      <c r="N13">
        <f t="shared" si="5"/>
        <v>0.93</v>
      </c>
      <c r="O13">
        <f t="shared" si="6"/>
        <v>0.37</v>
      </c>
      <c r="P13">
        <f t="shared" si="7"/>
        <v>0.92</v>
      </c>
      <c r="Q13">
        <f t="shared" si="8"/>
        <v>0.01</v>
      </c>
      <c r="R13">
        <f t="shared" si="9"/>
        <v>0.83</v>
      </c>
      <c r="S13">
        <f t="shared" si="10"/>
        <v>0.9</v>
      </c>
      <c r="T13">
        <f t="shared" si="11"/>
        <v>0.44</v>
      </c>
      <c r="U13">
        <f t="shared" si="12"/>
        <v>0.73</v>
      </c>
      <c r="V13">
        <f t="shared" si="13"/>
        <v>0.84</v>
      </c>
      <c r="X13" s="3"/>
      <c r="Y13" s="1" t="s">
        <v>48</v>
      </c>
      <c r="Z13" s="6" t="str">
        <f t="shared" si="14"/>
        <v/>
      </c>
      <c r="AA13" s="6" t="str">
        <f t="shared" si="1"/>
        <v/>
      </c>
      <c r="AB13" s="6" t="str">
        <f t="shared" si="1"/>
        <v>*</v>
      </c>
      <c r="AC13" s="6" t="str">
        <f t="shared" si="1"/>
        <v/>
      </c>
      <c r="AD13" s="6" t="str">
        <f t="shared" si="1"/>
        <v/>
      </c>
      <c r="AE13" s="6" t="str">
        <f t="shared" si="1"/>
        <v/>
      </c>
      <c r="AF13" s="6" t="str">
        <f t="shared" si="1"/>
        <v>*</v>
      </c>
      <c r="AG13" s="6" t="str">
        <f t="shared" si="1"/>
        <v/>
      </c>
      <c r="AH13" s="6" t="str">
        <f t="shared" si="1"/>
        <v/>
      </c>
      <c r="AI13" s="6" t="str">
        <f t="shared" si="1"/>
        <v/>
      </c>
      <c r="AJ13" s="6" t="str">
        <f t="shared" si="1"/>
        <v/>
      </c>
      <c r="AK13" s="6" t="str">
        <f t="shared" si="1"/>
        <v/>
      </c>
      <c r="AM13" s="4">
        <f t="shared" si="15"/>
        <v>2</v>
      </c>
      <c r="AN13" t="s">
        <v>58</v>
      </c>
      <c r="AO13" s="4">
        <f>COUNTIF(Z13:AK13,"$")</f>
        <v>0</v>
      </c>
      <c r="AQ13" t="str">
        <f t="shared" si="16"/>
        <v>••</v>
      </c>
    </row>
    <row r="14" spans="1:43">
      <c r="A14" t="s">
        <v>0</v>
      </c>
      <c r="B14" t="s">
        <v>14</v>
      </c>
      <c r="C14" t="s">
        <v>2</v>
      </c>
      <c r="D14">
        <v>0.05</v>
      </c>
      <c r="E14">
        <v>1</v>
      </c>
      <c r="F14" t="str">
        <f t="shared" si="0"/>
        <v/>
      </c>
      <c r="I14" s="3" t="s">
        <v>50</v>
      </c>
      <c r="J14" s="1" t="s">
        <v>44</v>
      </c>
      <c r="K14">
        <f t="shared" si="2"/>
        <v>0.85</v>
      </c>
      <c r="L14">
        <f t="shared" si="3"/>
        <v>0.55000000000000004</v>
      </c>
      <c r="M14">
        <f t="shared" si="4"/>
        <v>0.81</v>
      </c>
      <c r="N14">
        <f t="shared" si="5"/>
        <v>0.99</v>
      </c>
      <c r="O14">
        <f t="shared" si="6"/>
        <v>0.78</v>
      </c>
      <c r="P14">
        <f t="shared" si="7"/>
        <v>0.87</v>
      </c>
      <c r="Q14">
        <f t="shared" si="8"/>
        <v>0.56000000000000005</v>
      </c>
      <c r="R14">
        <f t="shared" si="9"/>
        <v>0</v>
      </c>
      <c r="S14">
        <f t="shared" si="10"/>
        <v>0.26</v>
      </c>
      <c r="T14">
        <f t="shared" si="11"/>
        <v>0.95</v>
      </c>
      <c r="U14">
        <f t="shared" si="12"/>
        <v>0.97</v>
      </c>
      <c r="V14">
        <f t="shared" si="13"/>
        <v>0.67</v>
      </c>
      <c r="X14" s="3" t="s">
        <v>50</v>
      </c>
      <c r="Y14" s="1" t="s">
        <v>44</v>
      </c>
      <c r="Z14" t="str">
        <f t="shared" si="14"/>
        <v/>
      </c>
      <c r="AA14" t="str">
        <f t="shared" si="1"/>
        <v/>
      </c>
      <c r="AB14" t="str">
        <f t="shared" si="1"/>
        <v/>
      </c>
      <c r="AC14" t="str">
        <f t="shared" si="1"/>
        <v/>
      </c>
      <c r="AD14" t="str">
        <f t="shared" si="1"/>
        <v/>
      </c>
      <c r="AE14" t="str">
        <f t="shared" si="1"/>
        <v/>
      </c>
      <c r="AF14" t="str">
        <f t="shared" si="1"/>
        <v/>
      </c>
      <c r="AG14" t="str">
        <f t="shared" si="1"/>
        <v>*</v>
      </c>
      <c r="AH14" t="str">
        <f t="shared" si="1"/>
        <v/>
      </c>
      <c r="AI14" t="str">
        <f t="shared" si="1"/>
        <v/>
      </c>
      <c r="AJ14" t="str">
        <f t="shared" si="1"/>
        <v/>
      </c>
      <c r="AK14" t="str">
        <f t="shared" si="1"/>
        <v/>
      </c>
      <c r="AM14" s="4">
        <f t="shared" si="15"/>
        <v>1</v>
      </c>
      <c r="AN14" t="s">
        <v>56</v>
      </c>
      <c r="AO14" s="4">
        <f>COUNTIF(Z14:AK14,"$")</f>
        <v>0</v>
      </c>
      <c r="AQ14" t="str">
        <f t="shared" si="16"/>
        <v>•</v>
      </c>
    </row>
    <row r="15" spans="1:43">
      <c r="A15" t="s">
        <v>0</v>
      </c>
      <c r="B15" t="s">
        <v>15</v>
      </c>
      <c r="C15" t="s">
        <v>2</v>
      </c>
      <c r="D15">
        <v>0.13</v>
      </c>
      <c r="E15">
        <v>0.33</v>
      </c>
      <c r="F15" t="str">
        <f t="shared" si="0"/>
        <v/>
      </c>
      <c r="I15" s="3"/>
      <c r="J15" s="1" t="s">
        <v>45</v>
      </c>
      <c r="K15">
        <f t="shared" si="2"/>
        <v>1</v>
      </c>
      <c r="L15">
        <f t="shared" si="3"/>
        <v>0.82</v>
      </c>
      <c r="M15">
        <f t="shared" si="4"/>
        <v>0.55000000000000004</v>
      </c>
      <c r="N15">
        <f t="shared" si="5"/>
        <v>1</v>
      </c>
      <c r="O15">
        <f t="shared" si="6"/>
        <v>0.36</v>
      </c>
      <c r="P15">
        <f t="shared" si="7"/>
        <v>0.91</v>
      </c>
      <c r="Q15">
        <f t="shared" si="8"/>
        <v>0.59</v>
      </c>
      <c r="R15">
        <f t="shared" si="9"/>
        <v>0.01</v>
      </c>
      <c r="S15">
        <f t="shared" si="10"/>
        <v>0.81</v>
      </c>
      <c r="T15">
        <f t="shared" si="11"/>
        <v>0.79</v>
      </c>
      <c r="U15">
        <f t="shared" si="12"/>
        <v>0.75</v>
      </c>
      <c r="V15">
        <f t="shared" si="13"/>
        <v>0.7</v>
      </c>
      <c r="X15" s="3"/>
      <c r="Y15" s="1" t="s">
        <v>45</v>
      </c>
      <c r="Z15" t="str">
        <f t="shared" si="14"/>
        <v/>
      </c>
      <c r="AA15" t="str">
        <f t="shared" si="1"/>
        <v/>
      </c>
      <c r="AB15" t="str">
        <f t="shared" si="1"/>
        <v/>
      </c>
      <c r="AC15" t="str">
        <f t="shared" si="1"/>
        <v/>
      </c>
      <c r="AD15" t="str">
        <f t="shared" si="1"/>
        <v/>
      </c>
      <c r="AE15" t="str">
        <f t="shared" si="1"/>
        <v/>
      </c>
      <c r="AF15" t="str">
        <f t="shared" si="1"/>
        <v/>
      </c>
      <c r="AG15" t="str">
        <f t="shared" si="1"/>
        <v>*</v>
      </c>
      <c r="AH15" t="str">
        <f t="shared" si="1"/>
        <v/>
      </c>
      <c r="AI15" t="str">
        <f t="shared" si="1"/>
        <v/>
      </c>
      <c r="AJ15" t="str">
        <f t="shared" si="1"/>
        <v/>
      </c>
      <c r="AK15" t="str">
        <f t="shared" si="1"/>
        <v/>
      </c>
      <c r="AM15" s="4">
        <f t="shared" si="15"/>
        <v>1</v>
      </c>
      <c r="AN15" t="s">
        <v>56</v>
      </c>
      <c r="AO15" s="4">
        <f>COUNTIF(Z15:AK15,"$")</f>
        <v>0</v>
      </c>
      <c r="AQ15" t="str">
        <f t="shared" si="16"/>
        <v>•</v>
      </c>
    </row>
    <row r="16" spans="1:43">
      <c r="A16" t="s">
        <v>0</v>
      </c>
      <c r="B16" t="s">
        <v>16</v>
      </c>
      <c r="C16" t="s">
        <v>2</v>
      </c>
      <c r="D16">
        <v>0.13</v>
      </c>
      <c r="E16">
        <v>0.08</v>
      </c>
      <c r="F16" t="str">
        <f t="shared" si="0"/>
        <v>$</v>
      </c>
      <c r="I16" s="3"/>
      <c r="J16" s="1" t="s">
        <v>46</v>
      </c>
      <c r="K16">
        <f t="shared" si="2"/>
        <v>0.33</v>
      </c>
      <c r="L16">
        <f t="shared" si="3"/>
        <v>0</v>
      </c>
      <c r="M16">
        <f t="shared" si="4"/>
        <v>0.97</v>
      </c>
      <c r="N16">
        <f t="shared" si="5"/>
        <v>0</v>
      </c>
      <c r="O16">
        <f t="shared" si="6"/>
        <v>0.91</v>
      </c>
      <c r="P16">
        <f t="shared" si="7"/>
        <v>0.76</v>
      </c>
      <c r="Q16">
        <f t="shared" si="8"/>
        <v>0.99</v>
      </c>
      <c r="R16">
        <f t="shared" si="9"/>
        <v>0.54</v>
      </c>
      <c r="S16">
        <f t="shared" si="10"/>
        <v>1</v>
      </c>
      <c r="T16">
        <f t="shared" si="11"/>
        <v>1</v>
      </c>
      <c r="U16">
        <f t="shared" si="12"/>
        <v>0.96</v>
      </c>
      <c r="V16">
        <f t="shared" si="13"/>
        <v>0.95</v>
      </c>
      <c r="X16" s="3"/>
      <c r="Y16" s="1" t="s">
        <v>46</v>
      </c>
      <c r="Z16" t="str">
        <f t="shared" si="14"/>
        <v/>
      </c>
      <c r="AA16" t="str">
        <f t="shared" si="1"/>
        <v>*</v>
      </c>
      <c r="AB16" t="str">
        <f t="shared" si="1"/>
        <v/>
      </c>
      <c r="AC16" t="str">
        <f t="shared" si="1"/>
        <v>*</v>
      </c>
      <c r="AD16" t="str">
        <f t="shared" si="1"/>
        <v/>
      </c>
      <c r="AE16" t="str">
        <f t="shared" si="1"/>
        <v/>
      </c>
      <c r="AF16" t="str">
        <f t="shared" si="1"/>
        <v/>
      </c>
      <c r="AG16" t="str">
        <f t="shared" si="1"/>
        <v/>
      </c>
      <c r="AH16" t="str">
        <f t="shared" si="1"/>
        <v/>
      </c>
      <c r="AI16" t="str">
        <f t="shared" si="1"/>
        <v/>
      </c>
      <c r="AJ16" t="str">
        <f t="shared" si="1"/>
        <v/>
      </c>
      <c r="AK16" t="str">
        <f t="shared" si="1"/>
        <v/>
      </c>
      <c r="AM16" s="4">
        <f t="shared" si="15"/>
        <v>2</v>
      </c>
      <c r="AN16" t="s">
        <v>58</v>
      </c>
      <c r="AO16" s="4">
        <f>COUNTIF(Z16:AK16,"$")</f>
        <v>0</v>
      </c>
      <c r="AQ16" t="str">
        <f t="shared" si="16"/>
        <v>••</v>
      </c>
    </row>
    <row r="17" spans="1:43">
      <c r="A17" t="s">
        <v>0</v>
      </c>
      <c r="B17" t="s">
        <v>15</v>
      </c>
      <c r="C17" t="s">
        <v>2</v>
      </c>
      <c r="D17">
        <v>0.06</v>
      </c>
      <c r="E17">
        <v>0.97</v>
      </c>
      <c r="F17" t="str">
        <f t="shared" si="0"/>
        <v/>
      </c>
      <c r="I17" s="3"/>
      <c r="J17" s="1" t="s">
        <v>47</v>
      </c>
      <c r="K17">
        <f t="shared" si="2"/>
        <v>0.08</v>
      </c>
      <c r="L17">
        <f t="shared" si="3"/>
        <v>0</v>
      </c>
      <c r="M17">
        <f t="shared" si="4"/>
        <v>0.87</v>
      </c>
      <c r="N17">
        <f t="shared" si="5"/>
        <v>0</v>
      </c>
      <c r="O17">
        <f t="shared" si="6"/>
        <v>0.66</v>
      </c>
      <c r="P17">
        <f t="shared" si="7"/>
        <v>0.92</v>
      </c>
      <c r="Q17">
        <f t="shared" si="8"/>
        <v>0.98</v>
      </c>
      <c r="R17">
        <f t="shared" si="9"/>
        <v>0.91</v>
      </c>
      <c r="S17">
        <f t="shared" si="10"/>
        <v>1</v>
      </c>
      <c r="T17">
        <f t="shared" si="11"/>
        <v>0.84</v>
      </c>
      <c r="U17">
        <f t="shared" si="12"/>
        <v>0.56000000000000005</v>
      </c>
      <c r="V17">
        <f t="shared" si="13"/>
        <v>0.89</v>
      </c>
      <c r="X17" s="3"/>
      <c r="Y17" s="1" t="s">
        <v>47</v>
      </c>
      <c r="Z17" t="str">
        <f t="shared" si="14"/>
        <v>$</v>
      </c>
      <c r="AA17" t="str">
        <f t="shared" si="1"/>
        <v>*</v>
      </c>
      <c r="AB17" t="str">
        <f t="shared" si="1"/>
        <v/>
      </c>
      <c r="AC17" t="str">
        <f t="shared" si="1"/>
        <v>*</v>
      </c>
      <c r="AD17" t="str">
        <f t="shared" si="1"/>
        <v/>
      </c>
      <c r="AE17" t="str">
        <f t="shared" si="1"/>
        <v/>
      </c>
      <c r="AF17" t="str">
        <f t="shared" si="1"/>
        <v/>
      </c>
      <c r="AG17" t="str">
        <f t="shared" si="1"/>
        <v/>
      </c>
      <c r="AH17" t="str">
        <f t="shared" si="1"/>
        <v/>
      </c>
      <c r="AI17" t="str">
        <f t="shared" si="1"/>
        <v/>
      </c>
      <c r="AJ17" t="str">
        <f t="shared" si="1"/>
        <v/>
      </c>
      <c r="AK17" t="str">
        <f t="shared" si="1"/>
        <v/>
      </c>
      <c r="AM17" s="4">
        <f t="shared" si="15"/>
        <v>2</v>
      </c>
      <c r="AN17" t="s">
        <v>58</v>
      </c>
      <c r="AO17" s="4">
        <f>COUNTIF(Z17:AK17,"$")</f>
        <v>1</v>
      </c>
      <c r="AP17" t="s">
        <v>55</v>
      </c>
      <c r="AQ17" t="str">
        <f t="shared" si="16"/>
        <v>••°</v>
      </c>
    </row>
    <row r="18" spans="1:43">
      <c r="A18" t="s">
        <v>0</v>
      </c>
      <c r="B18" t="s">
        <v>17</v>
      </c>
      <c r="C18" t="s">
        <v>2</v>
      </c>
      <c r="D18">
        <v>7.0000000000000007E-2</v>
      </c>
      <c r="E18">
        <v>0.75</v>
      </c>
      <c r="F18" t="str">
        <f t="shared" si="0"/>
        <v/>
      </c>
      <c r="I18" s="3"/>
      <c r="J18" s="1" t="s">
        <v>46</v>
      </c>
      <c r="K18">
        <f t="shared" si="2"/>
        <v>0.97</v>
      </c>
      <c r="L18">
        <f t="shared" si="3"/>
        <v>0.74</v>
      </c>
      <c r="M18">
        <f t="shared" si="4"/>
        <v>0</v>
      </c>
      <c r="N18">
        <f t="shared" si="5"/>
        <v>0.99</v>
      </c>
      <c r="O18">
        <f t="shared" si="6"/>
        <v>0.94</v>
      </c>
      <c r="P18">
        <f t="shared" si="7"/>
        <v>0.91</v>
      </c>
      <c r="Q18">
        <f t="shared" si="8"/>
        <v>0</v>
      </c>
      <c r="R18">
        <f t="shared" si="9"/>
        <v>0.99</v>
      </c>
      <c r="S18">
        <f t="shared" si="10"/>
        <v>0.98</v>
      </c>
      <c r="T18">
        <f t="shared" si="11"/>
        <v>1</v>
      </c>
      <c r="U18">
        <f t="shared" si="12"/>
        <v>0.81</v>
      </c>
      <c r="V18">
        <f t="shared" si="13"/>
        <v>0.7</v>
      </c>
      <c r="X18" s="3"/>
      <c r="Y18" s="1" t="s">
        <v>46</v>
      </c>
      <c r="Z18" t="str">
        <f t="shared" si="14"/>
        <v/>
      </c>
      <c r="AA18" t="str">
        <f t="shared" si="14"/>
        <v/>
      </c>
      <c r="AB18" t="str">
        <f t="shared" si="14"/>
        <v>*</v>
      </c>
      <c r="AC18" t="str">
        <f t="shared" si="14"/>
        <v/>
      </c>
      <c r="AD18" t="str">
        <f t="shared" si="14"/>
        <v/>
      </c>
      <c r="AE18" t="str">
        <f t="shared" si="14"/>
        <v/>
      </c>
      <c r="AF18" t="str">
        <f t="shared" si="14"/>
        <v>*</v>
      </c>
      <c r="AG18" t="str">
        <f t="shared" si="14"/>
        <v/>
      </c>
      <c r="AH18" t="str">
        <f t="shared" si="14"/>
        <v/>
      </c>
      <c r="AI18" t="str">
        <f t="shared" si="14"/>
        <v/>
      </c>
      <c r="AJ18" t="str">
        <f t="shared" si="14"/>
        <v/>
      </c>
      <c r="AK18" t="str">
        <f t="shared" si="14"/>
        <v/>
      </c>
      <c r="AM18" s="4">
        <f t="shared" si="15"/>
        <v>2</v>
      </c>
      <c r="AN18" t="s">
        <v>58</v>
      </c>
      <c r="AO18" s="4">
        <f>COUNTIF(Z18:AK18,"$")</f>
        <v>0</v>
      </c>
      <c r="AQ18" t="str">
        <f t="shared" si="16"/>
        <v>••</v>
      </c>
    </row>
    <row r="19" spans="1:43">
      <c r="A19" t="s">
        <v>0</v>
      </c>
      <c r="B19" t="s">
        <v>18</v>
      </c>
      <c r="C19" t="s">
        <v>2</v>
      </c>
      <c r="D19">
        <v>0.1</v>
      </c>
      <c r="E19">
        <v>0.98</v>
      </c>
      <c r="F19" t="str">
        <f t="shared" si="0"/>
        <v/>
      </c>
      <c r="I19" s="3"/>
      <c r="J19" s="1" t="s">
        <v>48</v>
      </c>
      <c r="K19">
        <f t="shared" si="2"/>
        <v>0.75</v>
      </c>
      <c r="L19">
        <f t="shared" si="3"/>
        <v>0.93</v>
      </c>
      <c r="M19">
        <f t="shared" si="4"/>
        <v>0</v>
      </c>
      <c r="N19">
        <f t="shared" si="5"/>
        <v>0.99</v>
      </c>
      <c r="O19">
        <f t="shared" si="6"/>
        <v>0.3</v>
      </c>
      <c r="P19">
        <f t="shared" si="7"/>
        <v>1</v>
      </c>
      <c r="Q19">
        <f t="shared" si="8"/>
        <v>0.01</v>
      </c>
      <c r="R19">
        <f t="shared" si="9"/>
        <v>0.99</v>
      </c>
      <c r="S19">
        <f t="shared" si="10"/>
        <v>1</v>
      </c>
      <c r="T19">
        <f t="shared" si="11"/>
        <v>0.76</v>
      </c>
      <c r="U19">
        <f t="shared" si="12"/>
        <v>0.5</v>
      </c>
      <c r="V19">
        <f t="shared" si="13"/>
        <v>0.88</v>
      </c>
      <c r="X19" s="3"/>
      <c r="Y19" s="1" t="s">
        <v>48</v>
      </c>
      <c r="Z19" s="6" t="str">
        <f t="shared" si="14"/>
        <v/>
      </c>
      <c r="AA19" s="6" t="str">
        <f t="shared" si="14"/>
        <v/>
      </c>
      <c r="AB19" s="6" t="str">
        <f t="shared" si="14"/>
        <v>*</v>
      </c>
      <c r="AC19" s="6" t="str">
        <f t="shared" si="14"/>
        <v/>
      </c>
      <c r="AD19" s="6" t="str">
        <f t="shared" si="14"/>
        <v/>
      </c>
      <c r="AE19" s="6" t="str">
        <f t="shared" si="14"/>
        <v/>
      </c>
      <c r="AF19" s="6" t="str">
        <f t="shared" si="14"/>
        <v>*</v>
      </c>
      <c r="AG19" s="6" t="str">
        <f t="shared" si="14"/>
        <v/>
      </c>
      <c r="AH19" s="6" t="str">
        <f t="shared" si="14"/>
        <v/>
      </c>
      <c r="AI19" s="6" t="str">
        <f t="shared" si="14"/>
        <v/>
      </c>
      <c r="AJ19" s="6" t="str">
        <f t="shared" si="14"/>
        <v/>
      </c>
      <c r="AK19" s="6" t="str">
        <f t="shared" si="14"/>
        <v/>
      </c>
      <c r="AM19" s="4">
        <f t="shared" si="15"/>
        <v>2</v>
      </c>
      <c r="AN19" t="s">
        <v>58</v>
      </c>
      <c r="AO19" s="4">
        <f>COUNTIF(Z19:AK19,"$")</f>
        <v>0</v>
      </c>
      <c r="AQ19" t="str">
        <f t="shared" si="16"/>
        <v>••</v>
      </c>
    </row>
    <row r="20" spans="1:43">
      <c r="A20" t="s">
        <v>0</v>
      </c>
      <c r="B20" t="s">
        <v>19</v>
      </c>
      <c r="C20" t="s">
        <v>2</v>
      </c>
      <c r="D20">
        <v>0.05</v>
      </c>
      <c r="E20">
        <v>1</v>
      </c>
      <c r="F20" t="str">
        <f t="shared" si="0"/>
        <v/>
      </c>
      <c r="I20" s="3" t="s">
        <v>51</v>
      </c>
      <c r="J20" s="1" t="s">
        <v>44</v>
      </c>
      <c r="K20">
        <f t="shared" si="2"/>
        <v>0.98</v>
      </c>
      <c r="L20">
        <f t="shared" si="3"/>
        <v>0.47</v>
      </c>
      <c r="M20">
        <f t="shared" si="4"/>
        <v>0.8</v>
      </c>
      <c r="N20">
        <f t="shared" si="5"/>
        <v>0.96</v>
      </c>
      <c r="O20">
        <f t="shared" si="6"/>
        <v>0.95</v>
      </c>
      <c r="P20">
        <f t="shared" si="7"/>
        <v>0.95</v>
      </c>
      <c r="Q20">
        <f t="shared" si="8"/>
        <v>0.71</v>
      </c>
      <c r="R20">
        <f t="shared" si="9"/>
        <v>0.01</v>
      </c>
      <c r="S20">
        <f t="shared" si="10"/>
        <v>0.88</v>
      </c>
      <c r="T20">
        <f t="shared" si="11"/>
        <v>0.91</v>
      </c>
      <c r="U20">
        <f t="shared" si="12"/>
        <v>1</v>
      </c>
      <c r="V20">
        <f t="shared" si="13"/>
        <v>0.93</v>
      </c>
      <c r="X20" s="3" t="s">
        <v>51</v>
      </c>
      <c r="Y20" s="1" t="s">
        <v>44</v>
      </c>
      <c r="Z20" t="str">
        <f t="shared" si="14"/>
        <v/>
      </c>
      <c r="AA20" t="str">
        <f t="shared" si="14"/>
        <v/>
      </c>
      <c r="AB20" t="str">
        <f t="shared" si="14"/>
        <v/>
      </c>
      <c r="AC20" t="str">
        <f t="shared" si="14"/>
        <v/>
      </c>
      <c r="AD20" t="str">
        <f t="shared" si="14"/>
        <v/>
      </c>
      <c r="AE20" t="str">
        <f t="shared" si="14"/>
        <v/>
      </c>
      <c r="AF20" t="str">
        <f t="shared" si="14"/>
        <v/>
      </c>
      <c r="AG20" t="str">
        <f t="shared" si="14"/>
        <v>*</v>
      </c>
      <c r="AH20" t="str">
        <f t="shared" si="14"/>
        <v/>
      </c>
      <c r="AI20" t="str">
        <f t="shared" si="14"/>
        <v/>
      </c>
      <c r="AJ20" t="str">
        <f t="shared" si="14"/>
        <v/>
      </c>
      <c r="AK20" t="str">
        <f t="shared" si="14"/>
        <v/>
      </c>
      <c r="AM20" s="4">
        <f t="shared" si="15"/>
        <v>1</v>
      </c>
      <c r="AN20" t="s">
        <v>56</v>
      </c>
      <c r="AO20" s="4">
        <f>COUNTIF(Z20:AK20,"$")</f>
        <v>0</v>
      </c>
      <c r="AQ20" t="str">
        <f t="shared" si="16"/>
        <v>•</v>
      </c>
    </row>
    <row r="21" spans="1:43">
      <c r="A21" t="s">
        <v>0</v>
      </c>
      <c r="B21" t="s">
        <v>20</v>
      </c>
      <c r="C21" t="s">
        <v>2</v>
      </c>
      <c r="D21">
        <v>0.11</v>
      </c>
      <c r="E21">
        <v>0.74</v>
      </c>
      <c r="F21" t="str">
        <f t="shared" si="0"/>
        <v/>
      </c>
      <c r="I21" s="3"/>
      <c r="J21" s="1" t="s">
        <v>45</v>
      </c>
      <c r="K21">
        <f t="shared" si="2"/>
        <v>1</v>
      </c>
      <c r="L21">
        <f t="shared" si="3"/>
        <v>0.98</v>
      </c>
      <c r="M21">
        <f t="shared" si="4"/>
        <v>0.72</v>
      </c>
      <c r="N21">
        <f t="shared" si="5"/>
        <v>0.91</v>
      </c>
      <c r="O21">
        <f t="shared" si="6"/>
        <v>0.71</v>
      </c>
      <c r="P21">
        <f t="shared" si="7"/>
        <v>0.98</v>
      </c>
      <c r="Q21">
        <f t="shared" si="8"/>
        <v>0.66</v>
      </c>
      <c r="R21">
        <f t="shared" si="9"/>
        <v>0.01</v>
      </c>
      <c r="S21">
        <f t="shared" si="10"/>
        <v>0.96</v>
      </c>
      <c r="T21">
        <f t="shared" si="11"/>
        <v>0.67</v>
      </c>
      <c r="U21">
        <f t="shared" si="12"/>
        <v>0.95</v>
      </c>
      <c r="V21">
        <f t="shared" si="13"/>
        <v>0.85</v>
      </c>
      <c r="X21" s="3"/>
      <c r="Y21" s="1" t="s">
        <v>45</v>
      </c>
      <c r="Z21" t="str">
        <f t="shared" si="14"/>
        <v/>
      </c>
      <c r="AA21" t="str">
        <f t="shared" si="14"/>
        <v/>
      </c>
      <c r="AB21" t="str">
        <f t="shared" si="14"/>
        <v/>
      </c>
      <c r="AC21" t="str">
        <f t="shared" si="14"/>
        <v/>
      </c>
      <c r="AD21" t="str">
        <f t="shared" si="14"/>
        <v/>
      </c>
      <c r="AE21" t="str">
        <f t="shared" si="14"/>
        <v/>
      </c>
      <c r="AF21" t="str">
        <f t="shared" si="14"/>
        <v/>
      </c>
      <c r="AG21" t="str">
        <f t="shared" si="14"/>
        <v>*</v>
      </c>
      <c r="AH21" t="str">
        <f t="shared" si="14"/>
        <v/>
      </c>
      <c r="AI21" t="str">
        <f t="shared" si="14"/>
        <v/>
      </c>
      <c r="AJ21" t="str">
        <f t="shared" si="14"/>
        <v/>
      </c>
      <c r="AK21" t="str">
        <f t="shared" si="14"/>
        <v/>
      </c>
      <c r="AM21" s="4">
        <f t="shared" si="15"/>
        <v>1</v>
      </c>
      <c r="AN21" t="s">
        <v>56</v>
      </c>
      <c r="AO21" s="4">
        <f>COUNTIF(Z21:AK21,"$")</f>
        <v>0</v>
      </c>
      <c r="AQ21" t="str">
        <f t="shared" si="16"/>
        <v>•</v>
      </c>
    </row>
    <row r="22" spans="1:43">
      <c r="A22" t="s">
        <v>0</v>
      </c>
      <c r="B22" t="s">
        <v>21</v>
      </c>
      <c r="C22" t="s">
        <v>2</v>
      </c>
      <c r="D22">
        <v>0.12</v>
      </c>
      <c r="E22">
        <v>0.22</v>
      </c>
      <c r="F22" t="str">
        <f t="shared" si="0"/>
        <v/>
      </c>
      <c r="I22" s="3"/>
      <c r="J22" s="1" t="s">
        <v>46</v>
      </c>
      <c r="K22">
        <f t="shared" si="2"/>
        <v>0.74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0.97</v>
      </c>
      <c r="P22">
        <f t="shared" si="7"/>
        <v>0.87</v>
      </c>
      <c r="Q22">
        <f t="shared" si="8"/>
        <v>0.86</v>
      </c>
      <c r="R22">
        <f t="shared" si="9"/>
        <v>0.9</v>
      </c>
      <c r="S22">
        <f t="shared" si="10"/>
        <v>0.99</v>
      </c>
      <c r="T22">
        <f t="shared" si="11"/>
        <v>0.98</v>
      </c>
      <c r="U22">
        <f t="shared" si="12"/>
        <v>0.74</v>
      </c>
      <c r="V22">
        <f t="shared" si="13"/>
        <v>0.87</v>
      </c>
      <c r="X22" s="3"/>
      <c r="Y22" s="1" t="s">
        <v>46</v>
      </c>
      <c r="Z22" t="str">
        <f t="shared" si="14"/>
        <v/>
      </c>
      <c r="AA22" t="str">
        <f t="shared" si="14"/>
        <v>*</v>
      </c>
      <c r="AB22" t="str">
        <f t="shared" si="14"/>
        <v>*</v>
      </c>
      <c r="AC22" t="str">
        <f t="shared" si="14"/>
        <v>*</v>
      </c>
      <c r="AD22" t="str">
        <f t="shared" si="14"/>
        <v/>
      </c>
      <c r="AE22" t="str">
        <f t="shared" si="14"/>
        <v/>
      </c>
      <c r="AF22" t="str">
        <f t="shared" si="14"/>
        <v/>
      </c>
      <c r="AG22" t="str">
        <f t="shared" si="14"/>
        <v/>
      </c>
      <c r="AH22" t="str">
        <f t="shared" si="14"/>
        <v/>
      </c>
      <c r="AI22" t="str">
        <f t="shared" si="14"/>
        <v/>
      </c>
      <c r="AJ22" t="str">
        <f t="shared" si="14"/>
        <v/>
      </c>
      <c r="AK22" t="str">
        <f t="shared" si="14"/>
        <v/>
      </c>
      <c r="AM22" s="4">
        <f t="shared" si="15"/>
        <v>3</v>
      </c>
      <c r="AN22" t="s">
        <v>57</v>
      </c>
      <c r="AO22" s="4">
        <f>COUNTIF(Z22:AK22,"$")</f>
        <v>0</v>
      </c>
      <c r="AQ22" t="str">
        <f t="shared" si="16"/>
        <v>•••</v>
      </c>
    </row>
    <row r="23" spans="1:43">
      <c r="A23" t="s">
        <v>0</v>
      </c>
      <c r="B23" t="s">
        <v>20</v>
      </c>
      <c r="C23" t="s">
        <v>2</v>
      </c>
      <c r="D23">
        <v>0.06</v>
      </c>
      <c r="E23">
        <v>1</v>
      </c>
      <c r="F23" t="str">
        <f t="shared" si="0"/>
        <v/>
      </c>
      <c r="I23" s="3"/>
      <c r="J23" s="1" t="s">
        <v>47</v>
      </c>
      <c r="K23">
        <f t="shared" si="2"/>
        <v>0.22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0.89</v>
      </c>
      <c r="P23">
        <f t="shared" si="7"/>
        <v>0.82</v>
      </c>
      <c r="Q23">
        <f t="shared" si="8"/>
        <v>0.69</v>
      </c>
      <c r="R23">
        <f t="shared" si="9"/>
        <v>0.76</v>
      </c>
      <c r="S23">
        <f t="shared" si="10"/>
        <v>1</v>
      </c>
      <c r="T23">
        <f t="shared" si="11"/>
        <v>0.69</v>
      </c>
      <c r="U23">
        <f t="shared" si="12"/>
        <v>0.89</v>
      </c>
      <c r="V23">
        <f t="shared" si="13"/>
        <v>0.88</v>
      </c>
      <c r="X23" s="3"/>
      <c r="Y23" s="1" t="s">
        <v>47</v>
      </c>
      <c r="Z23" t="str">
        <f t="shared" si="14"/>
        <v/>
      </c>
      <c r="AA23" t="str">
        <f t="shared" si="14"/>
        <v>*</v>
      </c>
      <c r="AB23" t="str">
        <f t="shared" si="14"/>
        <v>*</v>
      </c>
      <c r="AC23" t="str">
        <f t="shared" si="14"/>
        <v>*</v>
      </c>
      <c r="AD23" t="str">
        <f t="shared" si="14"/>
        <v/>
      </c>
      <c r="AE23" t="str">
        <f t="shared" si="14"/>
        <v/>
      </c>
      <c r="AF23" t="str">
        <f t="shared" si="14"/>
        <v/>
      </c>
      <c r="AG23" t="str">
        <f t="shared" si="14"/>
        <v/>
      </c>
      <c r="AH23" t="str">
        <f t="shared" si="14"/>
        <v/>
      </c>
      <c r="AI23" t="str">
        <f t="shared" si="14"/>
        <v/>
      </c>
      <c r="AJ23" t="str">
        <f t="shared" si="14"/>
        <v/>
      </c>
      <c r="AK23" t="str">
        <f t="shared" si="14"/>
        <v/>
      </c>
      <c r="AM23" s="4">
        <f t="shared" si="15"/>
        <v>3</v>
      </c>
      <c r="AN23" t="s">
        <v>57</v>
      </c>
      <c r="AO23" s="4">
        <f>COUNTIF(Z23:AK23,"$")</f>
        <v>0</v>
      </c>
      <c r="AQ23" t="str">
        <f t="shared" si="16"/>
        <v>•••</v>
      </c>
    </row>
    <row r="24" spans="1:43">
      <c r="A24" t="s">
        <v>0</v>
      </c>
      <c r="B24" t="s">
        <v>22</v>
      </c>
      <c r="C24" t="s">
        <v>2</v>
      </c>
      <c r="D24">
        <v>7.0000000000000007E-2</v>
      </c>
      <c r="E24">
        <v>0.95</v>
      </c>
      <c r="F24" t="str">
        <f t="shared" si="0"/>
        <v/>
      </c>
      <c r="I24" s="3"/>
      <c r="J24" s="1" t="s">
        <v>46</v>
      </c>
      <c r="K24">
        <f t="shared" si="2"/>
        <v>1</v>
      </c>
      <c r="L24">
        <f t="shared" si="3"/>
        <v>0.93</v>
      </c>
      <c r="M24">
        <f t="shared" si="4"/>
        <v>0</v>
      </c>
      <c r="N24">
        <f t="shared" si="5"/>
        <v>0.97</v>
      </c>
      <c r="O24">
        <f t="shared" si="6"/>
        <v>1</v>
      </c>
      <c r="P24">
        <f t="shared" si="7"/>
        <v>0.99</v>
      </c>
      <c r="Q24">
        <f t="shared" si="8"/>
        <v>0</v>
      </c>
      <c r="R24">
        <f t="shared" si="9"/>
        <v>0.99</v>
      </c>
      <c r="S24">
        <f t="shared" si="10"/>
        <v>1</v>
      </c>
      <c r="T24">
        <f t="shared" si="11"/>
        <v>1</v>
      </c>
      <c r="U24">
        <f t="shared" si="12"/>
        <v>0.86</v>
      </c>
      <c r="V24">
        <f t="shared" si="13"/>
        <v>0.39</v>
      </c>
      <c r="X24" s="3"/>
      <c r="Y24" s="1" t="s">
        <v>46</v>
      </c>
      <c r="Z24" t="str">
        <f t="shared" si="14"/>
        <v/>
      </c>
      <c r="AA24" t="str">
        <f t="shared" si="14"/>
        <v/>
      </c>
      <c r="AB24" t="str">
        <f t="shared" si="14"/>
        <v>*</v>
      </c>
      <c r="AC24" t="str">
        <f t="shared" si="14"/>
        <v/>
      </c>
      <c r="AD24" t="str">
        <f t="shared" si="14"/>
        <v/>
      </c>
      <c r="AE24" t="str">
        <f t="shared" si="14"/>
        <v/>
      </c>
      <c r="AF24" t="str">
        <f t="shared" si="14"/>
        <v>*</v>
      </c>
      <c r="AG24" t="str">
        <f t="shared" si="14"/>
        <v/>
      </c>
      <c r="AH24" t="str">
        <f t="shared" si="14"/>
        <v/>
      </c>
      <c r="AI24" t="str">
        <f t="shared" si="14"/>
        <v/>
      </c>
      <c r="AJ24" t="str">
        <f t="shared" si="14"/>
        <v/>
      </c>
      <c r="AK24" t="str">
        <f t="shared" si="14"/>
        <v/>
      </c>
      <c r="AM24" s="4">
        <f t="shared" si="15"/>
        <v>2</v>
      </c>
      <c r="AN24" t="s">
        <v>58</v>
      </c>
      <c r="AO24" s="4">
        <f>COUNTIF(Z24:AK24,"$")</f>
        <v>0</v>
      </c>
      <c r="AQ24" t="str">
        <f t="shared" si="16"/>
        <v>••</v>
      </c>
    </row>
    <row r="25" spans="1:43">
      <c r="A25" t="s">
        <v>23</v>
      </c>
      <c r="B25" t="s">
        <v>1</v>
      </c>
      <c r="C25" t="s">
        <v>2</v>
      </c>
      <c r="D25">
        <v>0.11</v>
      </c>
      <c r="E25">
        <v>0.62</v>
      </c>
      <c r="F25" t="str">
        <f t="shared" si="0"/>
        <v/>
      </c>
      <c r="I25" s="3"/>
      <c r="J25" s="1" t="s">
        <v>48</v>
      </c>
      <c r="K25">
        <f t="shared" si="2"/>
        <v>0.95</v>
      </c>
      <c r="L25">
        <f t="shared" si="3"/>
        <v>0.92</v>
      </c>
      <c r="M25">
        <f t="shared" si="4"/>
        <v>0</v>
      </c>
      <c r="N25">
        <f t="shared" si="5"/>
        <v>0.98</v>
      </c>
      <c r="O25">
        <f t="shared" si="6"/>
        <v>0.88</v>
      </c>
      <c r="P25">
        <f t="shared" si="7"/>
        <v>1</v>
      </c>
      <c r="Q25">
        <f t="shared" si="8"/>
        <v>0</v>
      </c>
      <c r="R25">
        <f t="shared" si="9"/>
        <v>0.99</v>
      </c>
      <c r="S25">
        <f t="shared" si="10"/>
        <v>1</v>
      </c>
      <c r="T25">
        <f t="shared" si="11"/>
        <v>0.9</v>
      </c>
      <c r="U25">
        <f t="shared" si="12"/>
        <v>0.97</v>
      </c>
      <c r="V25">
        <f t="shared" si="13"/>
        <v>0.88</v>
      </c>
      <c r="X25" s="3"/>
      <c r="Y25" s="1" t="s">
        <v>48</v>
      </c>
      <c r="Z25" s="6" t="str">
        <f t="shared" si="14"/>
        <v/>
      </c>
      <c r="AA25" s="6" t="str">
        <f t="shared" si="14"/>
        <v/>
      </c>
      <c r="AB25" s="6" t="str">
        <f t="shared" si="14"/>
        <v>*</v>
      </c>
      <c r="AC25" s="6" t="str">
        <f t="shared" si="14"/>
        <v/>
      </c>
      <c r="AD25" s="6" t="str">
        <f t="shared" si="14"/>
        <v/>
      </c>
      <c r="AE25" s="6" t="str">
        <f t="shared" si="14"/>
        <v/>
      </c>
      <c r="AF25" s="6" t="str">
        <f t="shared" si="14"/>
        <v>*</v>
      </c>
      <c r="AG25" s="6" t="str">
        <f t="shared" si="14"/>
        <v/>
      </c>
      <c r="AH25" s="6" t="str">
        <f t="shared" si="14"/>
        <v/>
      </c>
      <c r="AI25" s="6" t="str">
        <f t="shared" si="14"/>
        <v/>
      </c>
      <c r="AJ25" s="6" t="str">
        <f t="shared" si="14"/>
        <v/>
      </c>
      <c r="AK25" s="6" t="str">
        <f t="shared" si="14"/>
        <v/>
      </c>
      <c r="AM25" s="4">
        <f t="shared" si="15"/>
        <v>2</v>
      </c>
      <c r="AN25" t="s">
        <v>58</v>
      </c>
      <c r="AO25" s="4">
        <f>COUNTIF(Z25:AK25,"$")</f>
        <v>0</v>
      </c>
      <c r="AQ25" t="str">
        <f t="shared" si="16"/>
        <v>••</v>
      </c>
    </row>
    <row r="26" spans="1:43">
      <c r="A26" t="s">
        <v>23</v>
      </c>
      <c r="B26" t="s">
        <v>4</v>
      </c>
      <c r="C26" t="s">
        <v>2</v>
      </c>
      <c r="D26">
        <v>0.13</v>
      </c>
      <c r="E26">
        <v>0.53</v>
      </c>
      <c r="F26" t="str">
        <f t="shared" si="0"/>
        <v/>
      </c>
    </row>
    <row r="27" spans="1:43">
      <c r="A27" t="s">
        <v>23</v>
      </c>
      <c r="B27" t="s">
        <v>5</v>
      </c>
      <c r="C27" t="s">
        <v>2</v>
      </c>
      <c r="D27">
        <v>0.11</v>
      </c>
      <c r="E27">
        <v>0</v>
      </c>
      <c r="F27" t="str">
        <f t="shared" si="0"/>
        <v>*</v>
      </c>
      <c r="G27" t="s">
        <v>3</v>
      </c>
      <c r="I27" t="s">
        <v>60</v>
      </c>
    </row>
    <row r="28" spans="1:43">
      <c r="A28" t="s">
        <v>23</v>
      </c>
      <c r="B28" t="s">
        <v>6</v>
      </c>
      <c r="C28" t="s">
        <v>2</v>
      </c>
      <c r="D28">
        <v>0.27</v>
      </c>
      <c r="E28">
        <v>0</v>
      </c>
      <c r="F28" t="str">
        <f t="shared" si="0"/>
        <v>*</v>
      </c>
      <c r="G28" t="s">
        <v>3</v>
      </c>
      <c r="K28">
        <v>1</v>
      </c>
      <c r="L28">
        <f>K28+24</f>
        <v>25</v>
      </c>
      <c r="M28">
        <f>L28+24</f>
        <v>49</v>
      </c>
      <c r="N28">
        <f t="shared" ref="N28:V28" si="17">M28+24</f>
        <v>73</v>
      </c>
      <c r="O28">
        <f t="shared" si="17"/>
        <v>97</v>
      </c>
      <c r="P28">
        <f t="shared" si="17"/>
        <v>121</v>
      </c>
      <c r="Q28">
        <f t="shared" si="17"/>
        <v>145</v>
      </c>
      <c r="R28">
        <f t="shared" si="17"/>
        <v>169</v>
      </c>
      <c r="S28">
        <f t="shared" si="17"/>
        <v>193</v>
      </c>
      <c r="T28">
        <f t="shared" si="17"/>
        <v>217</v>
      </c>
      <c r="U28">
        <f t="shared" si="17"/>
        <v>241</v>
      </c>
      <c r="V28">
        <f t="shared" si="17"/>
        <v>265</v>
      </c>
      <c r="Z28" t="s">
        <v>61</v>
      </c>
      <c r="AA28" t="s">
        <v>62</v>
      </c>
      <c r="AB28" t="s">
        <v>63</v>
      </c>
      <c r="AC28" t="s">
        <v>64</v>
      </c>
      <c r="AD28" t="s">
        <v>65</v>
      </c>
      <c r="AE28" t="s">
        <v>66</v>
      </c>
      <c r="AF28" t="s">
        <v>67</v>
      </c>
      <c r="AG28" t="s">
        <v>68</v>
      </c>
      <c r="AH28" t="s">
        <v>69</v>
      </c>
      <c r="AI28" t="s">
        <v>70</v>
      </c>
      <c r="AJ28" t="s">
        <v>74</v>
      </c>
      <c r="AK28" t="s">
        <v>75</v>
      </c>
    </row>
    <row r="29" spans="1:43">
      <c r="A29" t="s">
        <v>23</v>
      </c>
      <c r="B29" t="s">
        <v>5</v>
      </c>
      <c r="C29" t="s">
        <v>2</v>
      </c>
      <c r="D29">
        <v>0.16</v>
      </c>
      <c r="E29">
        <v>0.41</v>
      </c>
      <c r="F29" t="str">
        <f t="shared" si="0"/>
        <v/>
      </c>
    </row>
    <row r="30" spans="1:43">
      <c r="A30" t="s">
        <v>23</v>
      </c>
      <c r="B30" t="s">
        <v>7</v>
      </c>
      <c r="C30" t="s">
        <v>2</v>
      </c>
      <c r="D30">
        <v>0.06</v>
      </c>
      <c r="E30">
        <v>0.89</v>
      </c>
      <c r="F30" t="str">
        <f t="shared" si="0"/>
        <v/>
      </c>
    </row>
    <row r="31" spans="1:43">
      <c r="A31" t="s">
        <v>23</v>
      </c>
      <c r="B31" t="s">
        <v>8</v>
      </c>
      <c r="C31" t="s">
        <v>2</v>
      </c>
      <c r="D31">
        <v>0.19</v>
      </c>
      <c r="E31">
        <v>0.8</v>
      </c>
      <c r="F31" t="str">
        <f t="shared" si="0"/>
        <v/>
      </c>
      <c r="I31" s="2" t="s">
        <v>52</v>
      </c>
      <c r="J31" s="2" t="s">
        <v>88</v>
      </c>
      <c r="K31" t="s">
        <v>0</v>
      </c>
      <c r="L31" t="s">
        <v>23</v>
      </c>
      <c r="M31" t="s">
        <v>24</v>
      </c>
      <c r="N31" t="s">
        <v>34</v>
      </c>
      <c r="O31" t="s">
        <v>35</v>
      </c>
      <c r="P31" t="s">
        <v>36</v>
      </c>
      <c r="Q31" t="s">
        <v>37</v>
      </c>
      <c r="R31" t="s">
        <v>38</v>
      </c>
      <c r="S31" t="s">
        <v>39</v>
      </c>
      <c r="T31" t="s">
        <v>40</v>
      </c>
      <c r="U31" t="s">
        <v>41</v>
      </c>
      <c r="V31" t="s">
        <v>42</v>
      </c>
      <c r="X31" t="s">
        <v>89</v>
      </c>
      <c r="Y31" t="s">
        <v>90</v>
      </c>
      <c r="Z31" t="s">
        <v>91</v>
      </c>
      <c r="AA31" t="s">
        <v>92</v>
      </c>
    </row>
    <row r="32" spans="1:43">
      <c r="A32" t="s">
        <v>23</v>
      </c>
      <c r="B32" t="s">
        <v>9</v>
      </c>
      <c r="C32" t="s">
        <v>2</v>
      </c>
      <c r="D32">
        <v>0.41</v>
      </c>
      <c r="E32">
        <v>0.37</v>
      </c>
      <c r="F32" t="str">
        <f t="shared" si="0"/>
        <v/>
      </c>
      <c r="I32" s="3" t="s">
        <v>43</v>
      </c>
      <c r="J32" s="1" t="s">
        <v>44</v>
      </c>
      <c r="K32">
        <f>D1</f>
        <v>0.11</v>
      </c>
      <c r="L32">
        <f>D25</f>
        <v>0.11</v>
      </c>
      <c r="M32">
        <f>D49</f>
        <v>0.37</v>
      </c>
      <c r="N32">
        <f>D73</f>
        <v>0.09</v>
      </c>
      <c r="O32">
        <f>D97</f>
        <v>0.4</v>
      </c>
      <c r="P32">
        <f>D121</f>
        <v>0.08</v>
      </c>
      <c r="Q32">
        <f>D145</f>
        <v>0.19</v>
      </c>
      <c r="R32">
        <f>D169</f>
        <v>0.11</v>
      </c>
      <c r="S32">
        <f>D193</f>
        <v>0.1</v>
      </c>
      <c r="T32">
        <f>D217</f>
        <v>0.16</v>
      </c>
      <c r="U32">
        <f>D241</f>
        <v>0.16</v>
      </c>
      <c r="V32">
        <f>D265</f>
        <v>0.09</v>
      </c>
      <c r="X32">
        <f>MIN(K32:V32)</f>
        <v>0.08</v>
      </c>
      <c r="Y32">
        <f>MAX(K32:V32)</f>
        <v>0.4</v>
      </c>
      <c r="Z32">
        <f>AVERAGE(K32:V32)</f>
        <v>0.16416666666666668</v>
      </c>
      <c r="AA32">
        <f>STDEV(K32:V32)</f>
        <v>0.10858246412359372</v>
      </c>
      <c r="AF32" t="s">
        <v>71</v>
      </c>
      <c r="AH32" t="s">
        <v>78</v>
      </c>
      <c r="AI32" t="s">
        <v>79</v>
      </c>
      <c r="AJ32" t="s">
        <v>80</v>
      </c>
      <c r="AK32" t="s">
        <v>81</v>
      </c>
    </row>
    <row r="33" spans="1:37">
      <c r="A33" t="s">
        <v>23</v>
      </c>
      <c r="B33" t="s">
        <v>10</v>
      </c>
      <c r="C33" t="s">
        <v>2</v>
      </c>
      <c r="D33">
        <v>0.15</v>
      </c>
      <c r="E33">
        <v>0</v>
      </c>
      <c r="F33" t="str">
        <f t="shared" si="0"/>
        <v>*</v>
      </c>
      <c r="G33" t="s">
        <v>3</v>
      </c>
      <c r="I33" s="3"/>
      <c r="J33" s="1" t="s">
        <v>45</v>
      </c>
      <c r="K33">
        <f t="shared" ref="K33:K55" si="18">D2</f>
        <v>0.04</v>
      </c>
      <c r="L33">
        <f t="shared" ref="L33:L55" si="19">D26</f>
        <v>0.13</v>
      </c>
      <c r="M33">
        <f t="shared" ref="M33:M55" si="20">D50</f>
        <v>0.41</v>
      </c>
      <c r="N33">
        <f t="shared" ref="N33:N55" si="21">D74</f>
        <v>0.14000000000000001</v>
      </c>
      <c r="O33">
        <f t="shared" ref="O33:O55" si="22">D98</f>
        <v>0.26</v>
      </c>
      <c r="P33">
        <f t="shared" ref="P33:P55" si="23">D122</f>
        <v>0.11</v>
      </c>
      <c r="Q33">
        <f t="shared" ref="Q33:Q55" si="24">D146</f>
        <v>0.09</v>
      </c>
      <c r="R33">
        <f t="shared" ref="R33:R55" si="25">D170</f>
        <v>0.12</v>
      </c>
      <c r="S33">
        <f t="shared" ref="S33:S55" si="26">D194</f>
        <v>0.06</v>
      </c>
      <c r="T33">
        <f t="shared" ref="T33:T55" si="27">D218</f>
        <v>0.16</v>
      </c>
      <c r="U33">
        <f t="shared" ref="U33:U55" si="28">D242</f>
        <v>0.21</v>
      </c>
      <c r="V33">
        <f t="shared" ref="V33:V55" si="29">D266</f>
        <v>0.27</v>
      </c>
      <c r="X33">
        <f t="shared" ref="X33:X55" si="30">MIN(K33:V33)</f>
        <v>0.04</v>
      </c>
      <c r="Y33">
        <f t="shared" ref="Y33:Y55" si="31">MAX(K33:V33)</f>
        <v>0.41</v>
      </c>
      <c r="Z33">
        <f t="shared" ref="Z33:Z55" si="32">AVERAGE(K33:V33)</f>
        <v>0.16666666666666666</v>
      </c>
      <c r="AA33">
        <f t="shared" ref="AA33:AA55" si="33">STDEV(K33:V33)</f>
        <v>0.10499639243441855</v>
      </c>
      <c r="AF33" s="1" t="s">
        <v>44</v>
      </c>
      <c r="AH33" t="s">
        <v>82</v>
      </c>
      <c r="AI33" t="s">
        <v>72</v>
      </c>
      <c r="AJ33" t="s">
        <v>56</v>
      </c>
      <c r="AK33" t="s">
        <v>56</v>
      </c>
    </row>
    <row r="34" spans="1:37">
      <c r="A34" t="s">
        <v>23</v>
      </c>
      <c r="B34" t="s">
        <v>11</v>
      </c>
      <c r="C34" t="s">
        <v>2</v>
      </c>
      <c r="D34">
        <v>0.35</v>
      </c>
      <c r="E34">
        <v>0</v>
      </c>
      <c r="F34" t="str">
        <f t="shared" si="0"/>
        <v>*</v>
      </c>
      <c r="G34" t="s">
        <v>3</v>
      </c>
      <c r="I34" s="3"/>
      <c r="J34" s="1" t="s">
        <v>46</v>
      </c>
      <c r="K34">
        <f t="shared" si="18"/>
        <v>0.11</v>
      </c>
      <c r="L34">
        <f t="shared" si="19"/>
        <v>0.11</v>
      </c>
      <c r="M34">
        <f t="shared" si="20"/>
        <v>0.33</v>
      </c>
      <c r="N34">
        <f t="shared" si="21"/>
        <v>0.17</v>
      </c>
      <c r="O34">
        <f t="shared" si="22"/>
        <v>0.32</v>
      </c>
      <c r="P34">
        <f t="shared" si="23"/>
        <v>0.13</v>
      </c>
      <c r="Q34">
        <f t="shared" si="24"/>
        <v>0.16</v>
      </c>
      <c r="R34">
        <f t="shared" si="25"/>
        <v>0.35</v>
      </c>
      <c r="S34">
        <f t="shared" si="26"/>
        <v>7.0000000000000007E-2</v>
      </c>
      <c r="T34">
        <f t="shared" si="27"/>
        <v>0.15</v>
      </c>
      <c r="U34">
        <f t="shared" si="28"/>
        <v>0.25</v>
      </c>
      <c r="V34">
        <f t="shared" si="29"/>
        <v>0.19</v>
      </c>
      <c r="X34">
        <f t="shared" si="30"/>
        <v>7.0000000000000007E-2</v>
      </c>
      <c r="Y34">
        <f t="shared" si="31"/>
        <v>0.35</v>
      </c>
      <c r="Z34">
        <f t="shared" si="32"/>
        <v>0.19499999999999995</v>
      </c>
      <c r="AA34">
        <f t="shared" si="33"/>
        <v>9.4916231009722143E-2</v>
      </c>
      <c r="AF34" s="1" t="s">
        <v>45</v>
      </c>
      <c r="AH34" t="s">
        <v>58</v>
      </c>
      <c r="AI34" t="s">
        <v>56</v>
      </c>
      <c r="AJ34" t="s">
        <v>56</v>
      </c>
      <c r="AK34" t="s">
        <v>56</v>
      </c>
    </row>
    <row r="35" spans="1:37">
      <c r="A35" t="s">
        <v>23</v>
      </c>
      <c r="B35" t="s">
        <v>10</v>
      </c>
      <c r="C35" t="s">
        <v>2</v>
      </c>
      <c r="D35">
        <v>0.25</v>
      </c>
      <c r="E35">
        <v>0.88</v>
      </c>
      <c r="F35" t="str">
        <f t="shared" si="0"/>
        <v/>
      </c>
      <c r="I35" s="3"/>
      <c r="J35" s="1" t="s">
        <v>47</v>
      </c>
      <c r="K35">
        <f t="shared" si="18"/>
        <v>7.0000000000000007E-2</v>
      </c>
      <c r="L35">
        <f t="shared" si="19"/>
        <v>0.27</v>
      </c>
      <c r="M35">
        <f t="shared" si="20"/>
        <v>0.33</v>
      </c>
      <c r="N35">
        <f t="shared" si="21"/>
        <v>0.14000000000000001</v>
      </c>
      <c r="O35">
        <f t="shared" si="22"/>
        <v>0.37</v>
      </c>
      <c r="P35">
        <f t="shared" si="23"/>
        <v>0.09</v>
      </c>
      <c r="Q35">
        <f t="shared" si="24"/>
        <v>0.06</v>
      </c>
      <c r="R35">
        <f t="shared" si="25"/>
        <v>0.2</v>
      </c>
      <c r="S35">
        <f t="shared" si="26"/>
        <v>0.09</v>
      </c>
      <c r="T35">
        <f t="shared" si="27"/>
        <v>0.15</v>
      </c>
      <c r="U35">
        <f t="shared" si="28"/>
        <v>0.37</v>
      </c>
      <c r="V35">
        <f t="shared" si="29"/>
        <v>0.26</v>
      </c>
      <c r="X35">
        <f t="shared" si="30"/>
        <v>0.06</v>
      </c>
      <c r="Y35">
        <f t="shared" si="31"/>
        <v>0.37</v>
      </c>
      <c r="Z35">
        <f t="shared" si="32"/>
        <v>0.20000000000000004</v>
      </c>
      <c r="AA35">
        <f t="shared" si="33"/>
        <v>0.1167748416242284</v>
      </c>
      <c r="AF35" s="1" t="s">
        <v>46</v>
      </c>
      <c r="AH35" t="s">
        <v>84</v>
      </c>
      <c r="AI35" t="s">
        <v>76</v>
      </c>
      <c r="AJ35" t="s">
        <v>58</v>
      </c>
      <c r="AK35" t="s">
        <v>57</v>
      </c>
    </row>
    <row r="36" spans="1:37">
      <c r="A36" t="s">
        <v>23</v>
      </c>
      <c r="B36" t="s">
        <v>12</v>
      </c>
      <c r="C36" t="s">
        <v>2</v>
      </c>
      <c r="D36">
        <v>0.1</v>
      </c>
      <c r="E36">
        <v>0.98</v>
      </c>
      <c r="F36" t="str">
        <f t="shared" si="0"/>
        <v/>
      </c>
      <c r="I36" s="3"/>
      <c r="J36" s="1" t="s">
        <v>46</v>
      </c>
      <c r="K36">
        <f t="shared" si="18"/>
        <v>0.11</v>
      </c>
      <c r="L36">
        <f t="shared" si="19"/>
        <v>0.16</v>
      </c>
      <c r="M36">
        <f t="shared" si="20"/>
        <v>0.49</v>
      </c>
      <c r="N36">
        <f t="shared" si="21"/>
        <v>0.12</v>
      </c>
      <c r="O36">
        <f t="shared" si="22"/>
        <v>0.53</v>
      </c>
      <c r="P36">
        <f t="shared" si="23"/>
        <v>0.08</v>
      </c>
      <c r="Q36">
        <f t="shared" si="24"/>
        <v>0.14000000000000001</v>
      </c>
      <c r="R36">
        <f t="shared" si="25"/>
        <v>0.26</v>
      </c>
      <c r="S36">
        <f t="shared" si="26"/>
        <v>7.0000000000000007E-2</v>
      </c>
      <c r="T36">
        <f t="shared" si="27"/>
        <v>0.21</v>
      </c>
      <c r="U36">
        <f t="shared" si="28"/>
        <v>0.24</v>
      </c>
      <c r="V36">
        <f t="shared" si="29"/>
        <v>0.21</v>
      </c>
      <c r="X36">
        <f t="shared" si="30"/>
        <v>7.0000000000000007E-2</v>
      </c>
      <c r="Y36">
        <f t="shared" si="31"/>
        <v>0.53</v>
      </c>
      <c r="Z36">
        <f t="shared" si="32"/>
        <v>0.21833333333333335</v>
      </c>
      <c r="AA36">
        <f t="shared" si="33"/>
        <v>0.14935213626212585</v>
      </c>
      <c r="AF36" s="1" t="s">
        <v>47</v>
      </c>
      <c r="AH36" t="s">
        <v>85</v>
      </c>
      <c r="AI36" t="s">
        <v>76</v>
      </c>
      <c r="AJ36" t="s">
        <v>73</v>
      </c>
      <c r="AK36" t="s">
        <v>57</v>
      </c>
    </row>
    <row r="37" spans="1:37">
      <c r="A37" t="s">
        <v>23</v>
      </c>
      <c r="B37" t="s">
        <v>13</v>
      </c>
      <c r="C37" t="s">
        <v>2</v>
      </c>
      <c r="D37">
        <v>0.28999999999999998</v>
      </c>
      <c r="E37">
        <v>0.55000000000000004</v>
      </c>
      <c r="F37" t="str">
        <f t="shared" si="0"/>
        <v/>
      </c>
      <c r="I37" s="3"/>
      <c r="J37" s="1" t="s">
        <v>48</v>
      </c>
      <c r="K37">
        <f t="shared" si="18"/>
        <v>0.08</v>
      </c>
      <c r="L37">
        <f t="shared" si="19"/>
        <v>0.06</v>
      </c>
      <c r="M37">
        <f t="shared" si="20"/>
        <v>0.42</v>
      </c>
      <c r="N37">
        <f t="shared" si="21"/>
        <v>0.1</v>
      </c>
      <c r="O37">
        <f t="shared" si="22"/>
        <v>0.42</v>
      </c>
      <c r="P37">
        <f t="shared" si="23"/>
        <v>0.05</v>
      </c>
      <c r="Q37">
        <f t="shared" si="24"/>
        <v>0.11</v>
      </c>
      <c r="R37">
        <f t="shared" si="25"/>
        <v>0.1</v>
      </c>
      <c r="S37">
        <f t="shared" si="26"/>
        <v>0.16</v>
      </c>
      <c r="T37">
        <f t="shared" si="27"/>
        <v>0.17</v>
      </c>
      <c r="U37">
        <f t="shared" si="28"/>
        <v>0.28999999999999998</v>
      </c>
      <c r="V37">
        <f t="shared" si="29"/>
        <v>0.13</v>
      </c>
      <c r="X37">
        <f t="shared" si="30"/>
        <v>0.05</v>
      </c>
      <c r="Y37">
        <f t="shared" si="31"/>
        <v>0.42</v>
      </c>
      <c r="Z37">
        <f t="shared" si="32"/>
        <v>0.17416666666666669</v>
      </c>
      <c r="AA37">
        <f t="shared" si="33"/>
        <v>0.13104186238362794</v>
      </c>
      <c r="AF37" s="1" t="s">
        <v>46</v>
      </c>
      <c r="AH37" t="s">
        <v>86</v>
      </c>
      <c r="AI37" t="s">
        <v>58</v>
      </c>
      <c r="AJ37" t="s">
        <v>58</v>
      </c>
      <c r="AK37" t="s">
        <v>58</v>
      </c>
    </row>
    <row r="38" spans="1:37">
      <c r="A38" t="s">
        <v>23</v>
      </c>
      <c r="B38" t="s">
        <v>14</v>
      </c>
      <c r="C38" t="s">
        <v>2</v>
      </c>
      <c r="D38">
        <v>0.36</v>
      </c>
      <c r="E38">
        <v>0.82</v>
      </c>
      <c r="F38" t="str">
        <f t="shared" si="0"/>
        <v/>
      </c>
      <c r="I38" s="3" t="s">
        <v>49</v>
      </c>
      <c r="J38" s="1" t="s">
        <v>44</v>
      </c>
      <c r="K38">
        <f t="shared" si="18"/>
        <v>0.09</v>
      </c>
      <c r="L38">
        <f t="shared" si="19"/>
        <v>0.19</v>
      </c>
      <c r="M38">
        <f t="shared" si="20"/>
        <v>0.2</v>
      </c>
      <c r="N38">
        <f t="shared" si="21"/>
        <v>0.1</v>
      </c>
      <c r="O38">
        <f t="shared" si="22"/>
        <v>0.3</v>
      </c>
      <c r="P38">
        <f t="shared" si="23"/>
        <v>0.16</v>
      </c>
      <c r="Q38">
        <f t="shared" si="24"/>
        <v>0.24</v>
      </c>
      <c r="R38">
        <f t="shared" si="25"/>
        <v>0.27</v>
      </c>
      <c r="S38">
        <f t="shared" si="26"/>
        <v>0.17</v>
      </c>
      <c r="T38">
        <f t="shared" si="27"/>
        <v>0.15</v>
      </c>
      <c r="U38">
        <f t="shared" si="28"/>
        <v>0.27</v>
      </c>
      <c r="V38">
        <f t="shared" si="29"/>
        <v>0.21</v>
      </c>
      <c r="X38">
        <f t="shared" si="30"/>
        <v>0.09</v>
      </c>
      <c r="Y38">
        <f t="shared" si="31"/>
        <v>0.3</v>
      </c>
      <c r="Z38">
        <f t="shared" si="32"/>
        <v>0.1958333333333333</v>
      </c>
      <c r="AA38">
        <f t="shared" si="33"/>
        <v>6.6395280956807107E-2</v>
      </c>
      <c r="AF38" s="1" t="s">
        <v>48</v>
      </c>
      <c r="AH38" t="s">
        <v>87</v>
      </c>
      <c r="AI38" t="s">
        <v>58</v>
      </c>
      <c r="AJ38" t="s">
        <v>58</v>
      </c>
      <c r="AK38" t="s">
        <v>58</v>
      </c>
    </row>
    <row r="39" spans="1:37">
      <c r="A39" t="s">
        <v>23</v>
      </c>
      <c r="B39" t="s">
        <v>15</v>
      </c>
      <c r="C39" t="s">
        <v>2</v>
      </c>
      <c r="D39">
        <v>0.11</v>
      </c>
      <c r="E39">
        <v>0</v>
      </c>
      <c r="F39" t="str">
        <f t="shared" si="0"/>
        <v>*</v>
      </c>
      <c r="G39" t="s">
        <v>3</v>
      </c>
      <c r="I39" s="3"/>
      <c r="J39" s="1" t="s">
        <v>45</v>
      </c>
      <c r="K39">
        <f t="shared" si="18"/>
        <v>0.04</v>
      </c>
      <c r="L39">
        <f t="shared" si="19"/>
        <v>0.41</v>
      </c>
      <c r="M39">
        <f t="shared" si="20"/>
        <v>0.46</v>
      </c>
      <c r="N39">
        <f t="shared" si="21"/>
        <v>0.09</v>
      </c>
      <c r="O39">
        <f t="shared" si="22"/>
        <v>0.43</v>
      </c>
      <c r="P39">
        <f t="shared" si="23"/>
        <v>0.16</v>
      </c>
      <c r="Q39">
        <f t="shared" si="24"/>
        <v>0.13</v>
      </c>
      <c r="R39">
        <f t="shared" si="25"/>
        <v>0.1</v>
      </c>
      <c r="S39">
        <f t="shared" si="26"/>
        <v>0.08</v>
      </c>
      <c r="T39">
        <f t="shared" si="27"/>
        <v>0.26</v>
      </c>
      <c r="U39">
        <f t="shared" si="28"/>
        <v>0.52</v>
      </c>
      <c r="V39">
        <f t="shared" si="29"/>
        <v>0.3</v>
      </c>
      <c r="X39">
        <f t="shared" si="30"/>
        <v>0.04</v>
      </c>
      <c r="Y39">
        <f t="shared" si="31"/>
        <v>0.52</v>
      </c>
      <c r="Z39">
        <f t="shared" si="32"/>
        <v>0.24833333333333332</v>
      </c>
      <c r="AA39">
        <f t="shared" si="33"/>
        <v>0.17087120792272081</v>
      </c>
    </row>
    <row r="40" spans="1:37">
      <c r="A40" t="s">
        <v>23</v>
      </c>
      <c r="B40" t="s">
        <v>16</v>
      </c>
      <c r="C40" t="s">
        <v>2</v>
      </c>
      <c r="D40">
        <v>0.14000000000000001</v>
      </c>
      <c r="E40">
        <v>0</v>
      </c>
      <c r="F40" t="str">
        <f t="shared" si="0"/>
        <v>*</v>
      </c>
      <c r="G40" t="s">
        <v>3</v>
      </c>
      <c r="I40" s="3"/>
      <c r="J40" s="1" t="s">
        <v>46</v>
      </c>
      <c r="K40">
        <f t="shared" si="18"/>
        <v>0.18</v>
      </c>
      <c r="L40">
        <f t="shared" si="19"/>
        <v>0.15</v>
      </c>
      <c r="M40">
        <f t="shared" si="20"/>
        <v>0.28000000000000003</v>
      </c>
      <c r="N40">
        <f t="shared" si="21"/>
        <v>0.19</v>
      </c>
      <c r="O40">
        <f t="shared" si="22"/>
        <v>0.28999999999999998</v>
      </c>
      <c r="P40">
        <f t="shared" si="23"/>
        <v>0.14000000000000001</v>
      </c>
      <c r="Q40">
        <f t="shared" si="24"/>
        <v>0.19</v>
      </c>
      <c r="R40">
        <f t="shared" si="25"/>
        <v>0.38</v>
      </c>
      <c r="S40">
        <f t="shared" si="26"/>
        <v>0.09</v>
      </c>
      <c r="T40">
        <f t="shared" si="27"/>
        <v>0.14000000000000001</v>
      </c>
      <c r="U40">
        <f t="shared" si="28"/>
        <v>0.28999999999999998</v>
      </c>
      <c r="V40">
        <f t="shared" si="29"/>
        <v>0.24</v>
      </c>
      <c r="X40">
        <f t="shared" si="30"/>
        <v>0.09</v>
      </c>
      <c r="Y40">
        <f t="shared" si="31"/>
        <v>0.38</v>
      </c>
      <c r="Z40">
        <f t="shared" si="32"/>
        <v>0.21333333333333329</v>
      </c>
      <c r="AA40">
        <f t="shared" si="33"/>
        <v>8.3593533170208845E-2</v>
      </c>
    </row>
    <row r="41" spans="1:37">
      <c r="A41" t="s">
        <v>23</v>
      </c>
      <c r="B41" t="s">
        <v>15</v>
      </c>
      <c r="C41" t="s">
        <v>2</v>
      </c>
      <c r="D41">
        <v>0.35</v>
      </c>
      <c r="E41">
        <v>0.74</v>
      </c>
      <c r="F41" t="str">
        <f t="shared" si="0"/>
        <v/>
      </c>
      <c r="I41" s="3"/>
      <c r="J41" s="1" t="s">
        <v>47</v>
      </c>
      <c r="K41">
        <f t="shared" si="18"/>
        <v>0.13</v>
      </c>
      <c r="L41">
        <f t="shared" si="19"/>
        <v>0.35</v>
      </c>
      <c r="M41">
        <f t="shared" si="20"/>
        <v>0.34</v>
      </c>
      <c r="N41">
        <f t="shared" si="21"/>
        <v>0.18</v>
      </c>
      <c r="O41">
        <f t="shared" si="22"/>
        <v>0.34</v>
      </c>
      <c r="P41">
        <f t="shared" si="23"/>
        <v>0.13</v>
      </c>
      <c r="Q41">
        <f t="shared" si="24"/>
        <v>0.12</v>
      </c>
      <c r="R41">
        <f t="shared" si="25"/>
        <v>0.3</v>
      </c>
      <c r="S41">
        <f t="shared" si="26"/>
        <v>0.11</v>
      </c>
      <c r="T41">
        <f t="shared" si="27"/>
        <v>0.2</v>
      </c>
      <c r="U41">
        <f t="shared" si="28"/>
        <v>0.46</v>
      </c>
      <c r="V41">
        <f t="shared" si="29"/>
        <v>0.28999999999999998</v>
      </c>
      <c r="X41">
        <f t="shared" si="30"/>
        <v>0.11</v>
      </c>
      <c r="Y41">
        <f t="shared" si="31"/>
        <v>0.46</v>
      </c>
      <c r="Z41">
        <f t="shared" si="32"/>
        <v>0.24583333333333338</v>
      </c>
      <c r="AA41">
        <f t="shared" si="33"/>
        <v>0.11555859067498121</v>
      </c>
    </row>
    <row r="42" spans="1:37">
      <c r="A42" t="s">
        <v>23</v>
      </c>
      <c r="B42" t="s">
        <v>17</v>
      </c>
      <c r="C42" t="s">
        <v>2</v>
      </c>
      <c r="D42">
        <v>0.16</v>
      </c>
      <c r="E42">
        <v>0.93</v>
      </c>
      <c r="F42" t="str">
        <f t="shared" si="0"/>
        <v/>
      </c>
      <c r="I42" s="3"/>
      <c r="J42" s="1" t="s">
        <v>46</v>
      </c>
      <c r="K42">
        <f t="shared" si="18"/>
        <v>0.11</v>
      </c>
      <c r="L42">
        <f t="shared" si="19"/>
        <v>0.25</v>
      </c>
      <c r="M42">
        <f t="shared" si="20"/>
        <v>0.38</v>
      </c>
      <c r="N42">
        <f t="shared" si="21"/>
        <v>0.15</v>
      </c>
      <c r="O42">
        <f t="shared" si="22"/>
        <v>0.57999999999999996</v>
      </c>
      <c r="P42">
        <f t="shared" si="23"/>
        <v>0.17</v>
      </c>
      <c r="Q42">
        <f t="shared" si="24"/>
        <v>0.23</v>
      </c>
      <c r="R42">
        <f t="shared" si="25"/>
        <v>0.17</v>
      </c>
      <c r="S42">
        <f t="shared" si="26"/>
        <v>0.09</v>
      </c>
      <c r="T42">
        <f t="shared" si="27"/>
        <v>0.26</v>
      </c>
      <c r="U42">
        <f t="shared" si="28"/>
        <v>0.35</v>
      </c>
      <c r="V42">
        <f t="shared" si="29"/>
        <v>0.28999999999999998</v>
      </c>
      <c r="X42">
        <f t="shared" si="30"/>
        <v>0.09</v>
      </c>
      <c r="Y42">
        <f t="shared" si="31"/>
        <v>0.57999999999999996</v>
      </c>
      <c r="Z42">
        <f t="shared" si="32"/>
        <v>0.2525</v>
      </c>
      <c r="AA42">
        <f t="shared" si="33"/>
        <v>0.13678948657102136</v>
      </c>
    </row>
    <row r="43" spans="1:37">
      <c r="A43" t="s">
        <v>23</v>
      </c>
      <c r="B43" t="s">
        <v>18</v>
      </c>
      <c r="C43" t="s">
        <v>2</v>
      </c>
      <c r="D43">
        <v>0.28000000000000003</v>
      </c>
      <c r="E43">
        <v>0.47</v>
      </c>
      <c r="F43" t="str">
        <f t="shared" si="0"/>
        <v/>
      </c>
      <c r="I43" s="3"/>
      <c r="J43" s="1" t="s">
        <v>48</v>
      </c>
      <c r="K43">
        <f t="shared" si="18"/>
        <v>7.0000000000000007E-2</v>
      </c>
      <c r="L43">
        <f t="shared" si="19"/>
        <v>0.1</v>
      </c>
      <c r="M43">
        <f t="shared" si="20"/>
        <v>0.17</v>
      </c>
      <c r="N43">
        <f t="shared" si="21"/>
        <v>0.12</v>
      </c>
      <c r="O43">
        <f t="shared" si="22"/>
        <v>0.52</v>
      </c>
      <c r="P43">
        <f t="shared" si="23"/>
        <v>0.1</v>
      </c>
      <c r="Q43">
        <f t="shared" si="24"/>
        <v>0.23</v>
      </c>
      <c r="R43">
        <f t="shared" si="25"/>
        <v>0.24</v>
      </c>
      <c r="S43">
        <f t="shared" si="26"/>
        <v>0.16</v>
      </c>
      <c r="T43">
        <f t="shared" si="27"/>
        <v>0.24</v>
      </c>
      <c r="U43">
        <f t="shared" si="28"/>
        <v>0.39</v>
      </c>
      <c r="V43">
        <f t="shared" si="29"/>
        <v>0.24</v>
      </c>
      <c r="X43">
        <f t="shared" si="30"/>
        <v>7.0000000000000007E-2</v>
      </c>
      <c r="Y43">
        <f t="shared" si="31"/>
        <v>0.52</v>
      </c>
      <c r="Z43">
        <f t="shared" si="32"/>
        <v>0.215</v>
      </c>
      <c r="AA43">
        <f t="shared" si="33"/>
        <v>0.13048859232619808</v>
      </c>
    </row>
    <row r="44" spans="1:37">
      <c r="A44" t="s">
        <v>23</v>
      </c>
      <c r="B44" t="s">
        <v>19</v>
      </c>
      <c r="C44" t="s">
        <v>2</v>
      </c>
      <c r="D44">
        <v>0.21</v>
      </c>
      <c r="E44">
        <v>0.98</v>
      </c>
      <c r="F44" t="str">
        <f t="shared" si="0"/>
        <v/>
      </c>
      <c r="I44" s="3" t="s">
        <v>50</v>
      </c>
      <c r="J44" s="1" t="s">
        <v>44</v>
      </c>
      <c r="K44">
        <f t="shared" si="18"/>
        <v>0.1</v>
      </c>
      <c r="L44">
        <f t="shared" si="19"/>
        <v>0.28999999999999998</v>
      </c>
      <c r="M44">
        <f t="shared" si="20"/>
        <v>0.24</v>
      </c>
      <c r="N44">
        <f t="shared" si="21"/>
        <v>0.12</v>
      </c>
      <c r="O44">
        <f t="shared" si="22"/>
        <v>0.3</v>
      </c>
      <c r="P44">
        <f t="shared" si="23"/>
        <v>0.2</v>
      </c>
      <c r="Q44">
        <f t="shared" si="24"/>
        <v>0.28999999999999998</v>
      </c>
      <c r="R44">
        <f t="shared" si="25"/>
        <v>0.23</v>
      </c>
      <c r="S44">
        <f t="shared" si="26"/>
        <v>0.22</v>
      </c>
      <c r="T44">
        <f t="shared" si="27"/>
        <v>0.16</v>
      </c>
      <c r="U44">
        <f t="shared" si="28"/>
        <v>0.24</v>
      </c>
      <c r="V44">
        <f t="shared" si="29"/>
        <v>0.34</v>
      </c>
      <c r="X44">
        <f t="shared" si="30"/>
        <v>0.1</v>
      </c>
      <c r="Y44">
        <f t="shared" si="31"/>
        <v>0.34</v>
      </c>
      <c r="Z44">
        <f t="shared" si="32"/>
        <v>0.22749999999999995</v>
      </c>
      <c r="AA44">
        <f t="shared" si="33"/>
        <v>7.3376364785201278E-2</v>
      </c>
    </row>
    <row r="45" spans="1:37">
      <c r="A45" t="s">
        <v>23</v>
      </c>
      <c r="B45" t="s">
        <v>20</v>
      </c>
      <c r="C45" t="s">
        <v>2</v>
      </c>
      <c r="D45">
        <v>0.06</v>
      </c>
      <c r="E45">
        <v>0</v>
      </c>
      <c r="F45" t="str">
        <f t="shared" si="0"/>
        <v>*</v>
      </c>
      <c r="G45" t="s">
        <v>3</v>
      </c>
      <c r="I45" s="3"/>
      <c r="J45" s="1" t="s">
        <v>45</v>
      </c>
      <c r="K45">
        <f t="shared" si="18"/>
        <v>0.05</v>
      </c>
      <c r="L45">
        <f t="shared" si="19"/>
        <v>0.36</v>
      </c>
      <c r="M45">
        <f t="shared" si="20"/>
        <v>0.32</v>
      </c>
      <c r="N45">
        <f t="shared" si="21"/>
        <v>0.12</v>
      </c>
      <c r="O45">
        <f t="shared" si="22"/>
        <v>0.47</v>
      </c>
      <c r="P45">
        <f t="shared" si="23"/>
        <v>0.18</v>
      </c>
      <c r="Q45">
        <f t="shared" si="24"/>
        <v>0.2</v>
      </c>
      <c r="R45">
        <f t="shared" si="25"/>
        <v>0.17</v>
      </c>
      <c r="S45">
        <f t="shared" si="26"/>
        <v>0.12</v>
      </c>
      <c r="T45">
        <f t="shared" si="27"/>
        <v>0.24</v>
      </c>
      <c r="U45">
        <f t="shared" si="28"/>
        <v>0.41</v>
      </c>
      <c r="V45">
        <f t="shared" si="29"/>
        <v>0.35</v>
      </c>
      <c r="X45">
        <f t="shared" si="30"/>
        <v>0.05</v>
      </c>
      <c r="Y45">
        <f t="shared" si="31"/>
        <v>0.47</v>
      </c>
      <c r="Z45">
        <f t="shared" si="32"/>
        <v>0.24916666666666665</v>
      </c>
      <c r="AA45">
        <f t="shared" si="33"/>
        <v>0.13097246992703418</v>
      </c>
    </row>
    <row r="46" spans="1:37">
      <c r="A46" t="s">
        <v>23</v>
      </c>
      <c r="B46" t="s">
        <v>21</v>
      </c>
      <c r="C46" t="s">
        <v>2</v>
      </c>
      <c r="D46">
        <v>0.06</v>
      </c>
      <c r="E46">
        <v>0</v>
      </c>
      <c r="F46" t="str">
        <f t="shared" si="0"/>
        <v>*</v>
      </c>
      <c r="G46" t="s">
        <v>3</v>
      </c>
      <c r="I46" s="3"/>
      <c r="J46" s="1" t="s">
        <v>46</v>
      </c>
      <c r="K46">
        <f t="shared" si="18"/>
        <v>0.13</v>
      </c>
      <c r="L46">
        <f t="shared" si="19"/>
        <v>0.11</v>
      </c>
      <c r="M46">
        <f t="shared" si="20"/>
        <v>0.2</v>
      </c>
      <c r="N46">
        <f t="shared" si="21"/>
        <v>0.28000000000000003</v>
      </c>
      <c r="O46">
        <f t="shared" si="22"/>
        <v>0.24</v>
      </c>
      <c r="P46">
        <f t="shared" si="23"/>
        <v>0.17</v>
      </c>
      <c r="Q46">
        <f t="shared" si="24"/>
        <v>0.16</v>
      </c>
      <c r="R46">
        <f t="shared" si="25"/>
        <v>0.41</v>
      </c>
      <c r="S46">
        <f t="shared" si="26"/>
        <v>0.1</v>
      </c>
      <c r="T46">
        <f t="shared" si="27"/>
        <v>0.09</v>
      </c>
      <c r="U46">
        <f t="shared" si="28"/>
        <v>0.23</v>
      </c>
      <c r="V46">
        <f t="shared" si="29"/>
        <v>0.27</v>
      </c>
      <c r="X46">
        <f t="shared" si="30"/>
        <v>0.09</v>
      </c>
      <c r="Y46">
        <f t="shared" si="31"/>
        <v>0.41</v>
      </c>
      <c r="Z46">
        <f t="shared" si="32"/>
        <v>0.19916666666666669</v>
      </c>
      <c r="AA46">
        <f t="shared" si="33"/>
        <v>9.3172209408495854E-2</v>
      </c>
    </row>
    <row r="47" spans="1:37">
      <c r="A47" t="s">
        <v>23</v>
      </c>
      <c r="B47" t="s">
        <v>20</v>
      </c>
      <c r="C47" t="s">
        <v>2</v>
      </c>
      <c r="D47">
        <v>0.24</v>
      </c>
      <c r="E47">
        <v>0.93</v>
      </c>
      <c r="F47" t="str">
        <f t="shared" si="0"/>
        <v/>
      </c>
      <c r="I47" s="3"/>
      <c r="J47" s="1" t="s">
        <v>47</v>
      </c>
      <c r="K47">
        <f t="shared" si="18"/>
        <v>0.13</v>
      </c>
      <c r="L47">
        <f t="shared" si="19"/>
        <v>0.14000000000000001</v>
      </c>
      <c r="M47">
        <f t="shared" si="20"/>
        <v>0.22</v>
      </c>
      <c r="N47">
        <f t="shared" si="21"/>
        <v>0.28000000000000003</v>
      </c>
      <c r="O47">
        <f t="shared" si="22"/>
        <v>0.34</v>
      </c>
      <c r="P47">
        <f t="shared" si="23"/>
        <v>0.13</v>
      </c>
      <c r="Q47">
        <f t="shared" si="24"/>
        <v>0.19</v>
      </c>
      <c r="R47">
        <f t="shared" si="25"/>
        <v>0.31</v>
      </c>
      <c r="S47">
        <f t="shared" si="26"/>
        <v>0.12</v>
      </c>
      <c r="T47">
        <f t="shared" si="27"/>
        <v>0.25</v>
      </c>
      <c r="U47">
        <f t="shared" si="28"/>
        <v>0.48</v>
      </c>
      <c r="V47">
        <f t="shared" si="29"/>
        <v>0.31</v>
      </c>
      <c r="X47">
        <f t="shared" si="30"/>
        <v>0.12</v>
      </c>
      <c r="Y47">
        <f t="shared" si="31"/>
        <v>0.48</v>
      </c>
      <c r="Z47">
        <f t="shared" si="32"/>
        <v>0.2416666666666667</v>
      </c>
      <c r="AA47">
        <f t="shared" si="33"/>
        <v>0.10894813889964781</v>
      </c>
    </row>
    <row r="48" spans="1:37">
      <c r="A48" t="s">
        <v>23</v>
      </c>
      <c r="B48" t="s">
        <v>22</v>
      </c>
      <c r="C48" t="s">
        <v>2</v>
      </c>
      <c r="D48">
        <v>0.15</v>
      </c>
      <c r="E48">
        <v>0.92</v>
      </c>
      <c r="F48" t="str">
        <f t="shared" si="0"/>
        <v/>
      </c>
      <c r="I48" s="3"/>
      <c r="J48" s="1" t="s">
        <v>46</v>
      </c>
      <c r="K48">
        <f t="shared" si="18"/>
        <v>0.06</v>
      </c>
      <c r="L48">
        <f t="shared" si="19"/>
        <v>0.35</v>
      </c>
      <c r="M48">
        <f t="shared" si="20"/>
        <v>0.2</v>
      </c>
      <c r="N48">
        <f t="shared" si="21"/>
        <v>0.19</v>
      </c>
      <c r="O48">
        <f t="shared" si="22"/>
        <v>0.35</v>
      </c>
      <c r="P48">
        <f t="shared" si="23"/>
        <v>0.19</v>
      </c>
      <c r="Q48">
        <f t="shared" si="24"/>
        <v>0.22</v>
      </c>
      <c r="R48">
        <f t="shared" si="25"/>
        <v>0.17</v>
      </c>
      <c r="S48">
        <f t="shared" si="26"/>
        <v>0.14000000000000001</v>
      </c>
      <c r="T48">
        <f t="shared" si="27"/>
        <v>7.0000000000000007E-2</v>
      </c>
      <c r="U48">
        <f t="shared" si="28"/>
        <v>0.35</v>
      </c>
      <c r="V48">
        <f t="shared" si="29"/>
        <v>0.39</v>
      </c>
      <c r="X48">
        <f t="shared" si="30"/>
        <v>0.06</v>
      </c>
      <c r="Y48">
        <f t="shared" si="31"/>
        <v>0.39</v>
      </c>
      <c r="Z48">
        <f t="shared" si="32"/>
        <v>0.2233333333333333</v>
      </c>
      <c r="AA48">
        <f t="shared" si="33"/>
        <v>0.11227671444275794</v>
      </c>
    </row>
    <row r="49" spans="1:27">
      <c r="A49" t="s">
        <v>24</v>
      </c>
      <c r="B49" t="s">
        <v>1</v>
      </c>
      <c r="C49" t="s">
        <v>2</v>
      </c>
      <c r="D49">
        <v>0.37</v>
      </c>
      <c r="E49">
        <v>0.06</v>
      </c>
      <c r="F49" t="str">
        <f t="shared" si="0"/>
        <v>$</v>
      </c>
      <c r="I49" s="3"/>
      <c r="J49" s="1" t="s">
        <v>48</v>
      </c>
      <c r="K49">
        <f t="shared" si="18"/>
        <v>7.0000000000000007E-2</v>
      </c>
      <c r="L49">
        <f t="shared" si="19"/>
        <v>0.16</v>
      </c>
      <c r="M49">
        <f t="shared" si="20"/>
        <v>0.14000000000000001</v>
      </c>
      <c r="N49">
        <f t="shared" si="21"/>
        <v>0.13</v>
      </c>
      <c r="O49">
        <f t="shared" si="22"/>
        <v>0.54</v>
      </c>
      <c r="P49">
        <f t="shared" si="23"/>
        <v>0.12</v>
      </c>
      <c r="Q49">
        <f t="shared" si="24"/>
        <v>0.19</v>
      </c>
      <c r="R49">
        <f t="shared" si="25"/>
        <v>0.24</v>
      </c>
      <c r="S49">
        <f t="shared" si="26"/>
        <v>0.15</v>
      </c>
      <c r="T49">
        <f t="shared" si="27"/>
        <v>0.23</v>
      </c>
      <c r="U49">
        <f t="shared" si="28"/>
        <v>0.51</v>
      </c>
      <c r="V49">
        <f t="shared" si="29"/>
        <v>0.31</v>
      </c>
      <c r="X49">
        <f t="shared" si="30"/>
        <v>7.0000000000000007E-2</v>
      </c>
      <c r="Y49">
        <f t="shared" si="31"/>
        <v>0.54</v>
      </c>
      <c r="Z49">
        <f t="shared" si="32"/>
        <v>0.23250000000000001</v>
      </c>
      <c r="AA49">
        <f t="shared" si="33"/>
        <v>0.15064256310280244</v>
      </c>
    </row>
    <row r="50" spans="1:27">
      <c r="A50" t="s">
        <v>24</v>
      </c>
      <c r="B50" t="s">
        <v>4</v>
      </c>
      <c r="C50" t="s">
        <v>2</v>
      </c>
      <c r="D50">
        <v>0.41</v>
      </c>
      <c r="E50">
        <v>0.03</v>
      </c>
      <c r="F50" t="str">
        <f t="shared" si="0"/>
        <v>*</v>
      </c>
      <c r="G50" t="s">
        <v>3</v>
      </c>
      <c r="I50" s="3" t="s">
        <v>51</v>
      </c>
      <c r="J50" s="1" t="s">
        <v>44</v>
      </c>
      <c r="K50">
        <f t="shared" si="18"/>
        <v>0.1</v>
      </c>
      <c r="L50">
        <f t="shared" si="19"/>
        <v>0.28000000000000003</v>
      </c>
      <c r="M50">
        <f t="shared" si="20"/>
        <v>0.21</v>
      </c>
      <c r="N50">
        <f t="shared" si="21"/>
        <v>0.13</v>
      </c>
      <c r="O50">
        <f t="shared" si="22"/>
        <v>0.16</v>
      </c>
      <c r="P50">
        <f t="shared" si="23"/>
        <v>0.19</v>
      </c>
      <c r="Q50">
        <f t="shared" si="24"/>
        <v>0.28000000000000003</v>
      </c>
      <c r="R50">
        <f t="shared" si="25"/>
        <v>0.15</v>
      </c>
      <c r="S50">
        <f t="shared" si="26"/>
        <v>0.16</v>
      </c>
      <c r="T50">
        <f t="shared" si="27"/>
        <v>0.15</v>
      </c>
      <c r="U50">
        <f t="shared" si="28"/>
        <v>0.05</v>
      </c>
      <c r="V50">
        <f t="shared" si="29"/>
        <v>0.31</v>
      </c>
      <c r="X50">
        <f t="shared" si="30"/>
        <v>0.05</v>
      </c>
      <c r="Y50">
        <f t="shared" si="31"/>
        <v>0.31</v>
      </c>
      <c r="Z50">
        <f t="shared" si="32"/>
        <v>0.18083333333333332</v>
      </c>
      <c r="AA50">
        <f t="shared" si="33"/>
        <v>7.763063281666048E-2</v>
      </c>
    </row>
    <row r="51" spans="1:27">
      <c r="A51" t="s">
        <v>24</v>
      </c>
      <c r="B51" t="s">
        <v>5</v>
      </c>
      <c r="C51" t="s">
        <v>2</v>
      </c>
      <c r="D51">
        <v>0.33</v>
      </c>
      <c r="E51">
        <v>0.12</v>
      </c>
      <c r="F51" t="str">
        <f t="shared" si="0"/>
        <v/>
      </c>
      <c r="I51" s="3"/>
      <c r="J51" s="1" t="s">
        <v>45</v>
      </c>
      <c r="K51">
        <f t="shared" si="18"/>
        <v>0.05</v>
      </c>
      <c r="L51">
        <f t="shared" si="19"/>
        <v>0.21</v>
      </c>
      <c r="M51">
        <f t="shared" si="20"/>
        <v>0.21</v>
      </c>
      <c r="N51">
        <f t="shared" si="21"/>
        <v>0.23</v>
      </c>
      <c r="O51">
        <f t="shared" si="22"/>
        <v>0.3</v>
      </c>
      <c r="P51">
        <f t="shared" si="23"/>
        <v>0.18</v>
      </c>
      <c r="Q51">
        <f t="shared" si="24"/>
        <v>0.21</v>
      </c>
      <c r="R51">
        <f t="shared" si="25"/>
        <v>0.16</v>
      </c>
      <c r="S51">
        <f t="shared" si="26"/>
        <v>0.12</v>
      </c>
      <c r="T51">
        <f t="shared" si="27"/>
        <v>0.26</v>
      </c>
      <c r="U51">
        <f t="shared" si="28"/>
        <v>0.2</v>
      </c>
      <c r="V51">
        <f t="shared" si="29"/>
        <v>0.37</v>
      </c>
      <c r="X51">
        <f t="shared" si="30"/>
        <v>0.05</v>
      </c>
      <c r="Y51">
        <f t="shared" si="31"/>
        <v>0.37</v>
      </c>
      <c r="Z51">
        <f t="shared" si="32"/>
        <v>0.20833333333333334</v>
      </c>
      <c r="AA51">
        <f t="shared" si="33"/>
        <v>8.1890540394239708E-2</v>
      </c>
    </row>
    <row r="52" spans="1:27">
      <c r="A52" t="s">
        <v>24</v>
      </c>
      <c r="B52" t="s">
        <v>6</v>
      </c>
      <c r="C52" t="s">
        <v>2</v>
      </c>
      <c r="D52">
        <v>0.33</v>
      </c>
      <c r="E52">
        <v>0.12</v>
      </c>
      <c r="F52" t="str">
        <f t="shared" si="0"/>
        <v/>
      </c>
      <c r="I52" s="3"/>
      <c r="J52" s="1" t="s">
        <v>46</v>
      </c>
      <c r="K52">
        <f t="shared" si="18"/>
        <v>0.11</v>
      </c>
      <c r="L52">
        <f t="shared" si="19"/>
        <v>0.06</v>
      </c>
      <c r="M52">
        <f t="shared" si="20"/>
        <v>0</v>
      </c>
      <c r="N52">
        <f t="shared" si="21"/>
        <v>0.23</v>
      </c>
      <c r="O52">
        <f t="shared" si="22"/>
        <v>0.12</v>
      </c>
      <c r="P52">
        <f t="shared" si="23"/>
        <v>0.12</v>
      </c>
      <c r="Q52">
        <f t="shared" si="24"/>
        <v>0.24</v>
      </c>
      <c r="R52">
        <f t="shared" si="25"/>
        <v>0.28999999999999998</v>
      </c>
      <c r="S52">
        <f t="shared" si="26"/>
        <v>0.11</v>
      </c>
      <c r="T52">
        <f t="shared" si="27"/>
        <v>0.09</v>
      </c>
      <c r="U52">
        <f t="shared" si="28"/>
        <v>0.24</v>
      </c>
      <c r="V52">
        <f t="shared" si="29"/>
        <v>0.35</v>
      </c>
      <c r="X52">
        <f t="shared" si="30"/>
        <v>0</v>
      </c>
      <c r="Y52">
        <f t="shared" si="31"/>
        <v>0.35</v>
      </c>
      <c r="Z52">
        <f t="shared" si="32"/>
        <v>0.16333333333333333</v>
      </c>
      <c r="AA52">
        <f t="shared" si="33"/>
        <v>0.10412696213000856</v>
      </c>
    </row>
    <row r="53" spans="1:27">
      <c r="A53" t="s">
        <v>24</v>
      </c>
      <c r="B53" t="s">
        <v>5</v>
      </c>
      <c r="C53" t="s">
        <v>2</v>
      </c>
      <c r="D53">
        <v>0.49</v>
      </c>
      <c r="E53">
        <v>0</v>
      </c>
      <c r="F53" t="str">
        <f t="shared" si="0"/>
        <v>*</v>
      </c>
      <c r="G53" t="s">
        <v>3</v>
      </c>
      <c r="I53" s="3"/>
      <c r="J53" s="1" t="s">
        <v>47</v>
      </c>
      <c r="K53">
        <f t="shared" si="18"/>
        <v>0.12</v>
      </c>
      <c r="L53">
        <f t="shared" si="19"/>
        <v>0.06</v>
      </c>
      <c r="M53">
        <f t="shared" si="20"/>
        <v>0.21</v>
      </c>
      <c r="N53">
        <f t="shared" si="21"/>
        <v>0.3</v>
      </c>
      <c r="O53">
        <f t="shared" si="22"/>
        <v>0.17</v>
      </c>
      <c r="P53">
        <f t="shared" si="23"/>
        <v>0.13</v>
      </c>
      <c r="Q53">
        <f t="shared" si="24"/>
        <v>0.3</v>
      </c>
      <c r="R53">
        <f t="shared" si="25"/>
        <v>0.37</v>
      </c>
      <c r="S53">
        <f t="shared" si="26"/>
        <v>0.17</v>
      </c>
      <c r="T53">
        <f t="shared" si="27"/>
        <v>0.28999999999999998</v>
      </c>
      <c r="U53">
        <f t="shared" si="28"/>
        <v>0.23</v>
      </c>
      <c r="V53">
        <f t="shared" si="29"/>
        <v>0.35</v>
      </c>
      <c r="X53">
        <f t="shared" si="30"/>
        <v>0.06</v>
      </c>
      <c r="Y53">
        <f t="shared" si="31"/>
        <v>0.37</v>
      </c>
      <c r="Z53">
        <f t="shared" si="32"/>
        <v>0.22500000000000001</v>
      </c>
      <c r="AA53">
        <f t="shared" si="33"/>
        <v>9.8025970584794009E-2</v>
      </c>
    </row>
    <row r="54" spans="1:27">
      <c r="A54" t="s">
        <v>24</v>
      </c>
      <c r="B54" t="s">
        <v>7</v>
      </c>
      <c r="C54" t="s">
        <v>2</v>
      </c>
      <c r="D54">
        <v>0.42</v>
      </c>
      <c r="E54">
        <v>0</v>
      </c>
      <c r="F54" t="str">
        <f t="shared" si="0"/>
        <v>*</v>
      </c>
      <c r="G54" t="s">
        <v>3</v>
      </c>
      <c r="I54" s="3"/>
      <c r="J54" s="1" t="s">
        <v>46</v>
      </c>
      <c r="K54">
        <f t="shared" si="18"/>
        <v>0.06</v>
      </c>
      <c r="L54">
        <f t="shared" si="19"/>
        <v>0.24</v>
      </c>
      <c r="M54">
        <f t="shared" si="20"/>
        <v>0</v>
      </c>
      <c r="N54">
        <f t="shared" si="21"/>
        <v>0.22</v>
      </c>
      <c r="O54">
        <f t="shared" si="22"/>
        <v>0.05</v>
      </c>
      <c r="P54">
        <f t="shared" si="23"/>
        <v>0.16</v>
      </c>
      <c r="Q54">
        <f t="shared" si="24"/>
        <v>0.2</v>
      </c>
      <c r="R54">
        <f t="shared" si="25"/>
        <v>0.15</v>
      </c>
      <c r="S54">
        <f t="shared" si="26"/>
        <v>0.15</v>
      </c>
      <c r="T54">
        <f t="shared" si="27"/>
        <v>0.08</v>
      </c>
      <c r="U54">
        <f t="shared" si="28"/>
        <v>0.24</v>
      </c>
      <c r="V54">
        <f t="shared" si="29"/>
        <v>0.46</v>
      </c>
      <c r="X54">
        <f t="shared" si="30"/>
        <v>0</v>
      </c>
      <c r="Y54">
        <f t="shared" si="31"/>
        <v>0.46</v>
      </c>
      <c r="Z54">
        <f t="shared" si="32"/>
        <v>0.16750000000000001</v>
      </c>
      <c r="AA54">
        <f t="shared" si="33"/>
        <v>0.12121543556074785</v>
      </c>
    </row>
    <row r="55" spans="1:27">
      <c r="A55" t="s">
        <v>24</v>
      </c>
      <c r="B55" t="s">
        <v>8</v>
      </c>
      <c r="C55" t="s">
        <v>2</v>
      </c>
      <c r="D55">
        <v>0.2</v>
      </c>
      <c r="E55">
        <v>0.87</v>
      </c>
      <c r="F55" t="str">
        <f t="shared" si="0"/>
        <v/>
      </c>
      <c r="I55" s="3"/>
      <c r="J55" s="1" t="s">
        <v>48</v>
      </c>
      <c r="K55">
        <f t="shared" si="18"/>
        <v>7.0000000000000007E-2</v>
      </c>
      <c r="L55">
        <f t="shared" si="19"/>
        <v>0.15</v>
      </c>
      <c r="M55">
        <f t="shared" si="20"/>
        <v>0.21</v>
      </c>
      <c r="N55">
        <f t="shared" si="21"/>
        <v>0.18</v>
      </c>
      <c r="O55">
        <f t="shared" si="22"/>
        <v>0.23</v>
      </c>
      <c r="P55">
        <f t="shared" si="23"/>
        <v>0.12</v>
      </c>
      <c r="Q55">
        <f t="shared" si="24"/>
        <v>0.21</v>
      </c>
      <c r="R55">
        <f t="shared" si="25"/>
        <v>0.24</v>
      </c>
      <c r="S55">
        <f t="shared" si="26"/>
        <v>0.14000000000000001</v>
      </c>
      <c r="T55">
        <f t="shared" si="27"/>
        <v>0.21</v>
      </c>
      <c r="U55">
        <f t="shared" si="28"/>
        <v>0.21</v>
      </c>
      <c r="V55">
        <f t="shared" si="29"/>
        <v>0.34</v>
      </c>
      <c r="X55">
        <f t="shared" si="30"/>
        <v>7.0000000000000007E-2</v>
      </c>
      <c r="Y55">
        <f t="shared" si="31"/>
        <v>0.34</v>
      </c>
      <c r="Z55">
        <f t="shared" si="32"/>
        <v>0.19249999999999998</v>
      </c>
      <c r="AA55">
        <f t="shared" si="33"/>
        <v>6.850680125492524E-2</v>
      </c>
    </row>
    <row r="56" spans="1:27">
      <c r="A56" t="s">
        <v>24</v>
      </c>
      <c r="B56" t="s">
        <v>9</v>
      </c>
      <c r="C56" t="s">
        <v>2</v>
      </c>
      <c r="D56">
        <v>0.46</v>
      </c>
      <c r="E56">
        <v>0.12</v>
      </c>
      <c r="F56" t="str">
        <f t="shared" si="0"/>
        <v/>
      </c>
    </row>
    <row r="57" spans="1:27">
      <c r="A57" t="s">
        <v>24</v>
      </c>
      <c r="B57" t="s">
        <v>10</v>
      </c>
      <c r="C57" t="s">
        <v>2</v>
      </c>
      <c r="D57">
        <v>0.28000000000000003</v>
      </c>
      <c r="E57">
        <v>0</v>
      </c>
      <c r="F57" t="str">
        <f t="shared" si="0"/>
        <v>*</v>
      </c>
      <c r="G57" t="s">
        <v>3</v>
      </c>
    </row>
    <row r="58" spans="1:27">
      <c r="A58" t="s">
        <v>24</v>
      </c>
      <c r="B58" t="s">
        <v>11</v>
      </c>
      <c r="C58" t="s">
        <v>2</v>
      </c>
      <c r="D58">
        <v>0.34</v>
      </c>
      <c r="E58">
        <v>0</v>
      </c>
      <c r="F58" t="str">
        <f t="shared" si="0"/>
        <v>*</v>
      </c>
      <c r="G58" t="s">
        <v>3</v>
      </c>
    </row>
    <row r="59" spans="1:27">
      <c r="A59" t="s">
        <v>24</v>
      </c>
      <c r="B59" t="s">
        <v>10</v>
      </c>
      <c r="C59" t="s">
        <v>2</v>
      </c>
      <c r="D59">
        <v>0.38</v>
      </c>
      <c r="E59">
        <v>0</v>
      </c>
      <c r="F59" t="str">
        <f t="shared" si="0"/>
        <v>*</v>
      </c>
      <c r="G59" t="s">
        <v>3</v>
      </c>
    </row>
    <row r="60" spans="1:27">
      <c r="A60" t="s">
        <v>24</v>
      </c>
      <c r="B60" t="s">
        <v>12</v>
      </c>
      <c r="C60" t="s">
        <v>2</v>
      </c>
      <c r="D60">
        <v>0.17</v>
      </c>
      <c r="E60">
        <v>0</v>
      </c>
      <c r="F60" t="str">
        <f t="shared" si="0"/>
        <v>*</v>
      </c>
      <c r="G60" t="s">
        <v>3</v>
      </c>
    </row>
    <row r="61" spans="1:27">
      <c r="A61" t="s">
        <v>24</v>
      </c>
      <c r="B61" t="s">
        <v>13</v>
      </c>
      <c r="C61" t="s">
        <v>2</v>
      </c>
      <c r="D61">
        <v>0.24</v>
      </c>
      <c r="E61">
        <v>0.81</v>
      </c>
      <c r="F61" t="str">
        <f t="shared" si="0"/>
        <v/>
      </c>
    </row>
    <row r="62" spans="1:27">
      <c r="A62" t="s">
        <v>24</v>
      </c>
      <c r="B62" t="s">
        <v>14</v>
      </c>
      <c r="C62" t="s">
        <v>2</v>
      </c>
      <c r="D62">
        <v>0.32</v>
      </c>
      <c r="E62">
        <v>0.55000000000000004</v>
      </c>
      <c r="F62" t="str">
        <f t="shared" si="0"/>
        <v/>
      </c>
    </row>
    <row r="63" spans="1:27">
      <c r="A63" t="s">
        <v>24</v>
      </c>
      <c r="B63" t="s">
        <v>15</v>
      </c>
      <c r="C63" t="s">
        <v>2</v>
      </c>
      <c r="D63">
        <v>0.2</v>
      </c>
      <c r="E63">
        <v>0.97</v>
      </c>
      <c r="F63" t="str">
        <f t="shared" si="0"/>
        <v/>
      </c>
    </row>
    <row r="64" spans="1:27">
      <c r="A64" t="s">
        <v>24</v>
      </c>
      <c r="B64" t="s">
        <v>16</v>
      </c>
      <c r="C64" t="s">
        <v>2</v>
      </c>
      <c r="D64">
        <v>0.22</v>
      </c>
      <c r="E64">
        <v>0.87</v>
      </c>
      <c r="F64" t="str">
        <f t="shared" si="0"/>
        <v/>
      </c>
    </row>
    <row r="65" spans="1:7">
      <c r="A65" t="s">
        <v>24</v>
      </c>
      <c r="B65" t="s">
        <v>15</v>
      </c>
      <c r="C65" t="s">
        <v>2</v>
      </c>
      <c r="D65">
        <v>0.2</v>
      </c>
      <c r="E65">
        <v>0</v>
      </c>
      <c r="F65" t="str">
        <f t="shared" ref="F65:F128" si="34">IF(E65&lt;=0.05,"*",IF(E65&lt;=0.1,"$",""))</f>
        <v>*</v>
      </c>
      <c r="G65" t="s">
        <v>3</v>
      </c>
    </row>
    <row r="66" spans="1:7">
      <c r="A66" t="s">
        <v>24</v>
      </c>
      <c r="B66" t="s">
        <v>17</v>
      </c>
      <c r="C66" t="s">
        <v>2</v>
      </c>
      <c r="D66">
        <v>0.14000000000000001</v>
      </c>
      <c r="E66">
        <v>0</v>
      </c>
      <c r="F66" t="str">
        <f t="shared" si="34"/>
        <v>*</v>
      </c>
      <c r="G66" t="s">
        <v>3</v>
      </c>
    </row>
    <row r="67" spans="1:7">
      <c r="A67" t="s">
        <v>24</v>
      </c>
      <c r="B67" t="s">
        <v>18</v>
      </c>
      <c r="C67" t="s">
        <v>2</v>
      </c>
      <c r="D67">
        <v>0.21</v>
      </c>
      <c r="E67">
        <v>0.8</v>
      </c>
      <c r="F67" t="str">
        <f t="shared" si="34"/>
        <v/>
      </c>
    </row>
    <row r="68" spans="1:7">
      <c r="A68" t="s">
        <v>24</v>
      </c>
      <c r="B68" t="s">
        <v>19</v>
      </c>
      <c r="C68" t="s">
        <v>2</v>
      </c>
      <c r="D68">
        <v>0.21</v>
      </c>
      <c r="E68">
        <v>0.72</v>
      </c>
      <c r="F68" t="str">
        <f t="shared" si="34"/>
        <v/>
      </c>
    </row>
    <row r="69" spans="1:7">
      <c r="A69" t="s">
        <v>24</v>
      </c>
      <c r="B69" t="s">
        <v>20</v>
      </c>
      <c r="C69" t="s">
        <v>2</v>
      </c>
      <c r="D69">
        <v>0</v>
      </c>
      <c r="E69">
        <v>0</v>
      </c>
      <c r="F69" t="str">
        <f t="shared" si="34"/>
        <v>*</v>
      </c>
      <c r="G69" t="s">
        <v>3</v>
      </c>
    </row>
    <row r="70" spans="1:7">
      <c r="A70" t="s">
        <v>24</v>
      </c>
      <c r="B70" t="s">
        <v>21</v>
      </c>
      <c r="C70" t="s">
        <v>2</v>
      </c>
      <c r="D70">
        <v>0.21</v>
      </c>
      <c r="E70">
        <v>0</v>
      </c>
      <c r="F70" t="str">
        <f t="shared" si="34"/>
        <v>*</v>
      </c>
      <c r="G70" t="s">
        <v>3</v>
      </c>
    </row>
    <row r="71" spans="1:7">
      <c r="A71" t="s">
        <v>24</v>
      </c>
      <c r="B71" t="s">
        <v>20</v>
      </c>
      <c r="C71" t="s">
        <v>2</v>
      </c>
      <c r="D71">
        <v>0</v>
      </c>
      <c r="E71">
        <v>0</v>
      </c>
      <c r="F71" t="str">
        <f t="shared" si="34"/>
        <v>*</v>
      </c>
      <c r="G71" t="s">
        <v>3</v>
      </c>
    </row>
    <row r="72" spans="1:7">
      <c r="A72" t="s">
        <v>24</v>
      </c>
      <c r="B72" t="s">
        <v>22</v>
      </c>
      <c r="C72" t="s">
        <v>2</v>
      </c>
      <c r="D72">
        <v>0.21</v>
      </c>
      <c r="E72">
        <v>0</v>
      </c>
      <c r="F72" t="str">
        <f t="shared" si="34"/>
        <v>*</v>
      </c>
      <c r="G72" t="s">
        <v>3</v>
      </c>
    </row>
    <row r="73" spans="1:7">
      <c r="A73" t="s">
        <v>25</v>
      </c>
      <c r="B73" t="s">
        <v>1</v>
      </c>
      <c r="C73" t="s">
        <v>2</v>
      </c>
      <c r="D73">
        <v>0.09</v>
      </c>
      <c r="E73">
        <v>0.6</v>
      </c>
      <c r="F73" t="str">
        <f t="shared" si="34"/>
        <v/>
      </c>
    </row>
    <row r="74" spans="1:7">
      <c r="A74" t="s">
        <v>25</v>
      </c>
      <c r="B74" t="s">
        <v>4</v>
      </c>
      <c r="C74" t="s">
        <v>2</v>
      </c>
      <c r="D74">
        <v>0.14000000000000001</v>
      </c>
      <c r="E74">
        <v>0.28999999999999998</v>
      </c>
      <c r="F74" t="str">
        <f t="shared" si="34"/>
        <v/>
      </c>
    </row>
    <row r="75" spans="1:7">
      <c r="A75" t="s">
        <v>25</v>
      </c>
      <c r="B75" t="s">
        <v>5</v>
      </c>
      <c r="C75" t="s">
        <v>2</v>
      </c>
      <c r="D75">
        <v>0.17</v>
      </c>
      <c r="E75">
        <v>0.01</v>
      </c>
      <c r="F75" t="str">
        <f t="shared" si="34"/>
        <v>*</v>
      </c>
      <c r="G75" t="s">
        <v>3</v>
      </c>
    </row>
    <row r="76" spans="1:7">
      <c r="A76" t="s">
        <v>25</v>
      </c>
      <c r="B76" t="s">
        <v>6</v>
      </c>
      <c r="C76" t="s">
        <v>2</v>
      </c>
      <c r="D76">
        <v>0.14000000000000001</v>
      </c>
      <c r="E76">
        <v>0.05</v>
      </c>
      <c r="F76" t="str">
        <f t="shared" si="34"/>
        <v>*</v>
      </c>
      <c r="G76" t="s">
        <v>3</v>
      </c>
    </row>
    <row r="77" spans="1:7">
      <c r="A77" t="s">
        <v>25</v>
      </c>
      <c r="B77" t="s">
        <v>5</v>
      </c>
      <c r="C77" t="s">
        <v>2</v>
      </c>
      <c r="D77">
        <v>0.12</v>
      </c>
      <c r="E77">
        <v>0.46</v>
      </c>
      <c r="F77" t="str">
        <f t="shared" si="34"/>
        <v/>
      </c>
    </row>
    <row r="78" spans="1:7">
      <c r="A78" t="s">
        <v>25</v>
      </c>
      <c r="B78" t="s">
        <v>7</v>
      </c>
      <c r="C78" t="s">
        <v>2</v>
      </c>
      <c r="D78">
        <v>0.1</v>
      </c>
      <c r="E78">
        <v>0.51</v>
      </c>
      <c r="F78" t="str">
        <f t="shared" si="34"/>
        <v/>
      </c>
    </row>
    <row r="79" spans="1:7">
      <c r="A79" t="s">
        <v>25</v>
      </c>
      <c r="B79" t="s">
        <v>8</v>
      </c>
      <c r="C79" t="s">
        <v>2</v>
      </c>
      <c r="D79">
        <v>0.1</v>
      </c>
      <c r="E79">
        <v>0.91</v>
      </c>
      <c r="F79" t="str">
        <f t="shared" si="34"/>
        <v/>
      </c>
    </row>
    <row r="80" spans="1:7">
      <c r="A80" t="s">
        <v>25</v>
      </c>
      <c r="B80" t="s">
        <v>9</v>
      </c>
      <c r="C80" t="s">
        <v>2</v>
      </c>
      <c r="D80">
        <v>0.09</v>
      </c>
      <c r="E80">
        <v>0.98</v>
      </c>
      <c r="F80" t="str">
        <f t="shared" si="34"/>
        <v/>
      </c>
    </row>
    <row r="81" spans="1:7">
      <c r="A81" t="s">
        <v>25</v>
      </c>
      <c r="B81" t="s">
        <v>10</v>
      </c>
      <c r="C81" t="s">
        <v>2</v>
      </c>
      <c r="D81">
        <v>0.19</v>
      </c>
      <c r="E81">
        <v>0.02</v>
      </c>
      <c r="F81" t="str">
        <f t="shared" si="34"/>
        <v>*</v>
      </c>
      <c r="G81" t="s">
        <v>3</v>
      </c>
    </row>
    <row r="82" spans="1:7">
      <c r="A82" t="s">
        <v>25</v>
      </c>
      <c r="B82" t="s">
        <v>11</v>
      </c>
      <c r="C82" t="s">
        <v>2</v>
      </c>
      <c r="D82">
        <v>0.18</v>
      </c>
      <c r="E82">
        <v>0.02</v>
      </c>
      <c r="F82" t="str">
        <f t="shared" si="34"/>
        <v>*</v>
      </c>
      <c r="G82" t="s">
        <v>3</v>
      </c>
    </row>
    <row r="83" spans="1:7">
      <c r="A83" t="s">
        <v>25</v>
      </c>
      <c r="B83" t="s">
        <v>10</v>
      </c>
      <c r="C83" t="s">
        <v>2</v>
      </c>
      <c r="D83">
        <v>0.15</v>
      </c>
      <c r="E83">
        <v>0.94</v>
      </c>
      <c r="F83" t="str">
        <f t="shared" si="34"/>
        <v/>
      </c>
    </row>
    <row r="84" spans="1:7">
      <c r="A84" t="s">
        <v>25</v>
      </c>
      <c r="B84" t="s">
        <v>12</v>
      </c>
      <c r="C84" t="s">
        <v>2</v>
      </c>
      <c r="D84">
        <v>0.12</v>
      </c>
      <c r="E84">
        <v>0.93</v>
      </c>
      <c r="F84" t="str">
        <f t="shared" si="34"/>
        <v/>
      </c>
    </row>
    <row r="85" spans="1:7">
      <c r="A85" t="s">
        <v>25</v>
      </c>
      <c r="B85" t="s">
        <v>13</v>
      </c>
      <c r="C85" t="s">
        <v>2</v>
      </c>
      <c r="D85">
        <v>0.12</v>
      </c>
      <c r="E85">
        <v>0.99</v>
      </c>
      <c r="F85" t="str">
        <f t="shared" si="34"/>
        <v/>
      </c>
    </row>
    <row r="86" spans="1:7">
      <c r="A86" t="s">
        <v>25</v>
      </c>
      <c r="B86" t="s">
        <v>14</v>
      </c>
      <c r="C86" t="s">
        <v>2</v>
      </c>
      <c r="D86">
        <v>0.12</v>
      </c>
      <c r="E86">
        <v>1</v>
      </c>
      <c r="F86" t="str">
        <f t="shared" si="34"/>
        <v/>
      </c>
    </row>
    <row r="87" spans="1:7">
      <c r="A87" t="s">
        <v>25</v>
      </c>
      <c r="B87" t="s">
        <v>15</v>
      </c>
      <c r="C87" t="s">
        <v>2</v>
      </c>
      <c r="D87">
        <v>0.28000000000000003</v>
      </c>
      <c r="E87">
        <v>0</v>
      </c>
      <c r="F87" t="str">
        <f t="shared" si="34"/>
        <v>*</v>
      </c>
      <c r="G87" t="s">
        <v>3</v>
      </c>
    </row>
    <row r="88" spans="1:7">
      <c r="A88" t="s">
        <v>25</v>
      </c>
      <c r="B88" t="s">
        <v>16</v>
      </c>
      <c r="C88" t="s">
        <v>2</v>
      </c>
      <c r="D88">
        <v>0.28000000000000003</v>
      </c>
      <c r="E88">
        <v>0</v>
      </c>
      <c r="F88" t="str">
        <f t="shared" si="34"/>
        <v>*</v>
      </c>
      <c r="G88" t="s">
        <v>3</v>
      </c>
    </row>
    <row r="89" spans="1:7">
      <c r="A89" t="s">
        <v>25</v>
      </c>
      <c r="B89" t="s">
        <v>15</v>
      </c>
      <c r="C89" t="s">
        <v>2</v>
      </c>
      <c r="D89">
        <v>0.19</v>
      </c>
      <c r="E89">
        <v>0.99</v>
      </c>
      <c r="F89" t="str">
        <f t="shared" si="34"/>
        <v/>
      </c>
    </row>
    <row r="90" spans="1:7">
      <c r="A90" t="s">
        <v>25</v>
      </c>
      <c r="B90" t="s">
        <v>17</v>
      </c>
      <c r="C90" t="s">
        <v>2</v>
      </c>
      <c r="D90">
        <v>0.13</v>
      </c>
      <c r="E90">
        <v>0.99</v>
      </c>
      <c r="F90" t="str">
        <f t="shared" si="34"/>
        <v/>
      </c>
    </row>
    <row r="91" spans="1:7">
      <c r="A91" t="s">
        <v>25</v>
      </c>
      <c r="B91" t="s">
        <v>18</v>
      </c>
      <c r="C91" t="s">
        <v>2</v>
      </c>
      <c r="D91">
        <v>0.13</v>
      </c>
      <c r="E91">
        <v>0.96</v>
      </c>
      <c r="F91" t="str">
        <f t="shared" si="34"/>
        <v/>
      </c>
    </row>
    <row r="92" spans="1:7">
      <c r="A92" t="s">
        <v>25</v>
      </c>
      <c r="B92" t="s">
        <v>19</v>
      </c>
      <c r="C92" t="s">
        <v>2</v>
      </c>
      <c r="D92">
        <v>0.23</v>
      </c>
      <c r="E92">
        <v>0.91</v>
      </c>
      <c r="F92" t="str">
        <f t="shared" si="34"/>
        <v/>
      </c>
    </row>
    <row r="93" spans="1:7">
      <c r="A93" t="s">
        <v>25</v>
      </c>
      <c r="B93" t="s">
        <v>20</v>
      </c>
      <c r="C93" t="s">
        <v>2</v>
      </c>
      <c r="D93">
        <v>0.23</v>
      </c>
      <c r="E93">
        <v>0</v>
      </c>
      <c r="F93" t="str">
        <f t="shared" si="34"/>
        <v>*</v>
      </c>
      <c r="G93" t="s">
        <v>3</v>
      </c>
    </row>
    <row r="94" spans="1:7">
      <c r="A94" t="s">
        <v>25</v>
      </c>
      <c r="B94" t="s">
        <v>21</v>
      </c>
      <c r="C94" t="s">
        <v>2</v>
      </c>
      <c r="D94">
        <v>0.3</v>
      </c>
      <c r="E94">
        <v>0</v>
      </c>
      <c r="F94" t="str">
        <f t="shared" si="34"/>
        <v>*</v>
      </c>
      <c r="G94" t="s">
        <v>3</v>
      </c>
    </row>
    <row r="95" spans="1:7">
      <c r="A95" t="s">
        <v>25</v>
      </c>
      <c r="B95" t="s">
        <v>20</v>
      </c>
      <c r="C95" t="s">
        <v>2</v>
      </c>
      <c r="D95">
        <v>0.22</v>
      </c>
      <c r="E95">
        <v>0.97</v>
      </c>
      <c r="F95" t="str">
        <f t="shared" si="34"/>
        <v/>
      </c>
    </row>
    <row r="96" spans="1:7">
      <c r="A96" t="s">
        <v>25</v>
      </c>
      <c r="B96" t="s">
        <v>22</v>
      </c>
      <c r="C96" t="s">
        <v>2</v>
      </c>
      <c r="D96">
        <v>0.18</v>
      </c>
      <c r="E96">
        <v>0.98</v>
      </c>
      <c r="F96" t="str">
        <f t="shared" si="34"/>
        <v/>
      </c>
    </row>
    <row r="97" spans="1:7">
      <c r="A97" t="s">
        <v>26</v>
      </c>
      <c r="B97" t="s">
        <v>1</v>
      </c>
      <c r="C97" t="s">
        <v>2</v>
      </c>
      <c r="D97">
        <v>0.4</v>
      </c>
      <c r="E97">
        <v>0.08</v>
      </c>
      <c r="F97" t="str">
        <f t="shared" si="34"/>
        <v>$</v>
      </c>
    </row>
    <row r="98" spans="1:7">
      <c r="A98" t="s">
        <v>26</v>
      </c>
      <c r="B98" t="s">
        <v>4</v>
      </c>
      <c r="C98" t="s">
        <v>2</v>
      </c>
      <c r="D98">
        <v>0.26</v>
      </c>
      <c r="E98">
        <v>0.47</v>
      </c>
      <c r="F98" t="str">
        <f t="shared" si="34"/>
        <v/>
      </c>
    </row>
    <row r="99" spans="1:7">
      <c r="A99" t="s">
        <v>26</v>
      </c>
      <c r="B99" t="s">
        <v>5</v>
      </c>
      <c r="C99" t="s">
        <v>2</v>
      </c>
      <c r="D99">
        <v>0.32</v>
      </c>
      <c r="E99">
        <v>0.18</v>
      </c>
      <c r="F99" t="str">
        <f t="shared" si="34"/>
        <v/>
      </c>
    </row>
    <row r="100" spans="1:7">
      <c r="A100" t="s">
        <v>26</v>
      </c>
      <c r="B100" t="s">
        <v>6</v>
      </c>
      <c r="C100" t="s">
        <v>2</v>
      </c>
      <c r="D100">
        <v>0.37</v>
      </c>
      <c r="E100">
        <v>0.09</v>
      </c>
      <c r="F100" t="str">
        <f t="shared" si="34"/>
        <v>$</v>
      </c>
    </row>
    <row r="101" spans="1:7">
      <c r="A101" t="s">
        <v>26</v>
      </c>
      <c r="B101" t="s">
        <v>5</v>
      </c>
      <c r="C101" t="s">
        <v>2</v>
      </c>
      <c r="D101">
        <v>0.53</v>
      </c>
      <c r="E101">
        <v>0.02</v>
      </c>
      <c r="F101" t="str">
        <f t="shared" si="34"/>
        <v>*</v>
      </c>
      <c r="G101" t="s">
        <v>3</v>
      </c>
    </row>
    <row r="102" spans="1:7">
      <c r="A102" t="s">
        <v>26</v>
      </c>
      <c r="B102" t="s">
        <v>7</v>
      </c>
      <c r="C102" t="s">
        <v>2</v>
      </c>
      <c r="D102">
        <v>0.42</v>
      </c>
      <c r="E102">
        <v>7.0000000000000007E-2</v>
      </c>
      <c r="F102" t="str">
        <f t="shared" si="34"/>
        <v>$</v>
      </c>
    </row>
    <row r="103" spans="1:7">
      <c r="A103" t="s">
        <v>26</v>
      </c>
      <c r="B103" t="s">
        <v>8</v>
      </c>
      <c r="C103" t="s">
        <v>2</v>
      </c>
      <c r="D103">
        <v>0.3</v>
      </c>
      <c r="E103">
        <v>0.93</v>
      </c>
      <c r="F103" t="str">
        <f t="shared" si="34"/>
        <v/>
      </c>
    </row>
    <row r="104" spans="1:7">
      <c r="A104" t="s">
        <v>26</v>
      </c>
      <c r="B104" t="s">
        <v>9</v>
      </c>
      <c r="C104" t="s">
        <v>2</v>
      </c>
      <c r="D104">
        <v>0.43</v>
      </c>
      <c r="E104">
        <v>0.71</v>
      </c>
      <c r="F104" t="str">
        <f t="shared" si="34"/>
        <v/>
      </c>
    </row>
    <row r="105" spans="1:7">
      <c r="A105" t="s">
        <v>26</v>
      </c>
      <c r="B105" t="s">
        <v>10</v>
      </c>
      <c r="C105" t="s">
        <v>2</v>
      </c>
      <c r="D105">
        <v>0.28999999999999998</v>
      </c>
      <c r="E105">
        <v>0.87</v>
      </c>
      <c r="F105" t="str">
        <f t="shared" si="34"/>
        <v/>
      </c>
    </row>
    <row r="106" spans="1:7">
      <c r="A106" t="s">
        <v>26</v>
      </c>
      <c r="B106" t="s">
        <v>11</v>
      </c>
      <c r="C106" t="s">
        <v>2</v>
      </c>
      <c r="D106">
        <v>0.34</v>
      </c>
      <c r="E106">
        <v>0.73</v>
      </c>
      <c r="F106" t="str">
        <f t="shared" si="34"/>
        <v/>
      </c>
    </row>
    <row r="107" spans="1:7">
      <c r="A107" t="s">
        <v>26</v>
      </c>
      <c r="B107" t="s">
        <v>10</v>
      </c>
      <c r="C107" t="s">
        <v>2</v>
      </c>
      <c r="D107">
        <v>0.57999999999999996</v>
      </c>
      <c r="E107">
        <v>0.38</v>
      </c>
      <c r="F107" t="str">
        <f t="shared" si="34"/>
        <v/>
      </c>
    </row>
    <row r="108" spans="1:7">
      <c r="A108" t="s">
        <v>26</v>
      </c>
      <c r="B108" t="s">
        <v>12</v>
      </c>
      <c r="C108" t="s">
        <v>2</v>
      </c>
      <c r="D108">
        <v>0.52</v>
      </c>
      <c r="E108">
        <v>0.37</v>
      </c>
      <c r="F108" t="str">
        <f t="shared" si="34"/>
        <v/>
      </c>
    </row>
    <row r="109" spans="1:7">
      <c r="A109" t="s">
        <v>26</v>
      </c>
      <c r="B109" t="s">
        <v>13</v>
      </c>
      <c r="C109" t="s">
        <v>2</v>
      </c>
      <c r="D109">
        <v>0.3</v>
      </c>
      <c r="E109">
        <v>0.78</v>
      </c>
      <c r="F109" t="str">
        <f t="shared" si="34"/>
        <v/>
      </c>
    </row>
    <row r="110" spans="1:7">
      <c r="A110" t="s">
        <v>26</v>
      </c>
      <c r="B110" t="s">
        <v>14</v>
      </c>
      <c r="C110" t="s">
        <v>2</v>
      </c>
      <c r="D110">
        <v>0.47</v>
      </c>
      <c r="E110">
        <v>0.36</v>
      </c>
      <c r="F110" t="str">
        <f t="shared" si="34"/>
        <v/>
      </c>
    </row>
    <row r="111" spans="1:7">
      <c r="A111" t="s">
        <v>26</v>
      </c>
      <c r="B111" t="s">
        <v>15</v>
      </c>
      <c r="C111" t="s">
        <v>2</v>
      </c>
      <c r="D111">
        <v>0.24</v>
      </c>
      <c r="E111">
        <v>0.91</v>
      </c>
      <c r="F111" t="str">
        <f t="shared" si="34"/>
        <v/>
      </c>
    </row>
    <row r="112" spans="1:7">
      <c r="A112" t="s">
        <v>26</v>
      </c>
      <c r="B112" t="s">
        <v>16</v>
      </c>
      <c r="C112" t="s">
        <v>2</v>
      </c>
      <c r="D112">
        <v>0.34</v>
      </c>
      <c r="E112">
        <v>0.66</v>
      </c>
      <c r="F112" t="str">
        <f t="shared" si="34"/>
        <v/>
      </c>
    </row>
    <row r="113" spans="1:7">
      <c r="A113" t="s">
        <v>26</v>
      </c>
      <c r="B113" t="s">
        <v>15</v>
      </c>
      <c r="C113" t="s">
        <v>2</v>
      </c>
      <c r="D113">
        <v>0.35</v>
      </c>
      <c r="E113">
        <v>0.94</v>
      </c>
      <c r="F113" t="str">
        <f t="shared" si="34"/>
        <v/>
      </c>
    </row>
    <row r="114" spans="1:7">
      <c r="A114" t="s">
        <v>26</v>
      </c>
      <c r="B114" t="s">
        <v>17</v>
      </c>
      <c r="C114" t="s">
        <v>2</v>
      </c>
      <c r="D114">
        <v>0.54</v>
      </c>
      <c r="E114">
        <v>0.3</v>
      </c>
      <c r="F114" t="str">
        <f t="shared" si="34"/>
        <v/>
      </c>
    </row>
    <row r="115" spans="1:7">
      <c r="A115" t="s">
        <v>26</v>
      </c>
      <c r="B115" t="s">
        <v>18</v>
      </c>
      <c r="C115" t="s">
        <v>2</v>
      </c>
      <c r="D115">
        <v>0.16</v>
      </c>
      <c r="E115">
        <v>0.95</v>
      </c>
      <c r="F115" t="str">
        <f t="shared" si="34"/>
        <v/>
      </c>
    </row>
    <row r="116" spans="1:7">
      <c r="A116" t="s">
        <v>26</v>
      </c>
      <c r="B116" t="s">
        <v>19</v>
      </c>
      <c r="C116" t="s">
        <v>2</v>
      </c>
      <c r="D116">
        <v>0.3</v>
      </c>
      <c r="E116">
        <v>0.71</v>
      </c>
      <c r="F116" t="str">
        <f t="shared" si="34"/>
        <v/>
      </c>
    </row>
    <row r="117" spans="1:7">
      <c r="A117" t="s">
        <v>26</v>
      </c>
      <c r="B117" t="s">
        <v>20</v>
      </c>
      <c r="C117" t="s">
        <v>2</v>
      </c>
      <c r="D117">
        <v>0.12</v>
      </c>
      <c r="E117">
        <v>0.97</v>
      </c>
      <c r="F117" t="str">
        <f t="shared" si="34"/>
        <v/>
      </c>
    </row>
    <row r="118" spans="1:7">
      <c r="A118" t="s">
        <v>26</v>
      </c>
      <c r="B118" t="s">
        <v>21</v>
      </c>
      <c r="C118" t="s">
        <v>2</v>
      </c>
      <c r="D118">
        <v>0.17</v>
      </c>
      <c r="E118">
        <v>0.89</v>
      </c>
      <c r="F118" t="str">
        <f t="shared" si="34"/>
        <v/>
      </c>
    </row>
    <row r="119" spans="1:7">
      <c r="A119" t="s">
        <v>26</v>
      </c>
      <c r="B119" t="s">
        <v>20</v>
      </c>
      <c r="C119" t="s">
        <v>2</v>
      </c>
      <c r="D119">
        <v>0.05</v>
      </c>
      <c r="E119">
        <v>1</v>
      </c>
      <c r="F119" t="str">
        <f t="shared" si="34"/>
        <v/>
      </c>
    </row>
    <row r="120" spans="1:7">
      <c r="A120" t="s">
        <v>26</v>
      </c>
      <c r="B120" t="s">
        <v>22</v>
      </c>
      <c r="C120" t="s">
        <v>2</v>
      </c>
      <c r="D120">
        <v>0.23</v>
      </c>
      <c r="E120">
        <v>0.88</v>
      </c>
      <c r="F120" t="str">
        <f t="shared" si="34"/>
        <v/>
      </c>
    </row>
    <row r="121" spans="1:7">
      <c r="A121" t="s">
        <v>27</v>
      </c>
      <c r="B121" t="s">
        <v>1</v>
      </c>
      <c r="C121" t="s">
        <v>2</v>
      </c>
      <c r="D121">
        <v>0.08</v>
      </c>
      <c r="E121">
        <v>0.5</v>
      </c>
      <c r="F121" t="str">
        <f t="shared" si="34"/>
        <v/>
      </c>
    </row>
    <row r="122" spans="1:7">
      <c r="A122" t="s">
        <v>27</v>
      </c>
      <c r="B122" t="s">
        <v>4</v>
      </c>
      <c r="C122" t="s">
        <v>2</v>
      </c>
      <c r="D122">
        <v>0.11</v>
      </c>
      <c r="E122">
        <v>0.22</v>
      </c>
      <c r="F122" t="str">
        <f t="shared" si="34"/>
        <v/>
      </c>
    </row>
    <row r="123" spans="1:7">
      <c r="A123" t="s">
        <v>27</v>
      </c>
      <c r="B123" t="s">
        <v>5</v>
      </c>
      <c r="C123" t="s">
        <v>2</v>
      </c>
      <c r="D123">
        <v>0.13</v>
      </c>
      <c r="E123">
        <v>0</v>
      </c>
      <c r="F123" t="str">
        <f t="shared" si="34"/>
        <v>*</v>
      </c>
      <c r="G123" t="s">
        <v>3</v>
      </c>
    </row>
    <row r="124" spans="1:7">
      <c r="A124" t="s">
        <v>27</v>
      </c>
      <c r="B124" t="s">
        <v>6</v>
      </c>
      <c r="C124" t="s">
        <v>2</v>
      </c>
      <c r="D124">
        <v>0.09</v>
      </c>
      <c r="E124">
        <v>0.18</v>
      </c>
      <c r="F124" t="str">
        <f t="shared" si="34"/>
        <v/>
      </c>
    </row>
    <row r="125" spans="1:7">
      <c r="A125" t="s">
        <v>27</v>
      </c>
      <c r="B125" t="s">
        <v>5</v>
      </c>
      <c r="C125" t="s">
        <v>2</v>
      </c>
      <c r="D125">
        <v>0.08</v>
      </c>
      <c r="E125">
        <v>0.4</v>
      </c>
      <c r="F125" t="str">
        <f t="shared" si="34"/>
        <v/>
      </c>
    </row>
    <row r="126" spans="1:7">
      <c r="A126" t="s">
        <v>27</v>
      </c>
      <c r="B126" t="s">
        <v>7</v>
      </c>
      <c r="C126" t="s">
        <v>2</v>
      </c>
      <c r="D126">
        <v>0.05</v>
      </c>
      <c r="E126">
        <v>0.8</v>
      </c>
      <c r="F126" t="str">
        <f t="shared" si="34"/>
        <v/>
      </c>
    </row>
    <row r="127" spans="1:7">
      <c r="A127" t="s">
        <v>27</v>
      </c>
      <c r="B127" t="s">
        <v>8</v>
      </c>
      <c r="C127" t="s">
        <v>2</v>
      </c>
      <c r="D127">
        <v>0.16</v>
      </c>
      <c r="E127">
        <v>0.56000000000000005</v>
      </c>
      <c r="F127" t="str">
        <f t="shared" si="34"/>
        <v/>
      </c>
    </row>
    <row r="128" spans="1:7">
      <c r="A128" t="s">
        <v>27</v>
      </c>
      <c r="B128" t="s">
        <v>9</v>
      </c>
      <c r="C128" t="s">
        <v>2</v>
      </c>
      <c r="D128">
        <v>0.16</v>
      </c>
      <c r="E128">
        <v>0.61</v>
      </c>
      <c r="F128" t="str">
        <f t="shared" si="34"/>
        <v/>
      </c>
    </row>
    <row r="129" spans="1:6">
      <c r="A129" t="s">
        <v>27</v>
      </c>
      <c r="B129" t="s">
        <v>10</v>
      </c>
      <c r="C129" t="s">
        <v>2</v>
      </c>
      <c r="D129">
        <v>0.14000000000000001</v>
      </c>
      <c r="E129">
        <v>0.45</v>
      </c>
      <c r="F129" t="str">
        <f t="shared" ref="F129:F192" si="35">IF(E129&lt;=0.05,"*",IF(E129&lt;=0.1,"$",""))</f>
        <v/>
      </c>
    </row>
    <row r="130" spans="1:6">
      <c r="A130" t="s">
        <v>27</v>
      </c>
      <c r="B130" t="s">
        <v>11</v>
      </c>
      <c r="C130" t="s">
        <v>2</v>
      </c>
      <c r="D130">
        <v>0.13</v>
      </c>
      <c r="E130">
        <v>0.47</v>
      </c>
      <c r="F130" t="str">
        <f t="shared" si="35"/>
        <v/>
      </c>
    </row>
    <row r="131" spans="1:6">
      <c r="A131" t="s">
        <v>27</v>
      </c>
      <c r="B131" t="s">
        <v>10</v>
      </c>
      <c r="C131" t="s">
        <v>2</v>
      </c>
      <c r="D131">
        <v>0.17</v>
      </c>
      <c r="E131">
        <v>0.39</v>
      </c>
      <c r="F131" t="str">
        <f t="shared" si="35"/>
        <v/>
      </c>
    </row>
    <row r="132" spans="1:6">
      <c r="A132" t="s">
        <v>27</v>
      </c>
      <c r="B132" t="s">
        <v>12</v>
      </c>
      <c r="C132" t="s">
        <v>2</v>
      </c>
      <c r="D132">
        <v>0.1</v>
      </c>
      <c r="E132">
        <v>0.92</v>
      </c>
      <c r="F132" t="str">
        <f t="shared" si="35"/>
        <v/>
      </c>
    </row>
    <row r="133" spans="1:6">
      <c r="A133" t="s">
        <v>27</v>
      </c>
      <c r="B133" t="s">
        <v>13</v>
      </c>
      <c r="C133" t="s">
        <v>2</v>
      </c>
      <c r="D133">
        <v>0.2</v>
      </c>
      <c r="E133">
        <v>0.87</v>
      </c>
      <c r="F133" t="str">
        <f t="shared" si="35"/>
        <v/>
      </c>
    </row>
    <row r="134" spans="1:6">
      <c r="A134" t="s">
        <v>27</v>
      </c>
      <c r="B134" t="s">
        <v>14</v>
      </c>
      <c r="C134" t="s">
        <v>2</v>
      </c>
      <c r="D134">
        <v>0.18</v>
      </c>
      <c r="E134">
        <v>0.91</v>
      </c>
      <c r="F134" t="str">
        <f t="shared" si="35"/>
        <v/>
      </c>
    </row>
    <row r="135" spans="1:6">
      <c r="A135" t="s">
        <v>27</v>
      </c>
      <c r="B135" t="s">
        <v>15</v>
      </c>
      <c r="C135" t="s">
        <v>2</v>
      </c>
      <c r="D135">
        <v>0.17</v>
      </c>
      <c r="E135">
        <v>0.76</v>
      </c>
      <c r="F135" t="str">
        <f t="shared" si="35"/>
        <v/>
      </c>
    </row>
    <row r="136" spans="1:6">
      <c r="A136" t="s">
        <v>27</v>
      </c>
      <c r="B136" t="s">
        <v>16</v>
      </c>
      <c r="C136" t="s">
        <v>2</v>
      </c>
      <c r="D136">
        <v>0.13</v>
      </c>
      <c r="E136">
        <v>0.92</v>
      </c>
      <c r="F136" t="str">
        <f t="shared" si="35"/>
        <v/>
      </c>
    </row>
    <row r="137" spans="1:6">
      <c r="A137" t="s">
        <v>27</v>
      </c>
      <c r="B137" t="s">
        <v>15</v>
      </c>
      <c r="C137" t="s">
        <v>2</v>
      </c>
      <c r="D137">
        <v>0.19</v>
      </c>
      <c r="E137">
        <v>0.91</v>
      </c>
      <c r="F137" t="str">
        <f t="shared" si="35"/>
        <v/>
      </c>
    </row>
    <row r="138" spans="1:6">
      <c r="A138" t="s">
        <v>27</v>
      </c>
      <c r="B138" t="s">
        <v>17</v>
      </c>
      <c r="C138" t="s">
        <v>2</v>
      </c>
      <c r="D138">
        <v>0.12</v>
      </c>
      <c r="E138">
        <v>1</v>
      </c>
      <c r="F138" t="str">
        <f t="shared" si="35"/>
        <v/>
      </c>
    </row>
    <row r="139" spans="1:6">
      <c r="A139" t="s">
        <v>27</v>
      </c>
      <c r="B139" t="s">
        <v>18</v>
      </c>
      <c r="C139" t="s">
        <v>2</v>
      </c>
      <c r="D139">
        <v>0.19</v>
      </c>
      <c r="E139">
        <v>0.95</v>
      </c>
      <c r="F139" t="str">
        <f t="shared" si="35"/>
        <v/>
      </c>
    </row>
    <row r="140" spans="1:6">
      <c r="A140" t="s">
        <v>27</v>
      </c>
      <c r="B140" t="s">
        <v>19</v>
      </c>
      <c r="C140" t="s">
        <v>2</v>
      </c>
      <c r="D140">
        <v>0.18</v>
      </c>
      <c r="E140">
        <v>0.98</v>
      </c>
      <c r="F140" t="str">
        <f t="shared" si="35"/>
        <v/>
      </c>
    </row>
    <row r="141" spans="1:6">
      <c r="A141" t="s">
        <v>27</v>
      </c>
      <c r="B141" t="s">
        <v>20</v>
      </c>
      <c r="C141" t="s">
        <v>2</v>
      </c>
      <c r="D141">
        <v>0.12</v>
      </c>
      <c r="E141">
        <v>0.87</v>
      </c>
      <c r="F141" t="str">
        <f t="shared" si="35"/>
        <v/>
      </c>
    </row>
    <row r="142" spans="1:6">
      <c r="A142" t="s">
        <v>27</v>
      </c>
      <c r="B142" t="s">
        <v>21</v>
      </c>
      <c r="C142" t="s">
        <v>2</v>
      </c>
      <c r="D142">
        <v>0.13</v>
      </c>
      <c r="E142">
        <v>0.82</v>
      </c>
      <c r="F142" t="str">
        <f t="shared" si="35"/>
        <v/>
      </c>
    </row>
    <row r="143" spans="1:6">
      <c r="A143" t="s">
        <v>27</v>
      </c>
      <c r="B143" t="s">
        <v>20</v>
      </c>
      <c r="C143" t="s">
        <v>2</v>
      </c>
      <c r="D143">
        <v>0.16</v>
      </c>
      <c r="E143">
        <v>0.99</v>
      </c>
      <c r="F143" t="str">
        <f t="shared" si="35"/>
        <v/>
      </c>
    </row>
    <row r="144" spans="1:6">
      <c r="A144" t="s">
        <v>27</v>
      </c>
      <c r="B144" t="s">
        <v>22</v>
      </c>
      <c r="C144" t="s">
        <v>2</v>
      </c>
      <c r="D144">
        <v>0.12</v>
      </c>
      <c r="E144">
        <v>1</v>
      </c>
      <c r="F144" t="str">
        <f t="shared" si="35"/>
        <v/>
      </c>
    </row>
    <row r="145" spans="1:7">
      <c r="A145" t="s">
        <v>28</v>
      </c>
      <c r="B145" t="s">
        <v>1</v>
      </c>
      <c r="C145" t="s">
        <v>2</v>
      </c>
      <c r="D145">
        <v>0.19</v>
      </c>
      <c r="E145">
        <v>0.02</v>
      </c>
      <c r="F145" t="str">
        <f t="shared" si="35"/>
        <v>*</v>
      </c>
      <c r="G145" t="s">
        <v>3</v>
      </c>
    </row>
    <row r="146" spans="1:7">
      <c r="A146" t="s">
        <v>28</v>
      </c>
      <c r="B146" t="s">
        <v>4</v>
      </c>
      <c r="C146" t="s">
        <v>2</v>
      </c>
      <c r="D146">
        <v>0.09</v>
      </c>
      <c r="E146">
        <v>0.48</v>
      </c>
      <c r="F146" t="str">
        <f t="shared" si="35"/>
        <v/>
      </c>
    </row>
    <row r="147" spans="1:7">
      <c r="A147" t="s">
        <v>28</v>
      </c>
      <c r="B147" t="s">
        <v>5</v>
      </c>
      <c r="C147" t="s">
        <v>2</v>
      </c>
      <c r="D147">
        <v>0.16</v>
      </c>
      <c r="E147">
        <v>0.08</v>
      </c>
      <c r="F147" t="str">
        <f t="shared" si="35"/>
        <v>$</v>
      </c>
    </row>
    <row r="148" spans="1:7">
      <c r="A148" t="s">
        <v>28</v>
      </c>
      <c r="B148" t="s">
        <v>6</v>
      </c>
      <c r="C148" t="s">
        <v>2</v>
      </c>
      <c r="D148">
        <v>0.06</v>
      </c>
      <c r="E148">
        <v>0.81</v>
      </c>
      <c r="F148" t="str">
        <f t="shared" si="35"/>
        <v/>
      </c>
    </row>
    <row r="149" spans="1:7">
      <c r="A149" t="s">
        <v>28</v>
      </c>
      <c r="B149" t="s">
        <v>5</v>
      </c>
      <c r="C149" t="s">
        <v>2</v>
      </c>
      <c r="D149">
        <v>0.14000000000000001</v>
      </c>
      <c r="E149">
        <v>0.02</v>
      </c>
      <c r="F149" t="str">
        <f t="shared" si="35"/>
        <v>*</v>
      </c>
      <c r="G149" t="s">
        <v>3</v>
      </c>
    </row>
    <row r="150" spans="1:7">
      <c r="A150" t="s">
        <v>28</v>
      </c>
      <c r="B150" t="s">
        <v>7</v>
      </c>
      <c r="C150" t="s">
        <v>2</v>
      </c>
      <c r="D150">
        <v>0.11</v>
      </c>
      <c r="E150">
        <v>0.04</v>
      </c>
      <c r="F150" t="str">
        <f t="shared" si="35"/>
        <v>*</v>
      </c>
      <c r="G150" t="s">
        <v>3</v>
      </c>
    </row>
    <row r="151" spans="1:7">
      <c r="A151" t="s">
        <v>28</v>
      </c>
      <c r="B151" t="s">
        <v>8</v>
      </c>
      <c r="C151" t="s">
        <v>2</v>
      </c>
      <c r="D151">
        <v>0.24</v>
      </c>
      <c r="E151">
        <v>0.45</v>
      </c>
      <c r="F151" t="str">
        <f t="shared" si="35"/>
        <v/>
      </c>
    </row>
    <row r="152" spans="1:7">
      <c r="A152" t="s">
        <v>28</v>
      </c>
      <c r="B152" t="s">
        <v>9</v>
      </c>
      <c r="C152" t="s">
        <v>2</v>
      </c>
      <c r="D152">
        <v>0.13</v>
      </c>
      <c r="E152">
        <v>0.76</v>
      </c>
      <c r="F152" t="str">
        <f t="shared" si="35"/>
        <v/>
      </c>
    </row>
    <row r="153" spans="1:7">
      <c r="A153" t="s">
        <v>28</v>
      </c>
      <c r="B153" t="s">
        <v>10</v>
      </c>
      <c r="C153" t="s">
        <v>2</v>
      </c>
      <c r="D153">
        <v>0.19</v>
      </c>
      <c r="E153">
        <v>0.6</v>
      </c>
      <c r="F153" t="str">
        <f t="shared" si="35"/>
        <v/>
      </c>
    </row>
    <row r="154" spans="1:7">
      <c r="A154" t="s">
        <v>28</v>
      </c>
      <c r="B154" t="s">
        <v>11</v>
      </c>
      <c r="C154" t="s">
        <v>2</v>
      </c>
      <c r="D154">
        <v>0.12</v>
      </c>
      <c r="E154">
        <v>0.94</v>
      </c>
      <c r="F154" t="str">
        <f t="shared" si="35"/>
        <v/>
      </c>
    </row>
    <row r="155" spans="1:7">
      <c r="A155" t="s">
        <v>28</v>
      </c>
      <c r="B155" t="s">
        <v>10</v>
      </c>
      <c r="C155" t="s">
        <v>2</v>
      </c>
      <c r="D155">
        <v>0.23</v>
      </c>
      <c r="E155">
        <v>0</v>
      </c>
      <c r="F155" t="str">
        <f t="shared" si="35"/>
        <v>*</v>
      </c>
      <c r="G155" t="s">
        <v>3</v>
      </c>
    </row>
    <row r="156" spans="1:7">
      <c r="A156" t="s">
        <v>28</v>
      </c>
      <c r="B156" t="s">
        <v>12</v>
      </c>
      <c r="C156" t="s">
        <v>2</v>
      </c>
      <c r="D156">
        <v>0.23</v>
      </c>
      <c r="E156">
        <v>0.01</v>
      </c>
      <c r="F156" t="str">
        <f t="shared" si="35"/>
        <v>*</v>
      </c>
      <c r="G156" t="s">
        <v>3</v>
      </c>
    </row>
    <row r="157" spans="1:7">
      <c r="A157" t="s">
        <v>28</v>
      </c>
      <c r="B157" t="s">
        <v>13</v>
      </c>
      <c r="C157" t="s">
        <v>2</v>
      </c>
      <c r="D157">
        <v>0.28999999999999998</v>
      </c>
      <c r="E157">
        <v>0.56000000000000005</v>
      </c>
      <c r="F157" t="str">
        <f t="shared" si="35"/>
        <v/>
      </c>
    </row>
    <row r="158" spans="1:7">
      <c r="A158" t="s">
        <v>28</v>
      </c>
      <c r="B158" t="s">
        <v>14</v>
      </c>
      <c r="C158" t="s">
        <v>2</v>
      </c>
      <c r="D158">
        <v>0.2</v>
      </c>
      <c r="E158">
        <v>0.59</v>
      </c>
      <c r="F158" t="str">
        <f t="shared" si="35"/>
        <v/>
      </c>
    </row>
    <row r="159" spans="1:7">
      <c r="A159" t="s">
        <v>28</v>
      </c>
      <c r="B159" t="s">
        <v>15</v>
      </c>
      <c r="C159" t="s">
        <v>2</v>
      </c>
      <c r="D159">
        <v>0.16</v>
      </c>
      <c r="E159">
        <v>0.99</v>
      </c>
      <c r="F159" t="str">
        <f t="shared" si="35"/>
        <v/>
      </c>
    </row>
    <row r="160" spans="1:7">
      <c r="A160" t="s">
        <v>28</v>
      </c>
      <c r="B160" t="s">
        <v>16</v>
      </c>
      <c r="C160" t="s">
        <v>2</v>
      </c>
      <c r="D160">
        <v>0.19</v>
      </c>
      <c r="E160">
        <v>0.98</v>
      </c>
      <c r="F160" t="str">
        <f t="shared" si="35"/>
        <v/>
      </c>
    </row>
    <row r="161" spans="1:7">
      <c r="A161" t="s">
        <v>28</v>
      </c>
      <c r="B161" t="s">
        <v>15</v>
      </c>
      <c r="C161" t="s">
        <v>2</v>
      </c>
      <c r="D161">
        <v>0.22</v>
      </c>
      <c r="E161">
        <v>0</v>
      </c>
      <c r="F161" t="str">
        <f t="shared" si="35"/>
        <v>*</v>
      </c>
      <c r="G161" t="s">
        <v>3</v>
      </c>
    </row>
    <row r="162" spans="1:7">
      <c r="A162" t="s">
        <v>28</v>
      </c>
      <c r="B162" t="s">
        <v>17</v>
      </c>
      <c r="C162" t="s">
        <v>2</v>
      </c>
      <c r="D162">
        <v>0.19</v>
      </c>
      <c r="E162">
        <v>0.01</v>
      </c>
      <c r="F162" t="str">
        <f t="shared" si="35"/>
        <v>*</v>
      </c>
      <c r="G162" t="s">
        <v>3</v>
      </c>
    </row>
    <row r="163" spans="1:7">
      <c r="A163" t="s">
        <v>28</v>
      </c>
      <c r="B163" t="s">
        <v>18</v>
      </c>
      <c r="C163" t="s">
        <v>2</v>
      </c>
      <c r="D163">
        <v>0.28000000000000003</v>
      </c>
      <c r="E163">
        <v>0.71</v>
      </c>
      <c r="F163" t="str">
        <f t="shared" si="35"/>
        <v/>
      </c>
    </row>
    <row r="164" spans="1:7">
      <c r="A164" t="s">
        <v>28</v>
      </c>
      <c r="B164" t="s">
        <v>19</v>
      </c>
      <c r="C164" t="s">
        <v>2</v>
      </c>
      <c r="D164">
        <v>0.21</v>
      </c>
      <c r="E164">
        <v>0.66</v>
      </c>
      <c r="F164" t="str">
        <f t="shared" si="35"/>
        <v/>
      </c>
    </row>
    <row r="165" spans="1:7">
      <c r="A165" t="s">
        <v>28</v>
      </c>
      <c r="B165" t="s">
        <v>20</v>
      </c>
      <c r="C165" t="s">
        <v>2</v>
      </c>
      <c r="D165">
        <v>0.24</v>
      </c>
      <c r="E165">
        <v>0.86</v>
      </c>
      <c r="F165" t="str">
        <f t="shared" si="35"/>
        <v/>
      </c>
    </row>
    <row r="166" spans="1:7">
      <c r="A166" t="s">
        <v>28</v>
      </c>
      <c r="B166" t="s">
        <v>21</v>
      </c>
      <c r="C166" t="s">
        <v>2</v>
      </c>
      <c r="D166">
        <v>0.3</v>
      </c>
      <c r="E166">
        <v>0.69</v>
      </c>
      <c r="F166" t="str">
        <f t="shared" si="35"/>
        <v/>
      </c>
    </row>
    <row r="167" spans="1:7">
      <c r="A167" t="s">
        <v>28</v>
      </c>
      <c r="B167" t="s">
        <v>20</v>
      </c>
      <c r="C167" t="s">
        <v>2</v>
      </c>
      <c r="D167">
        <v>0.2</v>
      </c>
      <c r="E167">
        <v>0</v>
      </c>
      <c r="F167" t="str">
        <f t="shared" si="35"/>
        <v>*</v>
      </c>
      <c r="G167" t="s">
        <v>3</v>
      </c>
    </row>
    <row r="168" spans="1:7">
      <c r="A168" t="s">
        <v>28</v>
      </c>
      <c r="B168" t="s">
        <v>22</v>
      </c>
      <c r="C168" t="s">
        <v>2</v>
      </c>
      <c r="D168">
        <v>0.21</v>
      </c>
      <c r="E168">
        <v>0</v>
      </c>
      <c r="F168" t="str">
        <f t="shared" si="35"/>
        <v>*</v>
      </c>
      <c r="G168" t="s">
        <v>3</v>
      </c>
    </row>
    <row r="169" spans="1:7">
      <c r="A169" t="s">
        <v>29</v>
      </c>
      <c r="B169" t="s">
        <v>1</v>
      </c>
      <c r="C169" t="s">
        <v>2</v>
      </c>
      <c r="D169">
        <v>0.11</v>
      </c>
      <c r="E169">
        <v>0.49</v>
      </c>
      <c r="F169" t="str">
        <f t="shared" si="35"/>
        <v/>
      </c>
    </row>
    <row r="170" spans="1:7">
      <c r="A170" t="s">
        <v>29</v>
      </c>
      <c r="B170" t="s">
        <v>4</v>
      </c>
      <c r="C170" t="s">
        <v>2</v>
      </c>
      <c r="D170">
        <v>0.12</v>
      </c>
      <c r="E170">
        <v>0.35</v>
      </c>
      <c r="F170" t="str">
        <f t="shared" si="35"/>
        <v/>
      </c>
    </row>
    <row r="171" spans="1:7">
      <c r="A171" t="s">
        <v>29</v>
      </c>
      <c r="B171" t="s">
        <v>5</v>
      </c>
      <c r="C171" t="s">
        <v>2</v>
      </c>
      <c r="D171">
        <v>0.35</v>
      </c>
      <c r="E171">
        <v>0</v>
      </c>
      <c r="F171" t="str">
        <f t="shared" si="35"/>
        <v>*</v>
      </c>
      <c r="G171" t="s">
        <v>3</v>
      </c>
    </row>
    <row r="172" spans="1:7">
      <c r="A172" t="s">
        <v>29</v>
      </c>
      <c r="B172" t="s">
        <v>6</v>
      </c>
      <c r="C172" t="s">
        <v>2</v>
      </c>
      <c r="D172">
        <v>0.2</v>
      </c>
      <c r="E172">
        <v>0.05</v>
      </c>
      <c r="F172" t="str">
        <f t="shared" si="35"/>
        <v>*</v>
      </c>
      <c r="G172" t="s">
        <v>3</v>
      </c>
    </row>
    <row r="173" spans="1:7">
      <c r="A173" t="s">
        <v>29</v>
      </c>
      <c r="B173" t="s">
        <v>5</v>
      </c>
      <c r="C173" t="s">
        <v>2</v>
      </c>
      <c r="D173">
        <v>0.26</v>
      </c>
      <c r="E173">
        <v>0.01</v>
      </c>
      <c r="F173" t="str">
        <f t="shared" si="35"/>
        <v>*</v>
      </c>
      <c r="G173" t="s">
        <v>3</v>
      </c>
    </row>
    <row r="174" spans="1:7">
      <c r="A174" t="s">
        <v>29</v>
      </c>
      <c r="B174" t="s">
        <v>7</v>
      </c>
      <c r="C174" t="s">
        <v>2</v>
      </c>
      <c r="D174">
        <v>0.1</v>
      </c>
      <c r="E174">
        <v>0.69</v>
      </c>
      <c r="F174" t="str">
        <f t="shared" si="35"/>
        <v/>
      </c>
    </row>
    <row r="175" spans="1:7">
      <c r="A175" t="s">
        <v>29</v>
      </c>
      <c r="B175" t="s">
        <v>8</v>
      </c>
      <c r="C175" t="s">
        <v>2</v>
      </c>
      <c r="D175">
        <v>0.27</v>
      </c>
      <c r="E175">
        <v>0</v>
      </c>
      <c r="F175" t="str">
        <f t="shared" si="35"/>
        <v>*</v>
      </c>
      <c r="G175" t="s">
        <v>3</v>
      </c>
    </row>
    <row r="176" spans="1:7">
      <c r="A176" t="s">
        <v>29</v>
      </c>
      <c r="B176" t="s">
        <v>9</v>
      </c>
      <c r="C176" t="s">
        <v>2</v>
      </c>
      <c r="D176">
        <v>0.1</v>
      </c>
      <c r="E176">
        <v>0.04</v>
      </c>
      <c r="F176" t="str">
        <f t="shared" si="35"/>
        <v>*</v>
      </c>
      <c r="G176" t="s">
        <v>3</v>
      </c>
    </row>
    <row r="177" spans="1:7">
      <c r="A177" t="s">
        <v>29</v>
      </c>
      <c r="B177" t="s">
        <v>10</v>
      </c>
      <c r="C177" t="s">
        <v>2</v>
      </c>
      <c r="D177">
        <v>0.38</v>
      </c>
      <c r="E177">
        <v>0.19</v>
      </c>
      <c r="F177" t="str">
        <f t="shared" si="35"/>
        <v/>
      </c>
    </row>
    <row r="178" spans="1:7">
      <c r="A178" t="s">
        <v>29</v>
      </c>
      <c r="B178" t="s">
        <v>11</v>
      </c>
      <c r="C178" t="s">
        <v>2</v>
      </c>
      <c r="D178">
        <v>0.3</v>
      </c>
      <c r="E178">
        <v>0.63</v>
      </c>
      <c r="F178" t="str">
        <f t="shared" si="35"/>
        <v/>
      </c>
    </row>
    <row r="179" spans="1:7">
      <c r="A179" t="s">
        <v>29</v>
      </c>
      <c r="B179" t="s">
        <v>10</v>
      </c>
      <c r="C179" t="s">
        <v>2</v>
      </c>
      <c r="D179">
        <v>0.17</v>
      </c>
      <c r="E179">
        <v>0.88</v>
      </c>
      <c r="F179" t="str">
        <f t="shared" si="35"/>
        <v/>
      </c>
    </row>
    <row r="180" spans="1:7">
      <c r="A180" t="s">
        <v>29</v>
      </c>
      <c r="B180" t="s">
        <v>12</v>
      </c>
      <c r="C180" t="s">
        <v>2</v>
      </c>
      <c r="D180">
        <v>0.24</v>
      </c>
      <c r="E180">
        <v>0.83</v>
      </c>
      <c r="F180" t="str">
        <f t="shared" si="35"/>
        <v/>
      </c>
    </row>
    <row r="181" spans="1:7">
      <c r="A181" t="s">
        <v>29</v>
      </c>
      <c r="B181" t="s">
        <v>13</v>
      </c>
      <c r="C181" t="s">
        <v>2</v>
      </c>
      <c r="D181">
        <v>0.23</v>
      </c>
      <c r="E181">
        <v>0</v>
      </c>
      <c r="F181" t="str">
        <f t="shared" si="35"/>
        <v>*</v>
      </c>
      <c r="G181" t="s">
        <v>3</v>
      </c>
    </row>
    <row r="182" spans="1:7">
      <c r="A182" t="s">
        <v>29</v>
      </c>
      <c r="B182" t="s">
        <v>14</v>
      </c>
      <c r="C182" t="s">
        <v>2</v>
      </c>
      <c r="D182">
        <v>0.17</v>
      </c>
      <c r="E182">
        <v>0.01</v>
      </c>
      <c r="F182" t="str">
        <f t="shared" si="35"/>
        <v>*</v>
      </c>
      <c r="G182" t="s">
        <v>3</v>
      </c>
    </row>
    <row r="183" spans="1:7">
      <c r="A183" t="s">
        <v>29</v>
      </c>
      <c r="B183" t="s">
        <v>15</v>
      </c>
      <c r="C183" t="s">
        <v>2</v>
      </c>
      <c r="D183">
        <v>0.41</v>
      </c>
      <c r="E183">
        <v>0.54</v>
      </c>
      <c r="F183" t="str">
        <f t="shared" si="35"/>
        <v/>
      </c>
    </row>
    <row r="184" spans="1:7">
      <c r="A184" t="s">
        <v>29</v>
      </c>
      <c r="B184" t="s">
        <v>16</v>
      </c>
      <c r="C184" t="s">
        <v>2</v>
      </c>
      <c r="D184">
        <v>0.31</v>
      </c>
      <c r="E184">
        <v>0.91</v>
      </c>
      <c r="F184" t="str">
        <f t="shared" si="35"/>
        <v/>
      </c>
    </row>
    <row r="185" spans="1:7">
      <c r="A185" t="s">
        <v>29</v>
      </c>
      <c r="B185" t="s">
        <v>15</v>
      </c>
      <c r="C185" t="s">
        <v>2</v>
      </c>
      <c r="D185">
        <v>0.17</v>
      </c>
      <c r="E185">
        <v>0.99</v>
      </c>
      <c r="F185" t="str">
        <f t="shared" si="35"/>
        <v/>
      </c>
    </row>
    <row r="186" spans="1:7">
      <c r="A186" t="s">
        <v>29</v>
      </c>
      <c r="B186" t="s">
        <v>17</v>
      </c>
      <c r="C186" t="s">
        <v>2</v>
      </c>
      <c r="D186">
        <v>0.24</v>
      </c>
      <c r="E186">
        <v>0.99</v>
      </c>
      <c r="F186" t="str">
        <f t="shared" si="35"/>
        <v/>
      </c>
    </row>
    <row r="187" spans="1:7">
      <c r="A187" t="s">
        <v>29</v>
      </c>
      <c r="B187" t="s">
        <v>18</v>
      </c>
      <c r="C187" t="s">
        <v>2</v>
      </c>
      <c r="D187">
        <v>0.15</v>
      </c>
      <c r="E187">
        <v>0.01</v>
      </c>
      <c r="F187" t="str">
        <f t="shared" si="35"/>
        <v>*</v>
      </c>
      <c r="G187" t="s">
        <v>3</v>
      </c>
    </row>
    <row r="188" spans="1:7">
      <c r="A188" t="s">
        <v>29</v>
      </c>
      <c r="B188" t="s">
        <v>19</v>
      </c>
      <c r="C188" t="s">
        <v>2</v>
      </c>
      <c r="D188">
        <v>0.16</v>
      </c>
      <c r="E188">
        <v>0.01</v>
      </c>
      <c r="F188" t="str">
        <f t="shared" si="35"/>
        <v>*</v>
      </c>
      <c r="G188" t="s">
        <v>3</v>
      </c>
    </row>
    <row r="189" spans="1:7">
      <c r="A189" t="s">
        <v>29</v>
      </c>
      <c r="B189" t="s">
        <v>20</v>
      </c>
      <c r="C189" t="s">
        <v>2</v>
      </c>
      <c r="D189">
        <v>0.28999999999999998</v>
      </c>
      <c r="E189">
        <v>0.9</v>
      </c>
      <c r="F189" t="str">
        <f t="shared" si="35"/>
        <v/>
      </c>
    </row>
    <row r="190" spans="1:7">
      <c r="A190" t="s">
        <v>29</v>
      </c>
      <c r="B190" t="s">
        <v>21</v>
      </c>
      <c r="C190" t="s">
        <v>2</v>
      </c>
      <c r="D190">
        <v>0.37</v>
      </c>
      <c r="E190">
        <v>0.76</v>
      </c>
      <c r="F190" t="str">
        <f t="shared" si="35"/>
        <v/>
      </c>
    </row>
    <row r="191" spans="1:7">
      <c r="A191" t="s">
        <v>29</v>
      </c>
      <c r="B191" t="s">
        <v>20</v>
      </c>
      <c r="C191" t="s">
        <v>2</v>
      </c>
      <c r="D191">
        <v>0.15</v>
      </c>
      <c r="E191">
        <v>0.99</v>
      </c>
      <c r="F191" t="str">
        <f t="shared" si="35"/>
        <v/>
      </c>
    </row>
    <row r="192" spans="1:7">
      <c r="A192" t="s">
        <v>29</v>
      </c>
      <c r="B192" t="s">
        <v>22</v>
      </c>
      <c r="C192" t="s">
        <v>2</v>
      </c>
      <c r="D192">
        <v>0.24</v>
      </c>
      <c r="E192">
        <v>0.99</v>
      </c>
      <c r="F192" t="str">
        <f t="shared" si="35"/>
        <v/>
      </c>
    </row>
    <row r="193" spans="1:6">
      <c r="A193" t="s">
        <v>30</v>
      </c>
      <c r="B193" t="s">
        <v>1</v>
      </c>
      <c r="C193" t="s">
        <v>2</v>
      </c>
      <c r="D193">
        <v>0.1</v>
      </c>
      <c r="E193">
        <v>0.06</v>
      </c>
      <c r="F193" t="str">
        <f t="shared" ref="F193:F256" si="36">IF(E193&lt;=0.05,"*",IF(E193&lt;=0.1,"$",""))</f>
        <v>$</v>
      </c>
    </row>
    <row r="194" spans="1:6">
      <c r="A194" t="s">
        <v>30</v>
      </c>
      <c r="B194" t="s">
        <v>4</v>
      </c>
      <c r="C194" t="s">
        <v>2</v>
      </c>
      <c r="D194">
        <v>0.06</v>
      </c>
      <c r="E194">
        <v>0.33</v>
      </c>
      <c r="F194" t="str">
        <f t="shared" si="36"/>
        <v/>
      </c>
    </row>
    <row r="195" spans="1:6">
      <c r="A195" t="s">
        <v>30</v>
      </c>
      <c r="B195" t="s">
        <v>5</v>
      </c>
      <c r="C195" t="s">
        <v>2</v>
      </c>
      <c r="D195">
        <v>7.0000000000000007E-2</v>
      </c>
      <c r="E195">
        <v>0.67</v>
      </c>
      <c r="F195" t="str">
        <f t="shared" si="36"/>
        <v/>
      </c>
    </row>
    <row r="196" spans="1:6">
      <c r="A196" t="s">
        <v>30</v>
      </c>
      <c r="B196" t="s">
        <v>6</v>
      </c>
      <c r="C196" t="s">
        <v>2</v>
      </c>
      <c r="D196">
        <v>0.09</v>
      </c>
      <c r="E196">
        <v>0.57999999999999996</v>
      </c>
      <c r="F196" t="str">
        <f t="shared" si="36"/>
        <v/>
      </c>
    </row>
    <row r="197" spans="1:6">
      <c r="A197" t="s">
        <v>30</v>
      </c>
      <c r="B197" t="s">
        <v>5</v>
      </c>
      <c r="C197" t="s">
        <v>2</v>
      </c>
      <c r="D197">
        <v>7.0000000000000007E-2</v>
      </c>
      <c r="E197">
        <v>0.6</v>
      </c>
      <c r="F197" t="str">
        <f t="shared" si="36"/>
        <v/>
      </c>
    </row>
    <row r="198" spans="1:6">
      <c r="A198" t="s">
        <v>30</v>
      </c>
      <c r="B198" t="s">
        <v>7</v>
      </c>
      <c r="C198" t="s">
        <v>2</v>
      </c>
      <c r="D198">
        <v>0.16</v>
      </c>
      <c r="E198">
        <v>0.06</v>
      </c>
      <c r="F198" t="str">
        <f t="shared" si="36"/>
        <v>$</v>
      </c>
    </row>
    <row r="199" spans="1:6">
      <c r="A199" t="s">
        <v>30</v>
      </c>
      <c r="B199" t="s">
        <v>8</v>
      </c>
      <c r="C199" t="s">
        <v>2</v>
      </c>
      <c r="D199">
        <v>0.17</v>
      </c>
      <c r="E199">
        <v>0.09</v>
      </c>
      <c r="F199" t="str">
        <f t="shared" si="36"/>
        <v>$</v>
      </c>
    </row>
    <row r="200" spans="1:6">
      <c r="A200" t="s">
        <v>30</v>
      </c>
      <c r="B200" t="s">
        <v>9</v>
      </c>
      <c r="C200" t="s">
        <v>2</v>
      </c>
      <c r="D200">
        <v>0.08</v>
      </c>
      <c r="E200">
        <v>0.75</v>
      </c>
      <c r="F200" t="str">
        <f t="shared" si="36"/>
        <v/>
      </c>
    </row>
    <row r="201" spans="1:6">
      <c r="A201" t="s">
        <v>30</v>
      </c>
      <c r="B201" t="s">
        <v>10</v>
      </c>
      <c r="C201" t="s">
        <v>2</v>
      </c>
      <c r="D201">
        <v>0.09</v>
      </c>
      <c r="E201">
        <v>0.91</v>
      </c>
      <c r="F201" t="str">
        <f t="shared" si="36"/>
        <v/>
      </c>
    </row>
    <row r="202" spans="1:6">
      <c r="A202" t="s">
        <v>30</v>
      </c>
      <c r="B202" t="s">
        <v>11</v>
      </c>
      <c r="C202" t="s">
        <v>2</v>
      </c>
      <c r="D202">
        <v>0.11</v>
      </c>
      <c r="E202">
        <v>0.94</v>
      </c>
      <c r="F202" t="str">
        <f t="shared" si="36"/>
        <v/>
      </c>
    </row>
    <row r="203" spans="1:6">
      <c r="A203" t="s">
        <v>30</v>
      </c>
      <c r="B203" t="s">
        <v>10</v>
      </c>
      <c r="C203" t="s">
        <v>2</v>
      </c>
      <c r="D203">
        <v>0.09</v>
      </c>
      <c r="E203">
        <v>0.94</v>
      </c>
      <c r="F203" t="str">
        <f t="shared" si="36"/>
        <v/>
      </c>
    </row>
    <row r="204" spans="1:6">
      <c r="A204" t="s">
        <v>30</v>
      </c>
      <c r="B204" t="s">
        <v>12</v>
      </c>
      <c r="C204" t="s">
        <v>2</v>
      </c>
      <c r="D204">
        <v>0.16</v>
      </c>
      <c r="E204">
        <v>0.9</v>
      </c>
      <c r="F204" t="str">
        <f t="shared" si="36"/>
        <v/>
      </c>
    </row>
    <row r="205" spans="1:6">
      <c r="A205" t="s">
        <v>30</v>
      </c>
      <c r="B205" t="s">
        <v>13</v>
      </c>
      <c r="C205" t="s">
        <v>2</v>
      </c>
      <c r="D205">
        <v>0.22</v>
      </c>
      <c r="E205">
        <v>0.26</v>
      </c>
      <c r="F205" t="str">
        <f t="shared" si="36"/>
        <v/>
      </c>
    </row>
    <row r="206" spans="1:6">
      <c r="A206" t="s">
        <v>30</v>
      </c>
      <c r="B206" t="s">
        <v>14</v>
      </c>
      <c r="C206" t="s">
        <v>2</v>
      </c>
      <c r="D206">
        <v>0.12</v>
      </c>
      <c r="E206">
        <v>0.81</v>
      </c>
      <c r="F206" t="str">
        <f t="shared" si="36"/>
        <v/>
      </c>
    </row>
    <row r="207" spans="1:6">
      <c r="A207" t="s">
        <v>30</v>
      </c>
      <c r="B207" t="s">
        <v>15</v>
      </c>
      <c r="C207" t="s">
        <v>2</v>
      </c>
      <c r="D207">
        <v>0.1</v>
      </c>
      <c r="E207">
        <v>1</v>
      </c>
      <c r="F207" t="str">
        <f t="shared" si="36"/>
        <v/>
      </c>
    </row>
    <row r="208" spans="1:6">
      <c r="A208" t="s">
        <v>30</v>
      </c>
      <c r="B208" t="s">
        <v>16</v>
      </c>
      <c r="C208" t="s">
        <v>2</v>
      </c>
      <c r="D208">
        <v>0.12</v>
      </c>
      <c r="E208">
        <v>1</v>
      </c>
      <c r="F208" t="str">
        <f t="shared" si="36"/>
        <v/>
      </c>
    </row>
    <row r="209" spans="1:6">
      <c r="A209" t="s">
        <v>30</v>
      </c>
      <c r="B209" t="s">
        <v>15</v>
      </c>
      <c r="C209" t="s">
        <v>2</v>
      </c>
      <c r="D209">
        <v>0.14000000000000001</v>
      </c>
      <c r="E209">
        <v>0.98</v>
      </c>
      <c r="F209" t="str">
        <f t="shared" si="36"/>
        <v/>
      </c>
    </row>
    <row r="210" spans="1:6">
      <c r="A210" t="s">
        <v>30</v>
      </c>
      <c r="B210" t="s">
        <v>17</v>
      </c>
      <c r="C210" t="s">
        <v>2</v>
      </c>
      <c r="D210">
        <v>0.15</v>
      </c>
      <c r="E210">
        <v>1</v>
      </c>
      <c r="F210" t="str">
        <f t="shared" si="36"/>
        <v/>
      </c>
    </row>
    <row r="211" spans="1:6">
      <c r="A211" t="s">
        <v>30</v>
      </c>
      <c r="B211" t="s">
        <v>18</v>
      </c>
      <c r="C211" t="s">
        <v>2</v>
      </c>
      <c r="D211">
        <v>0.16</v>
      </c>
      <c r="E211">
        <v>0.88</v>
      </c>
      <c r="F211" t="str">
        <f t="shared" si="36"/>
        <v/>
      </c>
    </row>
    <row r="212" spans="1:6">
      <c r="A212" t="s">
        <v>30</v>
      </c>
      <c r="B212" t="s">
        <v>19</v>
      </c>
      <c r="C212" t="s">
        <v>2</v>
      </c>
      <c r="D212">
        <v>0.12</v>
      </c>
      <c r="E212">
        <v>0.96</v>
      </c>
      <c r="F212" t="str">
        <f t="shared" si="36"/>
        <v/>
      </c>
    </row>
    <row r="213" spans="1:6">
      <c r="A213" t="s">
        <v>30</v>
      </c>
      <c r="B213" t="s">
        <v>20</v>
      </c>
      <c r="C213" t="s">
        <v>2</v>
      </c>
      <c r="D213">
        <v>0.11</v>
      </c>
      <c r="E213">
        <v>0.99</v>
      </c>
      <c r="F213" t="str">
        <f t="shared" si="36"/>
        <v/>
      </c>
    </row>
    <row r="214" spans="1:6">
      <c r="A214" t="s">
        <v>30</v>
      </c>
      <c r="B214" t="s">
        <v>21</v>
      </c>
      <c r="C214" t="s">
        <v>2</v>
      </c>
      <c r="D214">
        <v>0.17</v>
      </c>
      <c r="E214">
        <v>1</v>
      </c>
      <c r="F214" t="str">
        <f t="shared" si="36"/>
        <v/>
      </c>
    </row>
    <row r="215" spans="1:6">
      <c r="A215" t="s">
        <v>30</v>
      </c>
      <c r="B215" t="s">
        <v>20</v>
      </c>
      <c r="C215" t="s">
        <v>2</v>
      </c>
      <c r="D215">
        <v>0.15</v>
      </c>
      <c r="E215">
        <v>1</v>
      </c>
      <c r="F215" t="str">
        <f t="shared" si="36"/>
        <v/>
      </c>
    </row>
    <row r="216" spans="1:6">
      <c r="A216" t="s">
        <v>30</v>
      </c>
      <c r="B216" t="s">
        <v>22</v>
      </c>
      <c r="C216" t="s">
        <v>2</v>
      </c>
      <c r="D216">
        <v>0.14000000000000001</v>
      </c>
      <c r="E216">
        <v>1</v>
      </c>
      <c r="F216" t="str">
        <f t="shared" si="36"/>
        <v/>
      </c>
    </row>
    <row r="217" spans="1:6">
      <c r="A217" t="s">
        <v>31</v>
      </c>
      <c r="B217" t="s">
        <v>1</v>
      </c>
      <c r="C217" t="s">
        <v>2</v>
      </c>
      <c r="D217">
        <v>0.16</v>
      </c>
      <c r="E217">
        <v>0.39</v>
      </c>
      <c r="F217" t="str">
        <f t="shared" si="36"/>
        <v/>
      </c>
    </row>
    <row r="218" spans="1:6">
      <c r="A218" t="s">
        <v>31</v>
      </c>
      <c r="B218" t="s">
        <v>4</v>
      </c>
      <c r="C218" t="s">
        <v>2</v>
      </c>
      <c r="D218">
        <v>0.16</v>
      </c>
      <c r="E218">
        <v>0.46</v>
      </c>
      <c r="F218" t="str">
        <f t="shared" si="36"/>
        <v/>
      </c>
    </row>
    <row r="219" spans="1:6">
      <c r="A219" t="s">
        <v>31</v>
      </c>
      <c r="B219" t="s">
        <v>5</v>
      </c>
      <c r="C219" t="s">
        <v>2</v>
      </c>
      <c r="D219">
        <v>0.15</v>
      </c>
      <c r="E219">
        <v>0.53</v>
      </c>
      <c r="F219" t="str">
        <f t="shared" si="36"/>
        <v/>
      </c>
    </row>
    <row r="220" spans="1:6">
      <c r="A220" t="s">
        <v>31</v>
      </c>
      <c r="B220" t="s">
        <v>6</v>
      </c>
      <c r="C220" t="s">
        <v>2</v>
      </c>
      <c r="D220">
        <v>0.15</v>
      </c>
      <c r="E220">
        <v>0.5</v>
      </c>
      <c r="F220" t="str">
        <f t="shared" si="36"/>
        <v/>
      </c>
    </row>
    <row r="221" spans="1:6">
      <c r="A221" t="s">
        <v>31</v>
      </c>
      <c r="B221" t="s">
        <v>5</v>
      </c>
      <c r="C221" t="s">
        <v>2</v>
      </c>
      <c r="D221">
        <v>0.21</v>
      </c>
      <c r="E221">
        <v>0.12</v>
      </c>
      <c r="F221" t="str">
        <f t="shared" si="36"/>
        <v/>
      </c>
    </row>
    <row r="222" spans="1:6">
      <c r="A222" t="s">
        <v>31</v>
      </c>
      <c r="B222" t="s">
        <v>7</v>
      </c>
      <c r="C222" t="s">
        <v>2</v>
      </c>
      <c r="D222">
        <v>0.17</v>
      </c>
      <c r="E222">
        <v>0.24</v>
      </c>
      <c r="F222" t="str">
        <f t="shared" si="36"/>
        <v/>
      </c>
    </row>
    <row r="223" spans="1:6">
      <c r="A223" t="s">
        <v>31</v>
      </c>
      <c r="B223" t="s">
        <v>8</v>
      </c>
      <c r="C223" t="s">
        <v>2</v>
      </c>
      <c r="D223">
        <v>0.15</v>
      </c>
      <c r="E223">
        <v>0.94</v>
      </c>
      <c r="F223" t="str">
        <f t="shared" si="36"/>
        <v/>
      </c>
    </row>
    <row r="224" spans="1:6">
      <c r="A224" t="s">
        <v>31</v>
      </c>
      <c r="B224" t="s">
        <v>9</v>
      </c>
      <c r="C224" t="s">
        <v>2</v>
      </c>
      <c r="D224">
        <v>0.26</v>
      </c>
      <c r="E224">
        <v>0.7</v>
      </c>
      <c r="F224" t="str">
        <f t="shared" si="36"/>
        <v/>
      </c>
    </row>
    <row r="225" spans="1:6">
      <c r="A225" t="s">
        <v>31</v>
      </c>
      <c r="B225" t="s">
        <v>10</v>
      </c>
      <c r="C225" t="s">
        <v>2</v>
      </c>
      <c r="D225">
        <v>0.14000000000000001</v>
      </c>
      <c r="E225">
        <v>0.92</v>
      </c>
      <c r="F225" t="str">
        <f t="shared" si="36"/>
        <v/>
      </c>
    </row>
    <row r="226" spans="1:6">
      <c r="A226" t="s">
        <v>31</v>
      </c>
      <c r="B226" t="s">
        <v>11</v>
      </c>
      <c r="C226" t="s">
        <v>2</v>
      </c>
      <c r="D226">
        <v>0.2</v>
      </c>
      <c r="E226">
        <v>0.85</v>
      </c>
      <c r="F226" t="str">
        <f t="shared" si="36"/>
        <v/>
      </c>
    </row>
    <row r="227" spans="1:6">
      <c r="A227" t="s">
        <v>31</v>
      </c>
      <c r="B227" t="s">
        <v>10</v>
      </c>
      <c r="C227" t="s">
        <v>2</v>
      </c>
      <c r="D227">
        <v>0.26</v>
      </c>
      <c r="E227">
        <v>0.35</v>
      </c>
      <c r="F227" t="str">
        <f t="shared" si="36"/>
        <v/>
      </c>
    </row>
    <row r="228" spans="1:6">
      <c r="A228" t="s">
        <v>31</v>
      </c>
      <c r="B228" t="s">
        <v>12</v>
      </c>
      <c r="C228" t="s">
        <v>2</v>
      </c>
      <c r="D228">
        <v>0.24</v>
      </c>
      <c r="E228">
        <v>0.44</v>
      </c>
      <c r="F228" t="str">
        <f t="shared" si="36"/>
        <v/>
      </c>
    </row>
    <row r="229" spans="1:6">
      <c r="A229" t="s">
        <v>31</v>
      </c>
      <c r="B229" t="s">
        <v>13</v>
      </c>
      <c r="C229" t="s">
        <v>2</v>
      </c>
      <c r="D229">
        <v>0.16</v>
      </c>
      <c r="E229">
        <v>0.95</v>
      </c>
      <c r="F229" t="str">
        <f t="shared" si="36"/>
        <v/>
      </c>
    </row>
    <row r="230" spans="1:6">
      <c r="A230" t="s">
        <v>31</v>
      </c>
      <c r="B230" t="s">
        <v>14</v>
      </c>
      <c r="C230" t="s">
        <v>2</v>
      </c>
      <c r="D230">
        <v>0.24</v>
      </c>
      <c r="E230">
        <v>0.79</v>
      </c>
      <c r="F230" t="str">
        <f t="shared" si="36"/>
        <v/>
      </c>
    </row>
    <row r="231" spans="1:6">
      <c r="A231" t="s">
        <v>31</v>
      </c>
      <c r="B231" t="s">
        <v>15</v>
      </c>
      <c r="C231" t="s">
        <v>2</v>
      </c>
      <c r="D231">
        <v>0.09</v>
      </c>
      <c r="E231">
        <v>1</v>
      </c>
      <c r="F231" t="str">
        <f t="shared" si="36"/>
        <v/>
      </c>
    </row>
    <row r="232" spans="1:6">
      <c r="A232" t="s">
        <v>31</v>
      </c>
      <c r="B232" t="s">
        <v>16</v>
      </c>
      <c r="C232" t="s">
        <v>2</v>
      </c>
      <c r="D232">
        <v>0.25</v>
      </c>
      <c r="E232">
        <v>0.84</v>
      </c>
      <c r="F232" t="str">
        <f t="shared" si="36"/>
        <v/>
      </c>
    </row>
    <row r="233" spans="1:6">
      <c r="A233" t="s">
        <v>31</v>
      </c>
      <c r="B233" t="s">
        <v>15</v>
      </c>
      <c r="C233" t="s">
        <v>2</v>
      </c>
      <c r="D233">
        <v>7.0000000000000007E-2</v>
      </c>
      <c r="E233">
        <v>1</v>
      </c>
      <c r="F233" t="str">
        <f t="shared" si="36"/>
        <v/>
      </c>
    </row>
    <row r="234" spans="1:6">
      <c r="A234" t="s">
        <v>31</v>
      </c>
      <c r="B234" t="s">
        <v>17</v>
      </c>
      <c r="C234" t="s">
        <v>2</v>
      </c>
      <c r="D234">
        <v>0.23</v>
      </c>
      <c r="E234">
        <v>0.76</v>
      </c>
      <c r="F234" t="str">
        <f t="shared" si="36"/>
        <v/>
      </c>
    </row>
    <row r="235" spans="1:6">
      <c r="A235" t="s">
        <v>31</v>
      </c>
      <c r="B235" t="s">
        <v>18</v>
      </c>
      <c r="C235" t="s">
        <v>2</v>
      </c>
      <c r="D235">
        <v>0.15</v>
      </c>
      <c r="E235">
        <v>0.91</v>
      </c>
      <c r="F235" t="str">
        <f t="shared" si="36"/>
        <v/>
      </c>
    </row>
    <row r="236" spans="1:6">
      <c r="A236" t="s">
        <v>31</v>
      </c>
      <c r="B236" t="s">
        <v>19</v>
      </c>
      <c r="C236" t="s">
        <v>2</v>
      </c>
      <c r="D236">
        <v>0.26</v>
      </c>
      <c r="E236">
        <v>0.67</v>
      </c>
      <c r="F236" t="str">
        <f t="shared" si="36"/>
        <v/>
      </c>
    </row>
    <row r="237" spans="1:6">
      <c r="A237" t="s">
        <v>31</v>
      </c>
      <c r="B237" t="s">
        <v>20</v>
      </c>
      <c r="C237" t="s">
        <v>2</v>
      </c>
      <c r="D237">
        <v>0.09</v>
      </c>
      <c r="E237">
        <v>0.98</v>
      </c>
      <c r="F237" t="str">
        <f t="shared" si="36"/>
        <v/>
      </c>
    </row>
    <row r="238" spans="1:6">
      <c r="A238" t="s">
        <v>31</v>
      </c>
      <c r="B238" t="s">
        <v>21</v>
      </c>
      <c r="C238" t="s">
        <v>2</v>
      </c>
      <c r="D238">
        <v>0.28999999999999998</v>
      </c>
      <c r="E238">
        <v>0.69</v>
      </c>
      <c r="F238" t="str">
        <f t="shared" si="36"/>
        <v/>
      </c>
    </row>
    <row r="239" spans="1:6">
      <c r="A239" t="s">
        <v>31</v>
      </c>
      <c r="B239" t="s">
        <v>20</v>
      </c>
      <c r="C239" t="s">
        <v>2</v>
      </c>
      <c r="D239">
        <v>0.08</v>
      </c>
      <c r="E239">
        <v>1</v>
      </c>
      <c r="F239" t="str">
        <f t="shared" si="36"/>
        <v/>
      </c>
    </row>
    <row r="240" spans="1:6">
      <c r="A240" t="s">
        <v>31</v>
      </c>
      <c r="B240" t="s">
        <v>22</v>
      </c>
      <c r="C240" t="s">
        <v>2</v>
      </c>
      <c r="D240">
        <v>0.21</v>
      </c>
      <c r="E240">
        <v>0.9</v>
      </c>
      <c r="F240" t="str">
        <f t="shared" si="36"/>
        <v/>
      </c>
    </row>
    <row r="241" spans="1:6">
      <c r="A241" t="s">
        <v>32</v>
      </c>
      <c r="B241" t="s">
        <v>1</v>
      </c>
      <c r="C241" t="s">
        <v>2</v>
      </c>
      <c r="D241">
        <v>0.16</v>
      </c>
      <c r="E241">
        <v>0.62</v>
      </c>
      <c r="F241" t="str">
        <f t="shared" si="36"/>
        <v/>
      </c>
    </row>
    <row r="242" spans="1:6">
      <c r="A242" t="s">
        <v>32</v>
      </c>
      <c r="B242" t="s">
        <v>4</v>
      </c>
      <c r="C242" t="s">
        <v>2</v>
      </c>
      <c r="D242">
        <v>0.21</v>
      </c>
      <c r="E242">
        <v>0.36</v>
      </c>
      <c r="F242" t="str">
        <f t="shared" si="36"/>
        <v/>
      </c>
    </row>
    <row r="243" spans="1:6">
      <c r="A243" t="s">
        <v>32</v>
      </c>
      <c r="B243" t="s">
        <v>5</v>
      </c>
      <c r="C243" t="s">
        <v>2</v>
      </c>
      <c r="D243">
        <v>0.25</v>
      </c>
      <c r="E243">
        <v>0.35</v>
      </c>
      <c r="F243" t="str">
        <f t="shared" si="36"/>
        <v/>
      </c>
    </row>
    <row r="244" spans="1:6">
      <c r="A244" t="s">
        <v>32</v>
      </c>
      <c r="B244" t="s">
        <v>6</v>
      </c>
      <c r="C244" t="s">
        <v>2</v>
      </c>
      <c r="D244">
        <v>0.37</v>
      </c>
      <c r="E244">
        <v>0.13</v>
      </c>
      <c r="F244" t="str">
        <f t="shared" si="36"/>
        <v/>
      </c>
    </row>
    <row r="245" spans="1:6">
      <c r="A245" t="s">
        <v>32</v>
      </c>
      <c r="B245" t="s">
        <v>5</v>
      </c>
      <c r="C245" t="s">
        <v>2</v>
      </c>
      <c r="D245">
        <v>0.24</v>
      </c>
      <c r="E245">
        <v>0.26</v>
      </c>
      <c r="F245" t="str">
        <f t="shared" si="36"/>
        <v/>
      </c>
    </row>
    <row r="246" spans="1:6">
      <c r="A246" t="s">
        <v>32</v>
      </c>
      <c r="B246" t="s">
        <v>7</v>
      </c>
      <c r="C246" t="s">
        <v>2</v>
      </c>
      <c r="D246">
        <v>0.28999999999999998</v>
      </c>
      <c r="E246">
        <v>0.11</v>
      </c>
      <c r="F246" t="str">
        <f t="shared" si="36"/>
        <v/>
      </c>
    </row>
    <row r="247" spans="1:6">
      <c r="A247" t="s">
        <v>32</v>
      </c>
      <c r="B247" t="s">
        <v>8</v>
      </c>
      <c r="C247" t="s">
        <v>2</v>
      </c>
      <c r="D247">
        <v>0.27</v>
      </c>
      <c r="E247">
        <v>0.91</v>
      </c>
      <c r="F247" t="str">
        <f t="shared" si="36"/>
        <v/>
      </c>
    </row>
    <row r="248" spans="1:6">
      <c r="A248" t="s">
        <v>32</v>
      </c>
      <c r="B248" t="s">
        <v>9</v>
      </c>
      <c r="C248" t="s">
        <v>2</v>
      </c>
      <c r="D248">
        <v>0.52</v>
      </c>
      <c r="E248">
        <v>0.33</v>
      </c>
      <c r="F248" t="str">
        <f t="shared" si="36"/>
        <v/>
      </c>
    </row>
    <row r="249" spans="1:6">
      <c r="A249" t="s">
        <v>32</v>
      </c>
      <c r="B249" t="s">
        <v>10</v>
      </c>
      <c r="C249" t="s">
        <v>2</v>
      </c>
      <c r="D249">
        <v>0.28999999999999998</v>
      </c>
      <c r="E249">
        <v>0.9</v>
      </c>
      <c r="F249" t="str">
        <f t="shared" si="36"/>
        <v/>
      </c>
    </row>
    <row r="250" spans="1:6">
      <c r="A250" t="s">
        <v>32</v>
      </c>
      <c r="B250" t="s">
        <v>11</v>
      </c>
      <c r="C250" t="s">
        <v>2</v>
      </c>
      <c r="D250">
        <v>0.46</v>
      </c>
      <c r="E250">
        <v>0.63</v>
      </c>
      <c r="F250" t="str">
        <f t="shared" si="36"/>
        <v/>
      </c>
    </row>
    <row r="251" spans="1:6">
      <c r="A251" t="s">
        <v>32</v>
      </c>
      <c r="B251" t="s">
        <v>10</v>
      </c>
      <c r="C251" t="s">
        <v>2</v>
      </c>
      <c r="D251">
        <v>0.35</v>
      </c>
      <c r="E251">
        <v>0.74</v>
      </c>
      <c r="F251" t="str">
        <f t="shared" si="36"/>
        <v/>
      </c>
    </row>
    <row r="252" spans="1:6">
      <c r="A252" t="s">
        <v>32</v>
      </c>
      <c r="B252" t="s">
        <v>12</v>
      </c>
      <c r="C252" t="s">
        <v>2</v>
      </c>
      <c r="D252">
        <v>0.39</v>
      </c>
      <c r="E252">
        <v>0.73</v>
      </c>
      <c r="F252" t="str">
        <f t="shared" si="36"/>
        <v/>
      </c>
    </row>
    <row r="253" spans="1:6">
      <c r="A253" t="s">
        <v>32</v>
      </c>
      <c r="B253" t="s">
        <v>13</v>
      </c>
      <c r="C253" t="s">
        <v>2</v>
      </c>
      <c r="D253">
        <v>0.24</v>
      </c>
      <c r="E253">
        <v>0.97</v>
      </c>
      <c r="F253" t="str">
        <f t="shared" si="36"/>
        <v/>
      </c>
    </row>
    <row r="254" spans="1:6">
      <c r="A254" t="s">
        <v>32</v>
      </c>
      <c r="B254" t="s">
        <v>14</v>
      </c>
      <c r="C254" t="s">
        <v>2</v>
      </c>
      <c r="D254">
        <v>0.41</v>
      </c>
      <c r="E254">
        <v>0.75</v>
      </c>
      <c r="F254" t="str">
        <f t="shared" si="36"/>
        <v/>
      </c>
    </row>
    <row r="255" spans="1:6">
      <c r="A255" t="s">
        <v>32</v>
      </c>
      <c r="B255" t="s">
        <v>15</v>
      </c>
      <c r="C255" t="s">
        <v>2</v>
      </c>
      <c r="D255">
        <v>0.23</v>
      </c>
      <c r="E255">
        <v>0.96</v>
      </c>
      <c r="F255" t="str">
        <f t="shared" si="36"/>
        <v/>
      </c>
    </row>
    <row r="256" spans="1:6">
      <c r="A256" t="s">
        <v>32</v>
      </c>
      <c r="B256" t="s">
        <v>16</v>
      </c>
      <c r="C256" t="s">
        <v>2</v>
      </c>
      <c r="D256">
        <v>0.48</v>
      </c>
      <c r="E256">
        <v>0.56000000000000005</v>
      </c>
      <c r="F256" t="str">
        <f t="shared" si="36"/>
        <v/>
      </c>
    </row>
    <row r="257" spans="1:7">
      <c r="A257" t="s">
        <v>32</v>
      </c>
      <c r="B257" t="s">
        <v>15</v>
      </c>
      <c r="C257" t="s">
        <v>2</v>
      </c>
      <c r="D257">
        <v>0.35</v>
      </c>
      <c r="E257">
        <v>0.81</v>
      </c>
      <c r="F257" t="str">
        <f t="shared" ref="F257:F288" si="37">IF(E257&lt;=0.05,"*",IF(E257&lt;=0.1,"$",""))</f>
        <v/>
      </c>
    </row>
    <row r="258" spans="1:7">
      <c r="A258" t="s">
        <v>32</v>
      </c>
      <c r="B258" t="s">
        <v>17</v>
      </c>
      <c r="C258" t="s">
        <v>2</v>
      </c>
      <c r="D258">
        <v>0.51</v>
      </c>
      <c r="E258">
        <v>0.5</v>
      </c>
      <c r="F258" t="str">
        <f t="shared" si="37"/>
        <v/>
      </c>
    </row>
    <row r="259" spans="1:7">
      <c r="A259" t="s">
        <v>32</v>
      </c>
      <c r="B259" t="s">
        <v>18</v>
      </c>
      <c r="C259" t="s">
        <v>2</v>
      </c>
      <c r="D259">
        <v>0.05</v>
      </c>
      <c r="E259">
        <v>1</v>
      </c>
      <c r="F259" t="str">
        <f t="shared" si="37"/>
        <v/>
      </c>
    </row>
    <row r="260" spans="1:7">
      <c r="A260" t="s">
        <v>32</v>
      </c>
      <c r="B260" t="s">
        <v>19</v>
      </c>
      <c r="C260" t="s">
        <v>2</v>
      </c>
      <c r="D260">
        <v>0.2</v>
      </c>
      <c r="E260">
        <v>0.95</v>
      </c>
      <c r="F260" t="str">
        <f t="shared" si="37"/>
        <v/>
      </c>
    </row>
    <row r="261" spans="1:7">
      <c r="A261" t="s">
        <v>32</v>
      </c>
      <c r="B261" t="s">
        <v>20</v>
      </c>
      <c r="C261" t="s">
        <v>2</v>
      </c>
      <c r="D261">
        <v>0.24</v>
      </c>
      <c r="E261">
        <v>0.74</v>
      </c>
      <c r="F261" t="str">
        <f t="shared" si="37"/>
        <v/>
      </c>
    </row>
    <row r="262" spans="1:7">
      <c r="A262" t="s">
        <v>32</v>
      </c>
      <c r="B262" t="s">
        <v>21</v>
      </c>
      <c r="C262" t="s">
        <v>2</v>
      </c>
      <c r="D262">
        <v>0.23</v>
      </c>
      <c r="E262">
        <v>0.89</v>
      </c>
      <c r="F262" t="str">
        <f t="shared" si="37"/>
        <v/>
      </c>
    </row>
    <row r="263" spans="1:7">
      <c r="A263" t="s">
        <v>32</v>
      </c>
      <c r="B263" t="s">
        <v>20</v>
      </c>
      <c r="C263" t="s">
        <v>2</v>
      </c>
      <c r="D263">
        <v>0.24</v>
      </c>
      <c r="E263">
        <v>0.86</v>
      </c>
      <c r="F263" t="str">
        <f t="shared" si="37"/>
        <v/>
      </c>
    </row>
    <row r="264" spans="1:7">
      <c r="A264" t="s">
        <v>32</v>
      </c>
      <c r="B264" t="s">
        <v>22</v>
      </c>
      <c r="C264" t="s">
        <v>2</v>
      </c>
      <c r="D264">
        <v>0.21</v>
      </c>
      <c r="E264">
        <v>0.97</v>
      </c>
      <c r="F264" t="str">
        <f t="shared" si="37"/>
        <v/>
      </c>
    </row>
    <row r="265" spans="1:7">
      <c r="A265" t="s">
        <v>33</v>
      </c>
      <c r="B265" t="s">
        <v>1</v>
      </c>
      <c r="C265" t="s">
        <v>2</v>
      </c>
      <c r="D265">
        <v>0.09</v>
      </c>
      <c r="E265">
        <v>0.57999999999999996</v>
      </c>
      <c r="F265" t="str">
        <f t="shared" si="37"/>
        <v/>
      </c>
    </row>
    <row r="266" spans="1:7">
      <c r="A266" t="s">
        <v>33</v>
      </c>
      <c r="B266" t="s">
        <v>4</v>
      </c>
      <c r="C266" t="s">
        <v>2</v>
      </c>
      <c r="D266">
        <v>0.27</v>
      </c>
      <c r="E266">
        <v>0</v>
      </c>
      <c r="F266" t="str">
        <f t="shared" si="37"/>
        <v>*</v>
      </c>
      <c r="G266" t="s">
        <v>3</v>
      </c>
    </row>
    <row r="267" spans="1:7">
      <c r="A267" t="s">
        <v>33</v>
      </c>
      <c r="B267" t="s">
        <v>5</v>
      </c>
      <c r="C267" t="s">
        <v>2</v>
      </c>
      <c r="D267">
        <v>0.19</v>
      </c>
      <c r="E267">
        <v>0.06</v>
      </c>
      <c r="F267" t="str">
        <f t="shared" si="37"/>
        <v>$</v>
      </c>
    </row>
    <row r="268" spans="1:7">
      <c r="A268" t="s">
        <v>33</v>
      </c>
      <c r="B268" t="s">
        <v>6</v>
      </c>
      <c r="C268" t="s">
        <v>2</v>
      </c>
      <c r="D268">
        <v>0.26</v>
      </c>
      <c r="E268">
        <v>0</v>
      </c>
      <c r="F268" t="str">
        <f t="shared" si="37"/>
        <v>*</v>
      </c>
      <c r="G268" t="s">
        <v>3</v>
      </c>
    </row>
    <row r="269" spans="1:7">
      <c r="A269" t="s">
        <v>33</v>
      </c>
      <c r="B269" t="s">
        <v>5</v>
      </c>
      <c r="C269" t="s">
        <v>2</v>
      </c>
      <c r="D269">
        <v>0.21</v>
      </c>
      <c r="E269">
        <v>0.1</v>
      </c>
      <c r="F269" t="str">
        <f t="shared" si="37"/>
        <v>$</v>
      </c>
    </row>
    <row r="270" spans="1:7">
      <c r="A270" t="s">
        <v>33</v>
      </c>
      <c r="B270" t="s">
        <v>7</v>
      </c>
      <c r="C270" t="s">
        <v>2</v>
      </c>
      <c r="D270">
        <v>0.13</v>
      </c>
      <c r="E270">
        <v>0.54</v>
      </c>
      <c r="F270" t="str">
        <f t="shared" si="37"/>
        <v/>
      </c>
    </row>
    <row r="271" spans="1:7">
      <c r="A271" t="s">
        <v>33</v>
      </c>
      <c r="B271" t="s">
        <v>8</v>
      </c>
      <c r="C271" t="s">
        <v>2</v>
      </c>
      <c r="D271">
        <v>0.21</v>
      </c>
      <c r="E271">
        <v>0.81</v>
      </c>
      <c r="F271" t="str">
        <f t="shared" si="37"/>
        <v/>
      </c>
    </row>
    <row r="272" spans="1:7">
      <c r="A272" t="s">
        <v>33</v>
      </c>
      <c r="B272" t="s">
        <v>9</v>
      </c>
      <c r="C272" t="s">
        <v>2</v>
      </c>
      <c r="D272">
        <v>0.3</v>
      </c>
      <c r="E272">
        <v>0.5</v>
      </c>
      <c r="F272" t="str">
        <f t="shared" si="37"/>
        <v/>
      </c>
    </row>
    <row r="273" spans="1:6">
      <c r="A273" t="s">
        <v>33</v>
      </c>
      <c r="B273" t="s">
        <v>10</v>
      </c>
      <c r="C273" t="s">
        <v>2</v>
      </c>
      <c r="D273">
        <v>0.24</v>
      </c>
      <c r="E273">
        <v>0.7</v>
      </c>
      <c r="F273" t="str">
        <f t="shared" si="37"/>
        <v/>
      </c>
    </row>
    <row r="274" spans="1:6">
      <c r="A274" t="s">
        <v>33</v>
      </c>
      <c r="B274" t="s">
        <v>11</v>
      </c>
      <c r="C274" t="s">
        <v>2</v>
      </c>
      <c r="D274">
        <v>0.28999999999999998</v>
      </c>
      <c r="E274">
        <v>0.51</v>
      </c>
      <c r="F274" t="str">
        <f t="shared" si="37"/>
        <v/>
      </c>
    </row>
    <row r="275" spans="1:6">
      <c r="A275" t="s">
        <v>33</v>
      </c>
      <c r="B275" t="s">
        <v>10</v>
      </c>
      <c r="C275" t="s">
        <v>2</v>
      </c>
      <c r="D275">
        <v>0.28999999999999998</v>
      </c>
      <c r="E275">
        <v>0.66</v>
      </c>
      <c r="F275" t="str">
        <f t="shared" si="37"/>
        <v/>
      </c>
    </row>
    <row r="276" spans="1:6">
      <c r="A276" t="s">
        <v>33</v>
      </c>
      <c r="B276" t="s">
        <v>12</v>
      </c>
      <c r="C276" t="s">
        <v>2</v>
      </c>
      <c r="D276">
        <v>0.24</v>
      </c>
      <c r="E276">
        <v>0.84</v>
      </c>
      <c r="F276" t="str">
        <f t="shared" si="37"/>
        <v/>
      </c>
    </row>
    <row r="277" spans="1:6">
      <c r="A277" t="s">
        <v>33</v>
      </c>
      <c r="B277" t="s">
        <v>13</v>
      </c>
      <c r="C277" t="s">
        <v>2</v>
      </c>
      <c r="D277">
        <v>0.34</v>
      </c>
      <c r="E277">
        <v>0.67</v>
      </c>
      <c r="F277" t="str">
        <f t="shared" si="37"/>
        <v/>
      </c>
    </row>
    <row r="278" spans="1:6">
      <c r="A278" t="s">
        <v>33</v>
      </c>
      <c r="B278" t="s">
        <v>14</v>
      </c>
      <c r="C278" t="s">
        <v>2</v>
      </c>
      <c r="D278">
        <v>0.35</v>
      </c>
      <c r="E278">
        <v>0.7</v>
      </c>
      <c r="F278" t="str">
        <f t="shared" si="37"/>
        <v/>
      </c>
    </row>
    <row r="279" spans="1:6">
      <c r="A279" t="s">
        <v>33</v>
      </c>
      <c r="B279" t="s">
        <v>15</v>
      </c>
      <c r="C279" t="s">
        <v>2</v>
      </c>
      <c r="D279">
        <v>0.27</v>
      </c>
      <c r="E279">
        <v>0.95</v>
      </c>
      <c r="F279" t="str">
        <f t="shared" si="37"/>
        <v/>
      </c>
    </row>
    <row r="280" spans="1:6">
      <c r="A280" t="s">
        <v>33</v>
      </c>
      <c r="B280" t="s">
        <v>16</v>
      </c>
      <c r="C280" t="s">
        <v>2</v>
      </c>
      <c r="D280">
        <v>0.31</v>
      </c>
      <c r="E280">
        <v>0.89</v>
      </c>
      <c r="F280" t="str">
        <f t="shared" si="37"/>
        <v/>
      </c>
    </row>
    <row r="281" spans="1:6">
      <c r="A281" t="s">
        <v>33</v>
      </c>
      <c r="B281" t="s">
        <v>15</v>
      </c>
      <c r="C281" t="s">
        <v>2</v>
      </c>
      <c r="D281">
        <v>0.39</v>
      </c>
      <c r="E281">
        <v>0.7</v>
      </c>
      <c r="F281" t="str">
        <f t="shared" si="37"/>
        <v/>
      </c>
    </row>
    <row r="282" spans="1:6">
      <c r="A282" t="s">
        <v>33</v>
      </c>
      <c r="B282" t="s">
        <v>17</v>
      </c>
      <c r="C282" t="s">
        <v>2</v>
      </c>
      <c r="D282">
        <v>0.31</v>
      </c>
      <c r="E282">
        <v>0.88</v>
      </c>
      <c r="F282" t="str">
        <f t="shared" si="37"/>
        <v/>
      </c>
    </row>
    <row r="283" spans="1:6">
      <c r="A283" t="s">
        <v>33</v>
      </c>
      <c r="B283" t="s">
        <v>18</v>
      </c>
      <c r="C283" t="s">
        <v>2</v>
      </c>
      <c r="D283">
        <v>0.31</v>
      </c>
      <c r="E283">
        <v>0.93</v>
      </c>
      <c r="F283" t="str">
        <f t="shared" si="37"/>
        <v/>
      </c>
    </row>
    <row r="284" spans="1:6">
      <c r="A284" t="s">
        <v>33</v>
      </c>
      <c r="B284" t="s">
        <v>19</v>
      </c>
      <c r="C284" t="s">
        <v>2</v>
      </c>
      <c r="D284">
        <v>0.37</v>
      </c>
      <c r="E284">
        <v>0.85</v>
      </c>
      <c r="F284" t="str">
        <f t="shared" si="37"/>
        <v/>
      </c>
    </row>
    <row r="285" spans="1:6">
      <c r="A285" t="s">
        <v>33</v>
      </c>
      <c r="B285" t="s">
        <v>20</v>
      </c>
      <c r="C285" t="s">
        <v>2</v>
      </c>
      <c r="D285">
        <v>0.35</v>
      </c>
      <c r="E285">
        <v>0.87</v>
      </c>
      <c r="F285" t="str">
        <f t="shared" si="37"/>
        <v/>
      </c>
    </row>
    <row r="286" spans="1:6">
      <c r="A286" t="s">
        <v>33</v>
      </c>
      <c r="B286" t="s">
        <v>21</v>
      </c>
      <c r="C286" t="s">
        <v>2</v>
      </c>
      <c r="D286">
        <v>0.35</v>
      </c>
      <c r="E286">
        <v>0.88</v>
      </c>
      <c r="F286" t="str">
        <f t="shared" si="37"/>
        <v/>
      </c>
    </row>
    <row r="287" spans="1:6">
      <c r="A287" t="s">
        <v>33</v>
      </c>
      <c r="B287" t="s">
        <v>20</v>
      </c>
      <c r="C287" t="s">
        <v>2</v>
      </c>
      <c r="D287">
        <v>0.46</v>
      </c>
      <c r="E287">
        <v>0.39</v>
      </c>
      <c r="F287" t="str">
        <f t="shared" si="37"/>
        <v/>
      </c>
    </row>
    <row r="288" spans="1:6">
      <c r="A288" t="s">
        <v>33</v>
      </c>
      <c r="B288" t="s">
        <v>22</v>
      </c>
      <c r="C288" t="s">
        <v>2</v>
      </c>
      <c r="D288">
        <v>0.34</v>
      </c>
      <c r="E288">
        <v>0.88</v>
      </c>
      <c r="F288" t="str">
        <f t="shared" si="37"/>
        <v/>
      </c>
    </row>
  </sheetData>
  <mergeCells count="12">
    <mergeCell ref="I32:I37"/>
    <mergeCell ref="I38:I43"/>
    <mergeCell ref="I44:I49"/>
    <mergeCell ref="I50:I55"/>
    <mergeCell ref="I2:I7"/>
    <mergeCell ref="I8:I13"/>
    <mergeCell ref="I14:I19"/>
    <mergeCell ref="I20:I25"/>
    <mergeCell ref="X2:X7"/>
    <mergeCell ref="X8:X13"/>
    <mergeCell ref="X14:X19"/>
    <mergeCell ref="X20:X25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8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>
        <v>0.11</v>
      </c>
      <c r="E1">
        <v>0.01</v>
      </c>
      <c r="F1" t="s">
        <v>3</v>
      </c>
      <c r="G1">
        <v>0.11</v>
      </c>
      <c r="H1">
        <v>0.01</v>
      </c>
      <c r="I1" t="s">
        <v>3</v>
      </c>
    </row>
    <row r="2" spans="1:9">
      <c r="A2" t="s">
        <v>0</v>
      </c>
      <c r="B2" t="s">
        <v>4</v>
      </c>
      <c r="C2" t="s">
        <v>2</v>
      </c>
      <c r="D2">
        <v>0.04</v>
      </c>
      <c r="E2">
        <v>0.66</v>
      </c>
      <c r="G2">
        <v>0.11</v>
      </c>
      <c r="H2">
        <v>0</v>
      </c>
      <c r="I2" t="s">
        <v>3</v>
      </c>
    </row>
    <row r="3" spans="1:9">
      <c r="A3" t="s">
        <v>0</v>
      </c>
      <c r="B3" t="s">
        <v>5</v>
      </c>
      <c r="C3" t="s">
        <v>2</v>
      </c>
      <c r="D3">
        <v>0.11</v>
      </c>
      <c r="E3">
        <v>0</v>
      </c>
      <c r="F3" t="s">
        <v>3</v>
      </c>
      <c r="G3">
        <v>0.11</v>
      </c>
      <c r="H3">
        <v>0.01</v>
      </c>
      <c r="I3" t="s">
        <v>3</v>
      </c>
    </row>
    <row r="4" spans="1:9">
      <c r="A4" t="s">
        <v>0</v>
      </c>
      <c r="B4" t="s">
        <v>6</v>
      </c>
      <c r="C4" t="s">
        <v>2</v>
      </c>
      <c r="D4">
        <v>7.0000000000000007E-2</v>
      </c>
      <c r="E4">
        <v>0.11</v>
      </c>
      <c r="G4">
        <v>0.08</v>
      </c>
      <c r="H4">
        <v>0.03</v>
      </c>
      <c r="I4" t="s">
        <v>3</v>
      </c>
    </row>
    <row r="5" spans="1:9">
      <c r="A5" t="s">
        <v>0</v>
      </c>
      <c r="B5" t="s">
        <v>5</v>
      </c>
      <c r="C5" t="s">
        <v>2</v>
      </c>
      <c r="D5">
        <v>0.11</v>
      </c>
      <c r="E5">
        <v>0</v>
      </c>
      <c r="F5" t="s">
        <v>3</v>
      </c>
      <c r="G5">
        <v>0.04</v>
      </c>
      <c r="H5">
        <v>0.69</v>
      </c>
    </row>
    <row r="6" spans="1:9">
      <c r="A6" t="s">
        <v>0</v>
      </c>
      <c r="B6" t="s">
        <v>7</v>
      </c>
      <c r="C6" t="s">
        <v>2</v>
      </c>
      <c r="D6">
        <v>0.08</v>
      </c>
      <c r="E6">
        <v>0.03</v>
      </c>
      <c r="F6" t="s">
        <v>3</v>
      </c>
      <c r="G6">
        <v>7.0000000000000007E-2</v>
      </c>
      <c r="H6">
        <v>0.08</v>
      </c>
    </row>
    <row r="7" spans="1:9">
      <c r="A7" t="s">
        <v>0</v>
      </c>
      <c r="B7" t="s">
        <v>8</v>
      </c>
      <c r="C7" t="s">
        <v>2</v>
      </c>
      <c r="D7">
        <v>0.09</v>
      </c>
      <c r="E7">
        <v>0.61</v>
      </c>
      <c r="G7">
        <v>0.18</v>
      </c>
      <c r="H7">
        <v>0</v>
      </c>
      <c r="I7" t="s">
        <v>3</v>
      </c>
    </row>
    <row r="8" spans="1:9">
      <c r="A8" t="s">
        <v>0</v>
      </c>
      <c r="B8" t="s">
        <v>9</v>
      </c>
      <c r="C8" t="s">
        <v>2</v>
      </c>
      <c r="D8">
        <v>0.04</v>
      </c>
      <c r="E8">
        <v>0.99</v>
      </c>
      <c r="G8">
        <v>0.11</v>
      </c>
      <c r="H8">
        <v>0.11</v>
      </c>
    </row>
    <row r="9" spans="1:9">
      <c r="A9" t="s">
        <v>0</v>
      </c>
      <c r="B9" t="s">
        <v>10</v>
      </c>
      <c r="C9" t="s">
        <v>2</v>
      </c>
      <c r="D9">
        <v>0.18</v>
      </c>
      <c r="E9">
        <v>0</v>
      </c>
      <c r="F9" t="s">
        <v>3</v>
      </c>
      <c r="G9">
        <v>0.09</v>
      </c>
      <c r="H9">
        <v>0.71</v>
      </c>
    </row>
    <row r="10" spans="1:9">
      <c r="A10" t="s">
        <v>0</v>
      </c>
      <c r="B10" t="s">
        <v>11</v>
      </c>
      <c r="C10" t="s">
        <v>2</v>
      </c>
      <c r="D10">
        <v>0.13</v>
      </c>
      <c r="E10">
        <v>0.01</v>
      </c>
      <c r="F10" t="s">
        <v>3</v>
      </c>
      <c r="G10">
        <v>7.0000000000000007E-2</v>
      </c>
      <c r="H10">
        <v>0.43</v>
      </c>
    </row>
    <row r="11" spans="1:9">
      <c r="A11" t="s">
        <v>0</v>
      </c>
      <c r="B11" t="s">
        <v>10</v>
      </c>
      <c r="C11" t="s">
        <v>2</v>
      </c>
      <c r="D11">
        <v>0.11</v>
      </c>
      <c r="E11">
        <v>0.13</v>
      </c>
      <c r="G11">
        <v>0.04</v>
      </c>
      <c r="H11">
        <v>0.98</v>
      </c>
    </row>
    <row r="12" spans="1:9">
      <c r="A12" t="s">
        <v>0</v>
      </c>
      <c r="B12" t="s">
        <v>12</v>
      </c>
      <c r="C12" t="s">
        <v>2</v>
      </c>
      <c r="D12">
        <v>7.0000000000000007E-2</v>
      </c>
      <c r="E12">
        <v>0.34</v>
      </c>
      <c r="G12">
        <v>0.13</v>
      </c>
      <c r="H12">
        <v>0.02</v>
      </c>
      <c r="I12" t="s">
        <v>3</v>
      </c>
    </row>
    <row r="13" spans="1:9">
      <c r="A13" t="s">
        <v>0</v>
      </c>
      <c r="B13" t="s">
        <v>13</v>
      </c>
      <c r="C13" t="s">
        <v>2</v>
      </c>
      <c r="D13">
        <v>0.1</v>
      </c>
      <c r="E13">
        <v>0.85</v>
      </c>
      <c r="G13">
        <v>0.13</v>
      </c>
      <c r="H13">
        <v>0.35</v>
      </c>
    </row>
    <row r="14" spans="1:9">
      <c r="A14" t="s">
        <v>0</v>
      </c>
      <c r="B14" t="s">
        <v>14</v>
      </c>
      <c r="C14" t="s">
        <v>2</v>
      </c>
      <c r="D14">
        <v>0.05</v>
      </c>
      <c r="E14">
        <v>1</v>
      </c>
      <c r="G14">
        <v>0.06</v>
      </c>
      <c r="H14">
        <v>0.95</v>
      </c>
    </row>
    <row r="15" spans="1:9">
      <c r="A15" t="s">
        <v>0</v>
      </c>
      <c r="B15" t="s">
        <v>15</v>
      </c>
      <c r="C15" t="s">
        <v>2</v>
      </c>
      <c r="D15">
        <v>0.13</v>
      </c>
      <c r="E15">
        <v>0.33</v>
      </c>
      <c r="G15">
        <v>0.1</v>
      </c>
      <c r="H15">
        <v>0.87</v>
      </c>
    </row>
    <row r="16" spans="1:9">
      <c r="A16" t="s">
        <v>0</v>
      </c>
      <c r="B16" t="s">
        <v>16</v>
      </c>
      <c r="C16" t="s">
        <v>2</v>
      </c>
      <c r="D16">
        <v>0.13</v>
      </c>
      <c r="E16">
        <v>0.08</v>
      </c>
      <c r="G16">
        <v>7.0000000000000007E-2</v>
      </c>
      <c r="H16">
        <v>0.79</v>
      </c>
    </row>
    <row r="17" spans="1:9">
      <c r="A17" t="s">
        <v>0</v>
      </c>
      <c r="B17" t="s">
        <v>15</v>
      </c>
      <c r="C17" t="s">
        <v>2</v>
      </c>
      <c r="D17">
        <v>0.06</v>
      </c>
      <c r="E17">
        <v>0.97</v>
      </c>
      <c r="G17">
        <v>0.05</v>
      </c>
      <c r="H17">
        <v>1</v>
      </c>
    </row>
    <row r="18" spans="1:9">
      <c r="A18" t="s">
        <v>0</v>
      </c>
      <c r="B18" t="s">
        <v>17</v>
      </c>
      <c r="C18" t="s">
        <v>2</v>
      </c>
      <c r="D18">
        <v>7.0000000000000007E-2</v>
      </c>
      <c r="E18">
        <v>0.75</v>
      </c>
      <c r="G18">
        <v>0.13</v>
      </c>
      <c r="H18">
        <v>0.1</v>
      </c>
    </row>
    <row r="19" spans="1:9">
      <c r="A19" t="s">
        <v>0</v>
      </c>
      <c r="B19" t="s">
        <v>18</v>
      </c>
      <c r="C19" t="s">
        <v>2</v>
      </c>
      <c r="D19">
        <v>0.1</v>
      </c>
      <c r="E19">
        <v>0.98</v>
      </c>
      <c r="G19">
        <v>0.11</v>
      </c>
      <c r="H19">
        <v>0.77</v>
      </c>
    </row>
    <row r="20" spans="1:9">
      <c r="A20" t="s">
        <v>0</v>
      </c>
      <c r="B20" t="s">
        <v>19</v>
      </c>
      <c r="C20" t="s">
        <v>2</v>
      </c>
      <c r="D20">
        <v>0.05</v>
      </c>
      <c r="E20">
        <v>1</v>
      </c>
      <c r="G20">
        <v>0.06</v>
      </c>
      <c r="H20">
        <v>1</v>
      </c>
    </row>
    <row r="21" spans="1:9">
      <c r="A21" t="s">
        <v>0</v>
      </c>
      <c r="B21" t="s">
        <v>20</v>
      </c>
      <c r="C21" t="s">
        <v>2</v>
      </c>
      <c r="D21">
        <v>0.11</v>
      </c>
      <c r="E21">
        <v>0.74</v>
      </c>
      <c r="G21">
        <v>0.1</v>
      </c>
      <c r="H21">
        <v>0.99</v>
      </c>
    </row>
    <row r="22" spans="1:9">
      <c r="A22" t="s">
        <v>0</v>
      </c>
      <c r="B22" t="s">
        <v>21</v>
      </c>
      <c r="C22" t="s">
        <v>2</v>
      </c>
      <c r="D22">
        <v>0.12</v>
      </c>
      <c r="E22">
        <v>0.22</v>
      </c>
      <c r="G22">
        <v>7.0000000000000007E-2</v>
      </c>
      <c r="H22">
        <v>0.94</v>
      </c>
    </row>
    <row r="23" spans="1:9">
      <c r="A23" t="s">
        <v>0</v>
      </c>
      <c r="B23" t="s">
        <v>20</v>
      </c>
      <c r="C23" t="s">
        <v>2</v>
      </c>
      <c r="D23">
        <v>0.06</v>
      </c>
      <c r="E23">
        <v>1</v>
      </c>
      <c r="G23">
        <v>0.05</v>
      </c>
      <c r="H23">
        <v>1</v>
      </c>
    </row>
    <row r="24" spans="1:9">
      <c r="A24" t="s">
        <v>0</v>
      </c>
      <c r="B24" t="s">
        <v>22</v>
      </c>
      <c r="C24" t="s">
        <v>2</v>
      </c>
      <c r="D24">
        <v>7.0000000000000007E-2</v>
      </c>
      <c r="E24">
        <v>0.95</v>
      </c>
      <c r="G24">
        <v>0.12</v>
      </c>
      <c r="H24">
        <v>0.25</v>
      </c>
    </row>
    <row r="25" spans="1:9">
      <c r="A25" t="s">
        <v>23</v>
      </c>
      <c r="B25" t="s">
        <v>1</v>
      </c>
      <c r="C25" t="s">
        <v>2</v>
      </c>
      <c r="D25">
        <v>0.11</v>
      </c>
      <c r="E25">
        <v>0.62</v>
      </c>
      <c r="G25">
        <v>0.11</v>
      </c>
      <c r="H25">
        <v>0.01</v>
      </c>
      <c r="I25" t="s">
        <v>3</v>
      </c>
    </row>
    <row r="26" spans="1:9">
      <c r="A26" t="s">
        <v>23</v>
      </c>
      <c r="B26" t="s">
        <v>4</v>
      </c>
      <c r="C26" t="s">
        <v>2</v>
      </c>
      <c r="D26">
        <v>0.13</v>
      </c>
      <c r="E26">
        <v>0.53</v>
      </c>
      <c r="G26">
        <v>0.16</v>
      </c>
      <c r="H26">
        <v>0.42</v>
      </c>
    </row>
    <row r="27" spans="1:9">
      <c r="A27" t="s">
        <v>23</v>
      </c>
      <c r="B27" t="s">
        <v>5</v>
      </c>
      <c r="C27" t="s">
        <v>2</v>
      </c>
      <c r="D27">
        <v>0.11</v>
      </c>
      <c r="E27">
        <v>0</v>
      </c>
      <c r="F27" t="s">
        <v>3</v>
      </c>
      <c r="G27">
        <v>0.11</v>
      </c>
      <c r="H27">
        <v>0.63</v>
      </c>
    </row>
    <row r="28" spans="1:9">
      <c r="A28" t="s">
        <v>23</v>
      </c>
      <c r="B28" t="s">
        <v>6</v>
      </c>
      <c r="C28" t="s">
        <v>2</v>
      </c>
      <c r="D28">
        <v>0.27</v>
      </c>
      <c r="E28">
        <v>0</v>
      </c>
      <c r="F28" t="s">
        <v>3</v>
      </c>
      <c r="G28">
        <v>0.06</v>
      </c>
      <c r="H28">
        <v>0.9</v>
      </c>
    </row>
    <row r="29" spans="1:9">
      <c r="A29" t="s">
        <v>23</v>
      </c>
      <c r="B29" t="s">
        <v>5</v>
      </c>
      <c r="C29" t="s">
        <v>2</v>
      </c>
      <c r="D29">
        <v>0.16</v>
      </c>
      <c r="E29">
        <v>0.41</v>
      </c>
      <c r="G29">
        <v>0.13</v>
      </c>
      <c r="H29">
        <v>0.52</v>
      </c>
    </row>
    <row r="30" spans="1:9">
      <c r="A30" t="s">
        <v>23</v>
      </c>
      <c r="B30" t="s">
        <v>7</v>
      </c>
      <c r="C30" t="s">
        <v>2</v>
      </c>
      <c r="D30">
        <v>0.06</v>
      </c>
      <c r="E30">
        <v>0.89</v>
      </c>
      <c r="G30">
        <v>0.27</v>
      </c>
      <c r="H30">
        <v>0</v>
      </c>
      <c r="I30" t="s">
        <v>3</v>
      </c>
    </row>
    <row r="31" spans="1:9">
      <c r="A31" t="s">
        <v>23</v>
      </c>
      <c r="B31" t="s">
        <v>8</v>
      </c>
      <c r="C31" t="s">
        <v>2</v>
      </c>
      <c r="D31">
        <v>0.19</v>
      </c>
      <c r="E31">
        <v>0.8</v>
      </c>
      <c r="G31">
        <v>0.15</v>
      </c>
      <c r="H31">
        <v>0</v>
      </c>
      <c r="I31" t="s">
        <v>3</v>
      </c>
    </row>
    <row r="32" spans="1:9">
      <c r="A32" t="s">
        <v>23</v>
      </c>
      <c r="B32" t="s">
        <v>9</v>
      </c>
      <c r="C32" t="s">
        <v>2</v>
      </c>
      <c r="D32">
        <v>0.41</v>
      </c>
      <c r="E32">
        <v>0.37</v>
      </c>
      <c r="G32">
        <v>0.25</v>
      </c>
      <c r="H32">
        <v>0.87</v>
      </c>
    </row>
    <row r="33" spans="1:9">
      <c r="A33" t="s">
        <v>23</v>
      </c>
      <c r="B33" t="s">
        <v>10</v>
      </c>
      <c r="C33" t="s">
        <v>2</v>
      </c>
      <c r="D33">
        <v>0.15</v>
      </c>
      <c r="E33">
        <v>0</v>
      </c>
      <c r="F33" t="s">
        <v>3</v>
      </c>
      <c r="G33">
        <v>0.19</v>
      </c>
      <c r="H33">
        <v>0.8</v>
      </c>
    </row>
    <row r="34" spans="1:9">
      <c r="A34" t="s">
        <v>23</v>
      </c>
      <c r="B34" t="s">
        <v>11</v>
      </c>
      <c r="C34" t="s">
        <v>2</v>
      </c>
      <c r="D34">
        <v>0.35</v>
      </c>
      <c r="E34">
        <v>0</v>
      </c>
      <c r="F34" t="s">
        <v>3</v>
      </c>
      <c r="G34">
        <v>0.1</v>
      </c>
      <c r="H34">
        <v>0.97</v>
      </c>
    </row>
    <row r="35" spans="1:9">
      <c r="A35" t="s">
        <v>23</v>
      </c>
      <c r="B35" t="s">
        <v>10</v>
      </c>
      <c r="C35" t="s">
        <v>2</v>
      </c>
      <c r="D35">
        <v>0.25</v>
      </c>
      <c r="E35">
        <v>0.88</v>
      </c>
      <c r="G35">
        <v>0.41</v>
      </c>
      <c r="H35">
        <v>0.36</v>
      </c>
    </row>
    <row r="36" spans="1:9">
      <c r="A36" t="s">
        <v>23</v>
      </c>
      <c r="B36" t="s">
        <v>12</v>
      </c>
      <c r="C36" t="s">
        <v>2</v>
      </c>
      <c r="D36">
        <v>0.1</v>
      </c>
      <c r="E36">
        <v>0.98</v>
      </c>
      <c r="G36">
        <v>0.35</v>
      </c>
      <c r="H36">
        <v>0</v>
      </c>
      <c r="I36" t="s">
        <v>3</v>
      </c>
    </row>
    <row r="37" spans="1:9">
      <c r="A37" t="s">
        <v>23</v>
      </c>
      <c r="B37" t="s">
        <v>13</v>
      </c>
      <c r="C37" t="s">
        <v>2</v>
      </c>
      <c r="D37">
        <v>0.28999999999999998</v>
      </c>
      <c r="E37">
        <v>0.55000000000000004</v>
      </c>
      <c r="G37">
        <v>0.11</v>
      </c>
      <c r="H37">
        <v>0</v>
      </c>
      <c r="I37" t="s">
        <v>3</v>
      </c>
    </row>
    <row r="38" spans="1:9">
      <c r="A38" t="s">
        <v>23</v>
      </c>
      <c r="B38" t="s">
        <v>14</v>
      </c>
      <c r="C38" t="s">
        <v>2</v>
      </c>
      <c r="D38">
        <v>0.36</v>
      </c>
      <c r="E38">
        <v>0.82</v>
      </c>
      <c r="G38">
        <v>0.35</v>
      </c>
      <c r="H38">
        <v>0.73</v>
      </c>
    </row>
    <row r="39" spans="1:9">
      <c r="A39" t="s">
        <v>23</v>
      </c>
      <c r="B39" t="s">
        <v>15</v>
      </c>
      <c r="C39" t="s">
        <v>2</v>
      </c>
      <c r="D39">
        <v>0.11</v>
      </c>
      <c r="E39">
        <v>0</v>
      </c>
      <c r="F39" t="s">
        <v>3</v>
      </c>
      <c r="G39">
        <v>0.28999999999999998</v>
      </c>
      <c r="H39">
        <v>0.56999999999999995</v>
      </c>
    </row>
    <row r="40" spans="1:9">
      <c r="A40" t="s">
        <v>23</v>
      </c>
      <c r="B40" t="s">
        <v>16</v>
      </c>
      <c r="C40" t="s">
        <v>2</v>
      </c>
      <c r="D40">
        <v>0.14000000000000001</v>
      </c>
      <c r="E40">
        <v>0</v>
      </c>
      <c r="F40" t="s">
        <v>3</v>
      </c>
      <c r="G40">
        <v>0.16</v>
      </c>
      <c r="H40">
        <v>0.94</v>
      </c>
    </row>
    <row r="41" spans="1:9">
      <c r="A41" t="s">
        <v>23</v>
      </c>
      <c r="B41" t="s">
        <v>15</v>
      </c>
      <c r="C41" t="s">
        <v>2</v>
      </c>
      <c r="D41">
        <v>0.35</v>
      </c>
      <c r="E41">
        <v>0.74</v>
      </c>
      <c r="G41">
        <v>0.36</v>
      </c>
      <c r="H41">
        <v>0.82</v>
      </c>
    </row>
    <row r="42" spans="1:9">
      <c r="A42" t="s">
        <v>23</v>
      </c>
      <c r="B42" t="s">
        <v>17</v>
      </c>
      <c r="C42" t="s">
        <v>2</v>
      </c>
      <c r="D42">
        <v>0.16</v>
      </c>
      <c r="E42">
        <v>0.93</v>
      </c>
      <c r="G42">
        <v>0.14000000000000001</v>
      </c>
      <c r="H42">
        <v>0</v>
      </c>
      <c r="I42" t="s">
        <v>3</v>
      </c>
    </row>
    <row r="43" spans="1:9">
      <c r="A43" t="s">
        <v>23</v>
      </c>
      <c r="B43" t="s">
        <v>18</v>
      </c>
      <c r="C43" t="s">
        <v>2</v>
      </c>
      <c r="D43">
        <v>0.28000000000000003</v>
      </c>
      <c r="E43">
        <v>0.47</v>
      </c>
      <c r="G43">
        <v>0.06</v>
      </c>
      <c r="H43">
        <v>0</v>
      </c>
      <c r="I43" t="s">
        <v>3</v>
      </c>
    </row>
    <row r="44" spans="1:9">
      <c r="A44" t="s">
        <v>23</v>
      </c>
      <c r="B44" t="s">
        <v>19</v>
      </c>
      <c r="C44" t="s">
        <v>2</v>
      </c>
      <c r="D44">
        <v>0.21</v>
      </c>
      <c r="E44">
        <v>0.98</v>
      </c>
      <c r="G44">
        <v>0.24</v>
      </c>
      <c r="H44">
        <v>0.93</v>
      </c>
    </row>
    <row r="45" spans="1:9">
      <c r="A45" t="s">
        <v>23</v>
      </c>
      <c r="B45" t="s">
        <v>20</v>
      </c>
      <c r="C45" t="s">
        <v>2</v>
      </c>
      <c r="D45">
        <v>0.06</v>
      </c>
      <c r="E45">
        <v>0</v>
      </c>
      <c r="F45" t="s">
        <v>3</v>
      </c>
      <c r="G45">
        <v>0.28000000000000003</v>
      </c>
      <c r="H45">
        <v>0.48</v>
      </c>
    </row>
    <row r="46" spans="1:9">
      <c r="A46" t="s">
        <v>23</v>
      </c>
      <c r="B46" t="s">
        <v>21</v>
      </c>
      <c r="C46" t="s">
        <v>2</v>
      </c>
      <c r="D46">
        <v>0.06</v>
      </c>
      <c r="E46">
        <v>0</v>
      </c>
      <c r="F46" t="s">
        <v>3</v>
      </c>
      <c r="G46">
        <v>0.15</v>
      </c>
      <c r="H46">
        <v>0.9</v>
      </c>
    </row>
    <row r="47" spans="1:9">
      <c r="A47" t="s">
        <v>23</v>
      </c>
      <c r="B47" t="s">
        <v>20</v>
      </c>
      <c r="C47" t="s">
        <v>2</v>
      </c>
      <c r="D47">
        <v>0.24</v>
      </c>
      <c r="E47">
        <v>0.93</v>
      </c>
      <c r="G47">
        <v>0.21</v>
      </c>
      <c r="H47">
        <v>0.97</v>
      </c>
    </row>
    <row r="48" spans="1:9">
      <c r="A48" t="s">
        <v>23</v>
      </c>
      <c r="B48" t="s">
        <v>22</v>
      </c>
      <c r="C48" t="s">
        <v>2</v>
      </c>
      <c r="D48">
        <v>0.15</v>
      </c>
      <c r="E48">
        <v>0.92</v>
      </c>
      <c r="G48">
        <v>0.06</v>
      </c>
      <c r="H48">
        <v>0</v>
      </c>
      <c r="I48" t="s">
        <v>3</v>
      </c>
    </row>
    <row r="49" spans="1:9">
      <c r="A49" t="s">
        <v>24</v>
      </c>
      <c r="B49" t="s">
        <v>1</v>
      </c>
      <c r="C49" t="s">
        <v>2</v>
      </c>
      <c r="D49">
        <v>0.37</v>
      </c>
      <c r="E49">
        <v>0.06</v>
      </c>
      <c r="G49">
        <v>0.33</v>
      </c>
      <c r="H49">
        <v>0.13</v>
      </c>
    </row>
    <row r="50" spans="1:9">
      <c r="A50" t="s">
        <v>24</v>
      </c>
      <c r="B50" t="s">
        <v>4</v>
      </c>
      <c r="C50" t="s">
        <v>2</v>
      </c>
      <c r="D50">
        <v>0.41</v>
      </c>
      <c r="E50">
        <v>0.03</v>
      </c>
      <c r="F50" t="s">
        <v>3</v>
      </c>
      <c r="G50">
        <v>0.49</v>
      </c>
      <c r="H50">
        <v>0</v>
      </c>
      <c r="I50" t="s">
        <v>3</v>
      </c>
    </row>
    <row r="51" spans="1:9">
      <c r="A51" t="s">
        <v>24</v>
      </c>
      <c r="B51" t="s">
        <v>5</v>
      </c>
      <c r="C51" t="s">
        <v>2</v>
      </c>
      <c r="D51">
        <v>0.33</v>
      </c>
      <c r="E51">
        <v>0.12</v>
      </c>
      <c r="G51">
        <v>0.37</v>
      </c>
      <c r="H51">
        <v>0.06</v>
      </c>
    </row>
    <row r="52" spans="1:9">
      <c r="A52" t="s">
        <v>24</v>
      </c>
      <c r="B52" t="s">
        <v>6</v>
      </c>
      <c r="C52" t="s">
        <v>2</v>
      </c>
      <c r="D52">
        <v>0.33</v>
      </c>
      <c r="E52">
        <v>0.12</v>
      </c>
      <c r="G52">
        <v>0.42</v>
      </c>
      <c r="H52">
        <v>0</v>
      </c>
      <c r="I52" t="s">
        <v>3</v>
      </c>
    </row>
    <row r="53" spans="1:9">
      <c r="A53" t="s">
        <v>24</v>
      </c>
      <c r="B53" t="s">
        <v>5</v>
      </c>
      <c r="C53" t="s">
        <v>2</v>
      </c>
      <c r="D53">
        <v>0.49</v>
      </c>
      <c r="E53">
        <v>0</v>
      </c>
      <c r="F53" t="s">
        <v>3</v>
      </c>
      <c r="G53">
        <v>0.41</v>
      </c>
      <c r="H53">
        <v>0.01</v>
      </c>
      <c r="I53" t="s">
        <v>3</v>
      </c>
    </row>
    <row r="54" spans="1:9">
      <c r="A54" t="s">
        <v>24</v>
      </c>
      <c r="B54" t="s">
        <v>7</v>
      </c>
      <c r="C54" t="s">
        <v>2</v>
      </c>
      <c r="D54">
        <v>0.42</v>
      </c>
      <c r="E54">
        <v>0</v>
      </c>
      <c r="F54" t="s">
        <v>3</v>
      </c>
      <c r="G54">
        <v>0.33</v>
      </c>
      <c r="H54">
        <v>7.0000000000000007E-2</v>
      </c>
    </row>
    <row r="55" spans="1:9">
      <c r="A55" t="s">
        <v>24</v>
      </c>
      <c r="B55" t="s">
        <v>8</v>
      </c>
      <c r="C55" t="s">
        <v>2</v>
      </c>
      <c r="D55">
        <v>0.2</v>
      </c>
      <c r="E55">
        <v>0.87</v>
      </c>
      <c r="G55">
        <v>0.28000000000000003</v>
      </c>
      <c r="H55">
        <v>0</v>
      </c>
      <c r="I55" t="s">
        <v>3</v>
      </c>
    </row>
    <row r="56" spans="1:9">
      <c r="A56" t="s">
        <v>24</v>
      </c>
      <c r="B56" t="s">
        <v>9</v>
      </c>
      <c r="C56" t="s">
        <v>2</v>
      </c>
      <c r="D56">
        <v>0.46</v>
      </c>
      <c r="E56">
        <v>0.12</v>
      </c>
      <c r="G56">
        <v>0.38</v>
      </c>
      <c r="H56">
        <v>0</v>
      </c>
      <c r="I56" t="s">
        <v>3</v>
      </c>
    </row>
    <row r="57" spans="1:9">
      <c r="A57" t="s">
        <v>24</v>
      </c>
      <c r="B57" t="s">
        <v>10</v>
      </c>
      <c r="C57" t="s">
        <v>2</v>
      </c>
      <c r="D57">
        <v>0.28000000000000003</v>
      </c>
      <c r="E57">
        <v>0</v>
      </c>
      <c r="F57" t="s">
        <v>3</v>
      </c>
      <c r="G57">
        <v>0.2</v>
      </c>
      <c r="H57">
        <v>0.88</v>
      </c>
    </row>
    <row r="58" spans="1:9">
      <c r="A58" t="s">
        <v>24</v>
      </c>
      <c r="B58" t="s">
        <v>11</v>
      </c>
      <c r="C58" t="s">
        <v>2</v>
      </c>
      <c r="D58">
        <v>0.34</v>
      </c>
      <c r="E58">
        <v>0</v>
      </c>
      <c r="F58" t="s">
        <v>3</v>
      </c>
      <c r="G58">
        <v>0.17</v>
      </c>
      <c r="H58">
        <v>0</v>
      </c>
      <c r="I58" t="s">
        <v>3</v>
      </c>
    </row>
    <row r="59" spans="1:9">
      <c r="A59" t="s">
        <v>24</v>
      </c>
      <c r="B59" t="s">
        <v>10</v>
      </c>
      <c r="C59" t="s">
        <v>2</v>
      </c>
      <c r="D59">
        <v>0.38</v>
      </c>
      <c r="E59">
        <v>0</v>
      </c>
      <c r="F59" t="s">
        <v>3</v>
      </c>
      <c r="G59">
        <v>0.46</v>
      </c>
      <c r="H59">
        <v>0.11</v>
      </c>
    </row>
    <row r="60" spans="1:9">
      <c r="A60" t="s">
        <v>24</v>
      </c>
      <c r="B60" t="s">
        <v>12</v>
      </c>
      <c r="C60" t="s">
        <v>2</v>
      </c>
      <c r="D60">
        <v>0.17</v>
      </c>
      <c r="E60">
        <v>0</v>
      </c>
      <c r="F60" t="s">
        <v>3</v>
      </c>
      <c r="G60">
        <v>0.34</v>
      </c>
      <c r="H60">
        <v>0</v>
      </c>
      <c r="I60" t="s">
        <v>3</v>
      </c>
    </row>
    <row r="61" spans="1:9">
      <c r="A61" t="s">
        <v>24</v>
      </c>
      <c r="B61" t="s">
        <v>13</v>
      </c>
      <c r="C61" t="s">
        <v>2</v>
      </c>
      <c r="D61">
        <v>0.24</v>
      </c>
      <c r="E61">
        <v>0.81</v>
      </c>
      <c r="G61">
        <v>0.2</v>
      </c>
      <c r="H61">
        <v>0.95</v>
      </c>
    </row>
    <row r="62" spans="1:9">
      <c r="A62" t="s">
        <v>24</v>
      </c>
      <c r="B62" t="s">
        <v>14</v>
      </c>
      <c r="C62" t="s">
        <v>2</v>
      </c>
      <c r="D62">
        <v>0.32</v>
      </c>
      <c r="E62">
        <v>0.55000000000000004</v>
      </c>
      <c r="G62">
        <v>0.2</v>
      </c>
      <c r="H62">
        <v>0</v>
      </c>
      <c r="I62" t="s">
        <v>3</v>
      </c>
    </row>
    <row r="63" spans="1:9">
      <c r="A63" t="s">
        <v>24</v>
      </c>
      <c r="B63" t="s">
        <v>15</v>
      </c>
      <c r="C63" t="s">
        <v>2</v>
      </c>
      <c r="D63">
        <v>0.2</v>
      </c>
      <c r="E63">
        <v>0.97</v>
      </c>
      <c r="G63">
        <v>0.24</v>
      </c>
      <c r="H63">
        <v>0.79</v>
      </c>
    </row>
    <row r="64" spans="1:9">
      <c r="A64" t="s">
        <v>24</v>
      </c>
      <c r="B64" t="s">
        <v>16</v>
      </c>
      <c r="C64" t="s">
        <v>2</v>
      </c>
      <c r="D64">
        <v>0.22</v>
      </c>
      <c r="E64">
        <v>0.87</v>
      </c>
      <c r="G64">
        <v>0.14000000000000001</v>
      </c>
      <c r="H64">
        <v>0</v>
      </c>
      <c r="I64" t="s">
        <v>3</v>
      </c>
    </row>
    <row r="65" spans="1:9">
      <c r="A65" t="s">
        <v>24</v>
      </c>
      <c r="B65" t="s">
        <v>15</v>
      </c>
      <c r="C65" t="s">
        <v>2</v>
      </c>
      <c r="D65">
        <v>0.2</v>
      </c>
      <c r="E65">
        <v>0</v>
      </c>
      <c r="F65" t="s">
        <v>3</v>
      </c>
      <c r="G65">
        <v>0.32</v>
      </c>
      <c r="H65">
        <v>0.49</v>
      </c>
    </row>
    <row r="66" spans="1:9">
      <c r="A66" t="s">
        <v>24</v>
      </c>
      <c r="B66" t="s">
        <v>17</v>
      </c>
      <c r="C66" t="s">
        <v>2</v>
      </c>
      <c r="D66">
        <v>0.14000000000000001</v>
      </c>
      <c r="E66">
        <v>0</v>
      </c>
      <c r="F66" t="s">
        <v>3</v>
      </c>
      <c r="G66">
        <v>0.22</v>
      </c>
      <c r="H66">
        <v>0.9</v>
      </c>
    </row>
    <row r="67" spans="1:9">
      <c r="A67" t="s">
        <v>24</v>
      </c>
      <c r="B67" t="s">
        <v>18</v>
      </c>
      <c r="C67" t="s">
        <v>2</v>
      </c>
      <c r="D67">
        <v>0.21</v>
      </c>
      <c r="E67">
        <v>0.8</v>
      </c>
      <c r="G67">
        <v>0</v>
      </c>
      <c r="H67">
        <v>0</v>
      </c>
      <c r="I67" t="s">
        <v>3</v>
      </c>
    </row>
    <row r="68" spans="1:9">
      <c r="A68" t="s">
        <v>24</v>
      </c>
      <c r="B68" t="s">
        <v>19</v>
      </c>
      <c r="C68" t="s">
        <v>2</v>
      </c>
      <c r="D68">
        <v>0.21</v>
      </c>
      <c r="E68">
        <v>0.72</v>
      </c>
      <c r="G68">
        <v>0</v>
      </c>
      <c r="H68">
        <v>0</v>
      </c>
      <c r="I68" t="s">
        <v>3</v>
      </c>
    </row>
    <row r="69" spans="1:9">
      <c r="A69" t="s">
        <v>24</v>
      </c>
      <c r="B69" t="s">
        <v>20</v>
      </c>
      <c r="C69" t="s">
        <v>2</v>
      </c>
      <c r="D69">
        <v>0</v>
      </c>
      <c r="E69">
        <v>0</v>
      </c>
      <c r="F69" t="s">
        <v>3</v>
      </c>
      <c r="G69">
        <v>0.21</v>
      </c>
      <c r="H69">
        <v>0.83</v>
      </c>
    </row>
    <row r="70" spans="1:9">
      <c r="A70" t="s">
        <v>24</v>
      </c>
      <c r="B70" t="s">
        <v>21</v>
      </c>
      <c r="C70" t="s">
        <v>2</v>
      </c>
      <c r="D70">
        <v>0.21</v>
      </c>
      <c r="E70">
        <v>0</v>
      </c>
      <c r="F70" t="s">
        <v>3</v>
      </c>
      <c r="G70">
        <v>0.21</v>
      </c>
      <c r="H70">
        <v>0</v>
      </c>
      <c r="I70" t="s">
        <v>3</v>
      </c>
    </row>
    <row r="71" spans="1:9">
      <c r="A71" t="s">
        <v>24</v>
      </c>
      <c r="B71" t="s">
        <v>20</v>
      </c>
      <c r="C71" t="s">
        <v>2</v>
      </c>
      <c r="D71">
        <v>0</v>
      </c>
      <c r="E71">
        <v>0</v>
      </c>
      <c r="F71" t="s">
        <v>3</v>
      </c>
      <c r="G71">
        <v>0.21</v>
      </c>
      <c r="H71">
        <v>0.73</v>
      </c>
    </row>
    <row r="72" spans="1:9">
      <c r="A72" t="s">
        <v>24</v>
      </c>
      <c r="B72" t="s">
        <v>22</v>
      </c>
      <c r="C72" t="s">
        <v>2</v>
      </c>
      <c r="D72">
        <v>0.21</v>
      </c>
      <c r="E72">
        <v>0</v>
      </c>
      <c r="F72" t="s">
        <v>3</v>
      </c>
      <c r="G72">
        <v>0.21</v>
      </c>
      <c r="H72">
        <v>0</v>
      </c>
      <c r="I72" t="s">
        <v>3</v>
      </c>
    </row>
    <row r="73" spans="1:9">
      <c r="A73" t="s">
        <v>25</v>
      </c>
      <c r="B73" t="s">
        <v>1</v>
      </c>
      <c r="C73" t="s">
        <v>2</v>
      </c>
      <c r="D73">
        <v>0.09</v>
      </c>
      <c r="E73">
        <v>0.6</v>
      </c>
      <c r="G73">
        <v>0.17</v>
      </c>
      <c r="H73">
        <v>0.02</v>
      </c>
      <c r="I73" t="s">
        <v>3</v>
      </c>
    </row>
    <row r="74" spans="1:9">
      <c r="A74" t="s">
        <v>25</v>
      </c>
      <c r="B74" t="s">
        <v>4</v>
      </c>
      <c r="C74" t="s">
        <v>2</v>
      </c>
      <c r="D74">
        <v>0.14000000000000001</v>
      </c>
      <c r="E74">
        <v>0.28999999999999998</v>
      </c>
      <c r="G74">
        <v>0.12</v>
      </c>
      <c r="H74">
        <v>0.42</v>
      </c>
    </row>
    <row r="75" spans="1:9">
      <c r="A75" t="s">
        <v>25</v>
      </c>
      <c r="B75" t="s">
        <v>5</v>
      </c>
      <c r="C75" t="s">
        <v>2</v>
      </c>
      <c r="D75">
        <v>0.17</v>
      </c>
      <c r="E75">
        <v>0.01</v>
      </c>
      <c r="F75" t="s">
        <v>3</v>
      </c>
      <c r="G75">
        <v>0.09</v>
      </c>
      <c r="H75">
        <v>0.62</v>
      </c>
    </row>
    <row r="76" spans="1:9">
      <c r="A76" t="s">
        <v>25</v>
      </c>
      <c r="B76" t="s">
        <v>6</v>
      </c>
      <c r="C76" t="s">
        <v>2</v>
      </c>
      <c r="D76">
        <v>0.14000000000000001</v>
      </c>
      <c r="E76">
        <v>0.05</v>
      </c>
      <c r="F76" t="s">
        <v>3</v>
      </c>
      <c r="G76">
        <v>0.1</v>
      </c>
      <c r="H76">
        <v>0.56000000000000005</v>
      </c>
    </row>
    <row r="77" spans="1:9">
      <c r="A77" t="s">
        <v>25</v>
      </c>
      <c r="B77" t="s">
        <v>5</v>
      </c>
      <c r="C77" t="s">
        <v>2</v>
      </c>
      <c r="D77">
        <v>0.12</v>
      </c>
      <c r="E77">
        <v>0.46</v>
      </c>
      <c r="G77">
        <v>0.14000000000000001</v>
      </c>
      <c r="H77">
        <v>0.32</v>
      </c>
    </row>
    <row r="78" spans="1:9">
      <c r="A78" t="s">
        <v>25</v>
      </c>
      <c r="B78" t="s">
        <v>7</v>
      </c>
      <c r="C78" t="s">
        <v>2</v>
      </c>
      <c r="D78">
        <v>0.1</v>
      </c>
      <c r="E78">
        <v>0.51</v>
      </c>
      <c r="G78">
        <v>0.14000000000000001</v>
      </c>
      <c r="H78">
        <v>0.01</v>
      </c>
      <c r="I78" t="s">
        <v>3</v>
      </c>
    </row>
    <row r="79" spans="1:9">
      <c r="A79" t="s">
        <v>25</v>
      </c>
      <c r="B79" t="s">
        <v>8</v>
      </c>
      <c r="C79" t="s">
        <v>2</v>
      </c>
      <c r="D79">
        <v>0.1</v>
      </c>
      <c r="E79">
        <v>0.91</v>
      </c>
      <c r="G79">
        <v>0.19</v>
      </c>
      <c r="H79">
        <v>0.02</v>
      </c>
      <c r="I79" t="s">
        <v>3</v>
      </c>
    </row>
    <row r="80" spans="1:9">
      <c r="A80" t="s">
        <v>25</v>
      </c>
      <c r="B80" t="s">
        <v>9</v>
      </c>
      <c r="C80" t="s">
        <v>2</v>
      </c>
      <c r="D80">
        <v>0.09</v>
      </c>
      <c r="E80">
        <v>0.98</v>
      </c>
      <c r="G80">
        <v>0.15</v>
      </c>
      <c r="H80">
        <v>0.93</v>
      </c>
    </row>
    <row r="81" spans="1:9">
      <c r="A81" t="s">
        <v>25</v>
      </c>
      <c r="B81" t="s">
        <v>10</v>
      </c>
      <c r="C81" t="s">
        <v>2</v>
      </c>
      <c r="D81">
        <v>0.19</v>
      </c>
      <c r="E81">
        <v>0.02</v>
      </c>
      <c r="F81" t="s">
        <v>3</v>
      </c>
      <c r="G81">
        <v>0.1</v>
      </c>
      <c r="H81">
        <v>0.93</v>
      </c>
    </row>
    <row r="82" spans="1:9">
      <c r="A82" t="s">
        <v>25</v>
      </c>
      <c r="B82" t="s">
        <v>11</v>
      </c>
      <c r="C82" t="s">
        <v>2</v>
      </c>
      <c r="D82">
        <v>0.18</v>
      </c>
      <c r="E82">
        <v>0.02</v>
      </c>
      <c r="F82" t="s">
        <v>3</v>
      </c>
      <c r="G82">
        <v>0.12</v>
      </c>
      <c r="H82">
        <v>0.92</v>
      </c>
    </row>
    <row r="83" spans="1:9">
      <c r="A83" t="s">
        <v>25</v>
      </c>
      <c r="B83" t="s">
        <v>10</v>
      </c>
      <c r="C83" t="s">
        <v>2</v>
      </c>
      <c r="D83">
        <v>0.15</v>
      </c>
      <c r="E83">
        <v>0.94</v>
      </c>
      <c r="G83">
        <v>0.09</v>
      </c>
      <c r="H83">
        <v>0.98</v>
      </c>
    </row>
    <row r="84" spans="1:9">
      <c r="A84" t="s">
        <v>25</v>
      </c>
      <c r="B84" t="s">
        <v>12</v>
      </c>
      <c r="C84" t="s">
        <v>2</v>
      </c>
      <c r="D84">
        <v>0.12</v>
      </c>
      <c r="E84">
        <v>0.93</v>
      </c>
      <c r="G84">
        <v>0.18</v>
      </c>
      <c r="H84">
        <v>0.01</v>
      </c>
      <c r="I84" t="s">
        <v>3</v>
      </c>
    </row>
    <row r="85" spans="1:9">
      <c r="A85" t="s">
        <v>25</v>
      </c>
      <c r="B85" t="s">
        <v>13</v>
      </c>
      <c r="C85" t="s">
        <v>2</v>
      </c>
      <c r="D85">
        <v>0.12</v>
      </c>
      <c r="E85">
        <v>0.99</v>
      </c>
      <c r="G85">
        <v>0.28000000000000003</v>
      </c>
      <c r="H85">
        <v>0</v>
      </c>
      <c r="I85" t="s">
        <v>3</v>
      </c>
    </row>
    <row r="86" spans="1:9">
      <c r="A86" t="s">
        <v>25</v>
      </c>
      <c r="B86" t="s">
        <v>14</v>
      </c>
      <c r="C86" t="s">
        <v>2</v>
      </c>
      <c r="D86">
        <v>0.12</v>
      </c>
      <c r="E86">
        <v>1</v>
      </c>
      <c r="G86">
        <v>0.19</v>
      </c>
      <c r="H86">
        <v>0.98</v>
      </c>
    </row>
    <row r="87" spans="1:9">
      <c r="A87" t="s">
        <v>25</v>
      </c>
      <c r="B87" t="s">
        <v>15</v>
      </c>
      <c r="C87" t="s">
        <v>2</v>
      </c>
      <c r="D87">
        <v>0.28000000000000003</v>
      </c>
      <c r="E87">
        <v>0</v>
      </c>
      <c r="F87" t="s">
        <v>3</v>
      </c>
      <c r="G87">
        <v>0.12</v>
      </c>
      <c r="H87">
        <v>0.97</v>
      </c>
    </row>
    <row r="88" spans="1:9">
      <c r="A88" t="s">
        <v>25</v>
      </c>
      <c r="B88" t="s">
        <v>16</v>
      </c>
      <c r="C88" t="s">
        <v>2</v>
      </c>
      <c r="D88">
        <v>0.28000000000000003</v>
      </c>
      <c r="E88">
        <v>0</v>
      </c>
      <c r="F88" t="s">
        <v>3</v>
      </c>
      <c r="G88">
        <v>0.13</v>
      </c>
      <c r="H88">
        <v>0.98</v>
      </c>
    </row>
    <row r="89" spans="1:9">
      <c r="A89" t="s">
        <v>25</v>
      </c>
      <c r="B89" t="s">
        <v>15</v>
      </c>
      <c r="C89" t="s">
        <v>2</v>
      </c>
      <c r="D89">
        <v>0.19</v>
      </c>
      <c r="E89">
        <v>0.99</v>
      </c>
      <c r="G89">
        <v>0.12</v>
      </c>
      <c r="H89">
        <v>0.99</v>
      </c>
    </row>
    <row r="90" spans="1:9">
      <c r="A90" t="s">
        <v>25</v>
      </c>
      <c r="B90" t="s">
        <v>17</v>
      </c>
      <c r="C90" t="s">
        <v>2</v>
      </c>
      <c r="D90">
        <v>0.13</v>
      </c>
      <c r="E90">
        <v>0.99</v>
      </c>
      <c r="G90">
        <v>0.28000000000000003</v>
      </c>
      <c r="H90">
        <v>0</v>
      </c>
      <c r="I90" t="s">
        <v>3</v>
      </c>
    </row>
    <row r="91" spans="1:9">
      <c r="A91" t="s">
        <v>25</v>
      </c>
      <c r="B91" t="s">
        <v>18</v>
      </c>
      <c r="C91" t="s">
        <v>2</v>
      </c>
      <c r="D91">
        <v>0.13</v>
      </c>
      <c r="E91">
        <v>0.96</v>
      </c>
      <c r="G91">
        <v>0.23</v>
      </c>
      <c r="H91">
        <v>0</v>
      </c>
      <c r="I91" t="s">
        <v>3</v>
      </c>
    </row>
    <row r="92" spans="1:9">
      <c r="A92" t="s">
        <v>25</v>
      </c>
      <c r="B92" t="s">
        <v>19</v>
      </c>
      <c r="C92" t="s">
        <v>2</v>
      </c>
      <c r="D92">
        <v>0.23</v>
      </c>
      <c r="E92">
        <v>0.91</v>
      </c>
      <c r="G92">
        <v>0.22</v>
      </c>
      <c r="H92">
        <v>0.97</v>
      </c>
    </row>
    <row r="93" spans="1:9">
      <c r="A93" t="s">
        <v>25</v>
      </c>
      <c r="B93" t="s">
        <v>20</v>
      </c>
      <c r="C93" t="s">
        <v>2</v>
      </c>
      <c r="D93">
        <v>0.23</v>
      </c>
      <c r="E93">
        <v>0</v>
      </c>
      <c r="F93" t="s">
        <v>3</v>
      </c>
      <c r="G93">
        <v>0.13</v>
      </c>
      <c r="H93">
        <v>0.98</v>
      </c>
    </row>
    <row r="94" spans="1:9">
      <c r="A94" t="s">
        <v>25</v>
      </c>
      <c r="B94" t="s">
        <v>21</v>
      </c>
      <c r="C94" t="s">
        <v>2</v>
      </c>
      <c r="D94">
        <v>0.3</v>
      </c>
      <c r="E94">
        <v>0</v>
      </c>
      <c r="F94" t="s">
        <v>3</v>
      </c>
      <c r="G94">
        <v>0.18</v>
      </c>
      <c r="H94">
        <v>0.99</v>
      </c>
    </row>
    <row r="95" spans="1:9">
      <c r="A95" t="s">
        <v>25</v>
      </c>
      <c r="B95" t="s">
        <v>20</v>
      </c>
      <c r="C95" t="s">
        <v>2</v>
      </c>
      <c r="D95">
        <v>0.22</v>
      </c>
      <c r="E95">
        <v>0.97</v>
      </c>
      <c r="G95">
        <v>0.23</v>
      </c>
      <c r="H95">
        <v>0.91</v>
      </c>
    </row>
    <row r="96" spans="1:9">
      <c r="A96" t="s">
        <v>25</v>
      </c>
      <c r="B96" t="s">
        <v>22</v>
      </c>
      <c r="C96" t="s">
        <v>2</v>
      </c>
      <c r="D96">
        <v>0.18</v>
      </c>
      <c r="E96">
        <v>0.98</v>
      </c>
      <c r="G96">
        <v>0.3</v>
      </c>
      <c r="H96">
        <v>0</v>
      </c>
      <c r="I96" t="s">
        <v>3</v>
      </c>
    </row>
    <row r="97" spans="1:9">
      <c r="A97" t="s">
        <v>26</v>
      </c>
      <c r="B97" t="s">
        <v>1</v>
      </c>
      <c r="C97" t="s">
        <v>2</v>
      </c>
      <c r="D97">
        <v>0.4</v>
      </c>
      <c r="E97">
        <v>0.08</v>
      </c>
      <c r="G97">
        <v>0.32</v>
      </c>
      <c r="H97">
        <v>0.21</v>
      </c>
    </row>
    <row r="98" spans="1:9">
      <c r="A98" t="s">
        <v>26</v>
      </c>
      <c r="B98" t="s">
        <v>4</v>
      </c>
      <c r="C98" t="s">
        <v>2</v>
      </c>
      <c r="D98">
        <v>0.26</v>
      </c>
      <c r="E98">
        <v>0.47</v>
      </c>
      <c r="G98">
        <v>0.53</v>
      </c>
      <c r="H98">
        <v>0.01</v>
      </c>
      <c r="I98" t="s">
        <v>3</v>
      </c>
    </row>
    <row r="99" spans="1:9">
      <c r="A99" t="s">
        <v>26</v>
      </c>
      <c r="B99" t="s">
        <v>5</v>
      </c>
      <c r="C99" t="s">
        <v>2</v>
      </c>
      <c r="D99">
        <v>0.32</v>
      </c>
      <c r="E99">
        <v>0.18</v>
      </c>
      <c r="G99">
        <v>0.4</v>
      </c>
      <c r="H99">
        <v>0.11</v>
      </c>
    </row>
    <row r="100" spans="1:9">
      <c r="A100" t="s">
        <v>26</v>
      </c>
      <c r="B100" t="s">
        <v>6</v>
      </c>
      <c r="C100" t="s">
        <v>2</v>
      </c>
      <c r="D100">
        <v>0.37</v>
      </c>
      <c r="E100">
        <v>0.09</v>
      </c>
      <c r="G100">
        <v>0.42</v>
      </c>
      <c r="H100">
        <v>7.0000000000000007E-2</v>
      </c>
    </row>
    <row r="101" spans="1:9">
      <c r="A101" t="s">
        <v>26</v>
      </c>
      <c r="B101" t="s">
        <v>5</v>
      </c>
      <c r="C101" t="s">
        <v>2</v>
      </c>
      <c r="D101">
        <v>0.53</v>
      </c>
      <c r="E101">
        <v>0.02</v>
      </c>
      <c r="F101" t="s">
        <v>3</v>
      </c>
      <c r="G101">
        <v>0.26</v>
      </c>
      <c r="H101">
        <v>0.51</v>
      </c>
    </row>
    <row r="102" spans="1:9">
      <c r="A102" t="s">
        <v>26</v>
      </c>
      <c r="B102" t="s">
        <v>7</v>
      </c>
      <c r="C102" t="s">
        <v>2</v>
      </c>
      <c r="D102">
        <v>0.42</v>
      </c>
      <c r="E102">
        <v>7.0000000000000007E-2</v>
      </c>
      <c r="G102">
        <v>0.37</v>
      </c>
      <c r="H102">
        <v>0.08</v>
      </c>
    </row>
    <row r="103" spans="1:9">
      <c r="A103" t="s">
        <v>26</v>
      </c>
      <c r="B103" t="s">
        <v>8</v>
      </c>
      <c r="C103" t="s">
        <v>2</v>
      </c>
      <c r="D103">
        <v>0.3</v>
      </c>
      <c r="E103">
        <v>0.93</v>
      </c>
      <c r="G103">
        <v>0.28999999999999998</v>
      </c>
      <c r="H103">
        <v>0.87</v>
      </c>
    </row>
    <row r="104" spans="1:9">
      <c r="A104" t="s">
        <v>26</v>
      </c>
      <c r="B104" t="s">
        <v>9</v>
      </c>
      <c r="C104" t="s">
        <v>2</v>
      </c>
      <c r="D104">
        <v>0.43</v>
      </c>
      <c r="E104">
        <v>0.71</v>
      </c>
      <c r="G104">
        <v>0.57999999999999996</v>
      </c>
      <c r="H104">
        <v>0.4</v>
      </c>
    </row>
    <row r="105" spans="1:9">
      <c r="A105" t="s">
        <v>26</v>
      </c>
      <c r="B105" t="s">
        <v>10</v>
      </c>
      <c r="C105" t="s">
        <v>2</v>
      </c>
      <c r="D105">
        <v>0.28999999999999998</v>
      </c>
      <c r="E105">
        <v>0.87</v>
      </c>
      <c r="G105">
        <v>0.3</v>
      </c>
      <c r="H105">
        <v>0.89</v>
      </c>
    </row>
    <row r="106" spans="1:9">
      <c r="A106" t="s">
        <v>26</v>
      </c>
      <c r="B106" t="s">
        <v>11</v>
      </c>
      <c r="C106" t="s">
        <v>2</v>
      </c>
      <c r="D106">
        <v>0.34</v>
      </c>
      <c r="E106">
        <v>0.73</v>
      </c>
      <c r="G106">
        <v>0.52</v>
      </c>
      <c r="H106">
        <v>0.39</v>
      </c>
    </row>
    <row r="107" spans="1:9">
      <c r="A107" t="s">
        <v>26</v>
      </c>
      <c r="B107" t="s">
        <v>10</v>
      </c>
      <c r="C107" t="s">
        <v>2</v>
      </c>
      <c r="D107">
        <v>0.57999999999999996</v>
      </c>
      <c r="E107">
        <v>0.38</v>
      </c>
      <c r="G107">
        <v>0.43</v>
      </c>
      <c r="H107">
        <v>0.73</v>
      </c>
    </row>
    <row r="108" spans="1:9">
      <c r="A108" t="s">
        <v>26</v>
      </c>
      <c r="B108" t="s">
        <v>12</v>
      </c>
      <c r="C108" t="s">
        <v>2</v>
      </c>
      <c r="D108">
        <v>0.52</v>
      </c>
      <c r="E108">
        <v>0.37</v>
      </c>
      <c r="G108">
        <v>0.34</v>
      </c>
      <c r="H108">
        <v>0.77</v>
      </c>
    </row>
    <row r="109" spans="1:9">
      <c r="A109" t="s">
        <v>26</v>
      </c>
      <c r="B109" t="s">
        <v>13</v>
      </c>
      <c r="C109" t="s">
        <v>2</v>
      </c>
      <c r="D109">
        <v>0.3</v>
      </c>
      <c r="E109">
        <v>0.78</v>
      </c>
      <c r="G109">
        <v>0.24</v>
      </c>
      <c r="H109">
        <v>0.94</v>
      </c>
    </row>
    <row r="110" spans="1:9">
      <c r="A110" t="s">
        <v>26</v>
      </c>
      <c r="B110" t="s">
        <v>14</v>
      </c>
      <c r="C110" t="s">
        <v>2</v>
      </c>
      <c r="D110">
        <v>0.47</v>
      </c>
      <c r="E110">
        <v>0.36</v>
      </c>
      <c r="G110">
        <v>0.35</v>
      </c>
      <c r="H110">
        <v>0.95</v>
      </c>
    </row>
    <row r="111" spans="1:9">
      <c r="A111" t="s">
        <v>26</v>
      </c>
      <c r="B111" t="s">
        <v>15</v>
      </c>
      <c r="C111" t="s">
        <v>2</v>
      </c>
      <c r="D111">
        <v>0.24</v>
      </c>
      <c r="E111">
        <v>0.91</v>
      </c>
      <c r="G111">
        <v>0.3</v>
      </c>
      <c r="H111">
        <v>0.8</v>
      </c>
    </row>
    <row r="112" spans="1:9">
      <c r="A112" t="s">
        <v>26</v>
      </c>
      <c r="B112" t="s">
        <v>16</v>
      </c>
      <c r="C112" t="s">
        <v>2</v>
      </c>
      <c r="D112">
        <v>0.34</v>
      </c>
      <c r="E112">
        <v>0.66</v>
      </c>
      <c r="G112">
        <v>0.54</v>
      </c>
      <c r="H112">
        <v>0.25</v>
      </c>
    </row>
    <row r="113" spans="1:9">
      <c r="A113" t="s">
        <v>26</v>
      </c>
      <c r="B113" t="s">
        <v>15</v>
      </c>
      <c r="C113" t="s">
        <v>2</v>
      </c>
      <c r="D113">
        <v>0.35</v>
      </c>
      <c r="E113">
        <v>0.94</v>
      </c>
      <c r="G113">
        <v>0.47</v>
      </c>
      <c r="H113">
        <v>0.35</v>
      </c>
    </row>
    <row r="114" spans="1:9">
      <c r="A114" t="s">
        <v>26</v>
      </c>
      <c r="B114" t="s">
        <v>17</v>
      </c>
      <c r="C114" t="s">
        <v>2</v>
      </c>
      <c r="D114">
        <v>0.54</v>
      </c>
      <c r="E114">
        <v>0.3</v>
      </c>
      <c r="G114">
        <v>0.34</v>
      </c>
      <c r="H114">
        <v>0.71</v>
      </c>
    </row>
    <row r="115" spans="1:9">
      <c r="A115" t="s">
        <v>26</v>
      </c>
      <c r="B115" t="s">
        <v>18</v>
      </c>
      <c r="C115" t="s">
        <v>2</v>
      </c>
      <c r="D115">
        <v>0.16</v>
      </c>
      <c r="E115">
        <v>0.95</v>
      </c>
      <c r="G115">
        <v>0.12</v>
      </c>
      <c r="H115">
        <v>0.98</v>
      </c>
    </row>
    <row r="116" spans="1:9">
      <c r="A116" t="s">
        <v>26</v>
      </c>
      <c r="B116" t="s">
        <v>19</v>
      </c>
      <c r="C116" t="s">
        <v>2</v>
      </c>
      <c r="D116">
        <v>0.3</v>
      </c>
      <c r="E116">
        <v>0.71</v>
      </c>
      <c r="G116">
        <v>0.05</v>
      </c>
      <c r="H116">
        <v>1</v>
      </c>
    </row>
    <row r="117" spans="1:9">
      <c r="A117" t="s">
        <v>26</v>
      </c>
      <c r="B117" t="s">
        <v>20</v>
      </c>
      <c r="C117" t="s">
        <v>2</v>
      </c>
      <c r="D117">
        <v>0.12</v>
      </c>
      <c r="E117">
        <v>0.97</v>
      </c>
      <c r="G117">
        <v>0.16</v>
      </c>
      <c r="H117">
        <v>0.96</v>
      </c>
    </row>
    <row r="118" spans="1:9">
      <c r="A118" t="s">
        <v>26</v>
      </c>
      <c r="B118" t="s">
        <v>21</v>
      </c>
      <c r="C118" t="s">
        <v>2</v>
      </c>
      <c r="D118">
        <v>0.17</v>
      </c>
      <c r="E118">
        <v>0.89</v>
      </c>
      <c r="G118">
        <v>0.23</v>
      </c>
      <c r="H118">
        <v>0.84</v>
      </c>
    </row>
    <row r="119" spans="1:9">
      <c r="A119" t="s">
        <v>26</v>
      </c>
      <c r="B119" t="s">
        <v>20</v>
      </c>
      <c r="C119" t="s">
        <v>2</v>
      </c>
      <c r="D119">
        <v>0.05</v>
      </c>
      <c r="E119">
        <v>1</v>
      </c>
      <c r="G119">
        <v>0.3</v>
      </c>
      <c r="H119">
        <v>0.77</v>
      </c>
    </row>
    <row r="120" spans="1:9">
      <c r="A120" t="s">
        <v>26</v>
      </c>
      <c r="B120" t="s">
        <v>22</v>
      </c>
      <c r="C120" t="s">
        <v>2</v>
      </c>
      <c r="D120">
        <v>0.23</v>
      </c>
      <c r="E120">
        <v>0.88</v>
      </c>
      <c r="G120">
        <v>0.17</v>
      </c>
      <c r="H120">
        <v>0.9</v>
      </c>
    </row>
    <row r="121" spans="1:9">
      <c r="A121" t="s">
        <v>27</v>
      </c>
      <c r="B121" t="s">
        <v>1</v>
      </c>
      <c r="C121" t="s">
        <v>2</v>
      </c>
      <c r="D121">
        <v>0.08</v>
      </c>
      <c r="E121">
        <v>0.5</v>
      </c>
      <c r="G121">
        <v>0.13</v>
      </c>
      <c r="H121">
        <v>0.02</v>
      </c>
      <c r="I121" t="s">
        <v>3</v>
      </c>
    </row>
    <row r="122" spans="1:9">
      <c r="A122" t="s">
        <v>27</v>
      </c>
      <c r="B122" t="s">
        <v>4</v>
      </c>
      <c r="C122" t="s">
        <v>2</v>
      </c>
      <c r="D122">
        <v>0.11</v>
      </c>
      <c r="E122">
        <v>0.22</v>
      </c>
      <c r="G122">
        <v>0.08</v>
      </c>
      <c r="H122">
        <v>0.44</v>
      </c>
    </row>
    <row r="123" spans="1:9">
      <c r="A123" t="s">
        <v>27</v>
      </c>
      <c r="B123" t="s">
        <v>5</v>
      </c>
      <c r="C123" t="s">
        <v>2</v>
      </c>
      <c r="D123">
        <v>0.13</v>
      </c>
      <c r="E123">
        <v>0</v>
      </c>
      <c r="F123" t="s">
        <v>3</v>
      </c>
      <c r="G123">
        <v>0.08</v>
      </c>
      <c r="H123">
        <v>0.52</v>
      </c>
    </row>
    <row r="124" spans="1:9">
      <c r="A124" t="s">
        <v>27</v>
      </c>
      <c r="B124" t="s">
        <v>6</v>
      </c>
      <c r="C124" t="s">
        <v>2</v>
      </c>
      <c r="D124">
        <v>0.09</v>
      </c>
      <c r="E124">
        <v>0.18</v>
      </c>
      <c r="G124">
        <v>0.05</v>
      </c>
      <c r="H124">
        <v>0.73</v>
      </c>
    </row>
    <row r="125" spans="1:9">
      <c r="A125" t="s">
        <v>27</v>
      </c>
      <c r="B125" t="s">
        <v>5</v>
      </c>
      <c r="C125" t="s">
        <v>2</v>
      </c>
      <c r="D125">
        <v>0.08</v>
      </c>
      <c r="E125">
        <v>0.4</v>
      </c>
      <c r="G125">
        <v>0.11</v>
      </c>
      <c r="H125">
        <v>0.26</v>
      </c>
    </row>
    <row r="126" spans="1:9">
      <c r="A126" t="s">
        <v>27</v>
      </c>
      <c r="B126" t="s">
        <v>7</v>
      </c>
      <c r="C126" t="s">
        <v>2</v>
      </c>
      <c r="D126">
        <v>0.05</v>
      </c>
      <c r="E126">
        <v>0.8</v>
      </c>
      <c r="G126">
        <v>0.09</v>
      </c>
      <c r="H126">
        <v>0.13</v>
      </c>
    </row>
    <row r="127" spans="1:9">
      <c r="A127" t="s">
        <v>27</v>
      </c>
      <c r="B127" t="s">
        <v>8</v>
      </c>
      <c r="C127" t="s">
        <v>2</v>
      </c>
      <c r="D127">
        <v>0.16</v>
      </c>
      <c r="E127">
        <v>0.56000000000000005</v>
      </c>
      <c r="G127">
        <v>0.14000000000000001</v>
      </c>
      <c r="H127">
        <v>0.49</v>
      </c>
    </row>
    <row r="128" spans="1:9">
      <c r="A128" t="s">
        <v>27</v>
      </c>
      <c r="B128" t="s">
        <v>9</v>
      </c>
      <c r="C128" t="s">
        <v>2</v>
      </c>
      <c r="D128">
        <v>0.16</v>
      </c>
      <c r="E128">
        <v>0.61</v>
      </c>
      <c r="G128">
        <v>0.17</v>
      </c>
      <c r="H128">
        <v>0.36</v>
      </c>
    </row>
    <row r="129" spans="1:8">
      <c r="A129" t="s">
        <v>27</v>
      </c>
      <c r="B129" t="s">
        <v>10</v>
      </c>
      <c r="C129" t="s">
        <v>2</v>
      </c>
      <c r="D129">
        <v>0.14000000000000001</v>
      </c>
      <c r="E129">
        <v>0.45</v>
      </c>
      <c r="G129">
        <v>0.16</v>
      </c>
      <c r="H129">
        <v>0.59</v>
      </c>
    </row>
    <row r="130" spans="1:8">
      <c r="A130" t="s">
        <v>27</v>
      </c>
      <c r="B130" t="s">
        <v>11</v>
      </c>
      <c r="C130" t="s">
        <v>2</v>
      </c>
      <c r="D130">
        <v>0.13</v>
      </c>
      <c r="E130">
        <v>0.47</v>
      </c>
      <c r="G130">
        <v>0.1</v>
      </c>
      <c r="H130">
        <v>0.88</v>
      </c>
    </row>
    <row r="131" spans="1:8">
      <c r="A131" t="s">
        <v>27</v>
      </c>
      <c r="B131" t="s">
        <v>10</v>
      </c>
      <c r="C131" t="s">
        <v>2</v>
      </c>
      <c r="D131">
        <v>0.17</v>
      </c>
      <c r="E131">
        <v>0.39</v>
      </c>
      <c r="G131">
        <v>0.16</v>
      </c>
      <c r="H131">
        <v>0.64</v>
      </c>
    </row>
    <row r="132" spans="1:8">
      <c r="A132" t="s">
        <v>27</v>
      </c>
      <c r="B132" t="s">
        <v>12</v>
      </c>
      <c r="C132" t="s">
        <v>2</v>
      </c>
      <c r="D132">
        <v>0.1</v>
      </c>
      <c r="E132">
        <v>0.92</v>
      </c>
      <c r="G132">
        <v>0.13</v>
      </c>
      <c r="H132">
        <v>0.53</v>
      </c>
    </row>
    <row r="133" spans="1:8">
      <c r="A133" t="s">
        <v>27</v>
      </c>
      <c r="B133" t="s">
        <v>13</v>
      </c>
      <c r="C133" t="s">
        <v>2</v>
      </c>
      <c r="D133">
        <v>0.2</v>
      </c>
      <c r="E133">
        <v>0.87</v>
      </c>
      <c r="G133">
        <v>0.17</v>
      </c>
      <c r="H133">
        <v>0.76</v>
      </c>
    </row>
    <row r="134" spans="1:8">
      <c r="A134" t="s">
        <v>27</v>
      </c>
      <c r="B134" t="s">
        <v>14</v>
      </c>
      <c r="C134" t="s">
        <v>2</v>
      </c>
      <c r="D134">
        <v>0.18</v>
      </c>
      <c r="E134">
        <v>0.91</v>
      </c>
      <c r="G134">
        <v>0.19</v>
      </c>
      <c r="H134">
        <v>0.89</v>
      </c>
    </row>
    <row r="135" spans="1:8">
      <c r="A135" t="s">
        <v>27</v>
      </c>
      <c r="B135" t="s">
        <v>15</v>
      </c>
      <c r="C135" t="s">
        <v>2</v>
      </c>
      <c r="D135">
        <v>0.17</v>
      </c>
      <c r="E135">
        <v>0.76</v>
      </c>
      <c r="G135">
        <v>0.2</v>
      </c>
      <c r="H135">
        <v>0.86</v>
      </c>
    </row>
    <row r="136" spans="1:8">
      <c r="A136" t="s">
        <v>27</v>
      </c>
      <c r="B136" t="s">
        <v>16</v>
      </c>
      <c r="C136" t="s">
        <v>2</v>
      </c>
      <c r="D136">
        <v>0.13</v>
      </c>
      <c r="E136">
        <v>0.92</v>
      </c>
      <c r="G136">
        <v>0.12</v>
      </c>
      <c r="H136">
        <v>0.99</v>
      </c>
    </row>
    <row r="137" spans="1:8">
      <c r="A137" t="s">
        <v>27</v>
      </c>
      <c r="B137" t="s">
        <v>15</v>
      </c>
      <c r="C137" t="s">
        <v>2</v>
      </c>
      <c r="D137">
        <v>0.19</v>
      </c>
      <c r="E137">
        <v>0.91</v>
      </c>
      <c r="G137">
        <v>0.18</v>
      </c>
      <c r="H137">
        <v>0.94</v>
      </c>
    </row>
    <row r="138" spans="1:8">
      <c r="A138" t="s">
        <v>27</v>
      </c>
      <c r="B138" t="s">
        <v>17</v>
      </c>
      <c r="C138" t="s">
        <v>2</v>
      </c>
      <c r="D138">
        <v>0.12</v>
      </c>
      <c r="E138">
        <v>1</v>
      </c>
      <c r="G138">
        <v>0.13</v>
      </c>
      <c r="H138">
        <v>0.91</v>
      </c>
    </row>
    <row r="139" spans="1:8">
      <c r="A139" t="s">
        <v>27</v>
      </c>
      <c r="B139" t="s">
        <v>18</v>
      </c>
      <c r="C139" t="s">
        <v>2</v>
      </c>
      <c r="D139">
        <v>0.19</v>
      </c>
      <c r="E139">
        <v>0.95</v>
      </c>
      <c r="G139">
        <v>0.12</v>
      </c>
      <c r="H139">
        <v>0.88</v>
      </c>
    </row>
    <row r="140" spans="1:8">
      <c r="A140" t="s">
        <v>27</v>
      </c>
      <c r="B140" t="s">
        <v>19</v>
      </c>
      <c r="C140" t="s">
        <v>2</v>
      </c>
      <c r="D140">
        <v>0.18</v>
      </c>
      <c r="E140">
        <v>0.98</v>
      </c>
      <c r="G140">
        <v>0.16</v>
      </c>
      <c r="H140">
        <v>0.99</v>
      </c>
    </row>
    <row r="141" spans="1:8">
      <c r="A141" t="s">
        <v>27</v>
      </c>
      <c r="B141" t="s">
        <v>20</v>
      </c>
      <c r="C141" t="s">
        <v>2</v>
      </c>
      <c r="D141">
        <v>0.12</v>
      </c>
      <c r="E141">
        <v>0.87</v>
      </c>
      <c r="G141">
        <v>0.19</v>
      </c>
      <c r="H141">
        <v>0.95</v>
      </c>
    </row>
    <row r="142" spans="1:8">
      <c r="A142" t="s">
        <v>27</v>
      </c>
      <c r="B142" t="s">
        <v>21</v>
      </c>
      <c r="C142" t="s">
        <v>2</v>
      </c>
      <c r="D142">
        <v>0.13</v>
      </c>
      <c r="E142">
        <v>0.82</v>
      </c>
      <c r="G142">
        <v>0.12</v>
      </c>
      <c r="H142">
        <v>1</v>
      </c>
    </row>
    <row r="143" spans="1:8">
      <c r="A143" t="s">
        <v>27</v>
      </c>
      <c r="B143" t="s">
        <v>20</v>
      </c>
      <c r="C143" t="s">
        <v>2</v>
      </c>
      <c r="D143">
        <v>0.16</v>
      </c>
      <c r="E143">
        <v>0.99</v>
      </c>
      <c r="G143">
        <v>0.18</v>
      </c>
      <c r="H143">
        <v>0.97</v>
      </c>
    </row>
    <row r="144" spans="1:8">
      <c r="A144" t="s">
        <v>27</v>
      </c>
      <c r="B144" t="s">
        <v>22</v>
      </c>
      <c r="C144" t="s">
        <v>2</v>
      </c>
      <c r="D144">
        <v>0.12</v>
      </c>
      <c r="E144">
        <v>1</v>
      </c>
      <c r="G144">
        <v>0.13</v>
      </c>
      <c r="H144">
        <v>0.83</v>
      </c>
    </row>
    <row r="145" spans="1:9">
      <c r="A145" t="s">
        <v>28</v>
      </c>
      <c r="B145" t="s">
        <v>1</v>
      </c>
      <c r="C145" t="s">
        <v>2</v>
      </c>
      <c r="D145">
        <v>0.19</v>
      </c>
      <c r="E145">
        <v>0.02</v>
      </c>
      <c r="F145" t="s">
        <v>3</v>
      </c>
      <c r="G145">
        <v>0.16</v>
      </c>
      <c r="H145">
        <v>0.09</v>
      </c>
    </row>
    <row r="146" spans="1:9">
      <c r="A146" t="s">
        <v>28</v>
      </c>
      <c r="B146" t="s">
        <v>4</v>
      </c>
      <c r="C146" t="s">
        <v>2</v>
      </c>
      <c r="D146">
        <v>0.09</v>
      </c>
      <c r="E146">
        <v>0.48</v>
      </c>
      <c r="G146">
        <v>0.14000000000000001</v>
      </c>
      <c r="H146">
        <v>0</v>
      </c>
      <c r="I146" t="s">
        <v>3</v>
      </c>
    </row>
    <row r="147" spans="1:9">
      <c r="A147" t="s">
        <v>28</v>
      </c>
      <c r="B147" t="s">
        <v>5</v>
      </c>
      <c r="C147" t="s">
        <v>2</v>
      </c>
      <c r="D147">
        <v>0.16</v>
      </c>
      <c r="E147">
        <v>0.08</v>
      </c>
      <c r="G147">
        <v>0.19</v>
      </c>
      <c r="H147">
        <v>0.02</v>
      </c>
      <c r="I147" t="s">
        <v>3</v>
      </c>
    </row>
    <row r="148" spans="1:9">
      <c r="A148" t="s">
        <v>28</v>
      </c>
      <c r="B148" t="s">
        <v>6</v>
      </c>
      <c r="C148" t="s">
        <v>2</v>
      </c>
      <c r="D148">
        <v>0.06</v>
      </c>
      <c r="E148">
        <v>0.81</v>
      </c>
      <c r="G148">
        <v>0.11</v>
      </c>
      <c r="H148">
        <v>0.06</v>
      </c>
    </row>
    <row r="149" spans="1:9">
      <c r="A149" t="s">
        <v>28</v>
      </c>
      <c r="B149" t="s">
        <v>5</v>
      </c>
      <c r="C149" t="s">
        <v>2</v>
      </c>
      <c r="D149">
        <v>0.14000000000000001</v>
      </c>
      <c r="E149">
        <v>0.02</v>
      </c>
      <c r="F149" t="s">
        <v>3</v>
      </c>
      <c r="G149">
        <v>0.09</v>
      </c>
      <c r="H149">
        <v>0.48</v>
      </c>
    </row>
    <row r="150" spans="1:9">
      <c r="A150" t="s">
        <v>28</v>
      </c>
      <c r="B150" t="s">
        <v>7</v>
      </c>
      <c r="C150" t="s">
        <v>2</v>
      </c>
      <c r="D150">
        <v>0.11</v>
      </c>
      <c r="E150">
        <v>0.04</v>
      </c>
      <c r="F150" t="s">
        <v>3</v>
      </c>
      <c r="G150">
        <v>0.06</v>
      </c>
      <c r="H150">
        <v>0.79</v>
      </c>
    </row>
    <row r="151" spans="1:9">
      <c r="A151" t="s">
        <v>28</v>
      </c>
      <c r="B151" t="s">
        <v>8</v>
      </c>
      <c r="C151" t="s">
        <v>2</v>
      </c>
      <c r="D151">
        <v>0.24</v>
      </c>
      <c r="E151">
        <v>0.45</v>
      </c>
      <c r="G151">
        <v>0.19</v>
      </c>
      <c r="H151">
        <v>0.55000000000000004</v>
      </c>
    </row>
    <row r="152" spans="1:9">
      <c r="A152" t="s">
        <v>28</v>
      </c>
      <c r="B152" t="s">
        <v>9</v>
      </c>
      <c r="C152" t="s">
        <v>2</v>
      </c>
      <c r="D152">
        <v>0.13</v>
      </c>
      <c r="E152">
        <v>0.76</v>
      </c>
      <c r="G152">
        <v>0.23</v>
      </c>
      <c r="H152">
        <v>0</v>
      </c>
      <c r="I152" t="s">
        <v>3</v>
      </c>
    </row>
    <row r="153" spans="1:9">
      <c r="A153" t="s">
        <v>28</v>
      </c>
      <c r="B153" t="s">
        <v>10</v>
      </c>
      <c r="C153" t="s">
        <v>2</v>
      </c>
      <c r="D153">
        <v>0.19</v>
      </c>
      <c r="E153">
        <v>0.6</v>
      </c>
      <c r="G153">
        <v>0.24</v>
      </c>
      <c r="H153">
        <v>0.46</v>
      </c>
    </row>
    <row r="154" spans="1:9">
      <c r="A154" t="s">
        <v>28</v>
      </c>
      <c r="B154" t="s">
        <v>11</v>
      </c>
      <c r="C154" t="s">
        <v>2</v>
      </c>
      <c r="D154">
        <v>0.12</v>
      </c>
      <c r="E154">
        <v>0.94</v>
      </c>
      <c r="G154">
        <v>0.23</v>
      </c>
      <c r="H154">
        <v>0.02</v>
      </c>
      <c r="I154" t="s">
        <v>3</v>
      </c>
    </row>
    <row r="155" spans="1:9">
      <c r="A155" t="s">
        <v>28</v>
      </c>
      <c r="B155" t="s">
        <v>10</v>
      </c>
      <c r="C155" t="s">
        <v>2</v>
      </c>
      <c r="D155">
        <v>0.23</v>
      </c>
      <c r="E155">
        <v>0</v>
      </c>
      <c r="F155" t="s">
        <v>3</v>
      </c>
      <c r="G155">
        <v>0.13</v>
      </c>
      <c r="H155">
        <v>0.74</v>
      </c>
    </row>
    <row r="156" spans="1:9">
      <c r="A156" t="s">
        <v>28</v>
      </c>
      <c r="B156" t="s">
        <v>12</v>
      </c>
      <c r="C156" t="s">
        <v>2</v>
      </c>
      <c r="D156">
        <v>0.23</v>
      </c>
      <c r="E156">
        <v>0.01</v>
      </c>
      <c r="F156" t="s">
        <v>3</v>
      </c>
      <c r="G156">
        <v>0.12</v>
      </c>
      <c r="H156">
        <v>0.94</v>
      </c>
    </row>
    <row r="157" spans="1:9">
      <c r="A157" t="s">
        <v>28</v>
      </c>
      <c r="B157" t="s">
        <v>13</v>
      </c>
      <c r="C157" t="s">
        <v>2</v>
      </c>
      <c r="D157">
        <v>0.28999999999999998</v>
      </c>
      <c r="E157">
        <v>0.56000000000000005</v>
      </c>
      <c r="G157">
        <v>0.16</v>
      </c>
      <c r="H157">
        <v>1</v>
      </c>
    </row>
    <row r="158" spans="1:9">
      <c r="A158" t="s">
        <v>28</v>
      </c>
      <c r="B158" t="s">
        <v>14</v>
      </c>
      <c r="C158" t="s">
        <v>2</v>
      </c>
      <c r="D158">
        <v>0.2</v>
      </c>
      <c r="E158">
        <v>0.59</v>
      </c>
      <c r="G158">
        <v>0.22</v>
      </c>
      <c r="H158">
        <v>0.01</v>
      </c>
      <c r="I158" t="s">
        <v>3</v>
      </c>
    </row>
    <row r="159" spans="1:9">
      <c r="A159" t="s">
        <v>28</v>
      </c>
      <c r="B159" t="s">
        <v>15</v>
      </c>
      <c r="C159" t="s">
        <v>2</v>
      </c>
      <c r="D159">
        <v>0.16</v>
      </c>
      <c r="E159">
        <v>0.99</v>
      </c>
      <c r="G159">
        <v>0.28999999999999998</v>
      </c>
      <c r="H159">
        <v>0.54</v>
      </c>
    </row>
    <row r="160" spans="1:9">
      <c r="A160" t="s">
        <v>28</v>
      </c>
      <c r="B160" t="s">
        <v>16</v>
      </c>
      <c r="C160" t="s">
        <v>2</v>
      </c>
      <c r="D160">
        <v>0.19</v>
      </c>
      <c r="E160">
        <v>0.98</v>
      </c>
      <c r="G160">
        <v>0.19</v>
      </c>
      <c r="H160">
        <v>0.01</v>
      </c>
      <c r="I160" t="s">
        <v>3</v>
      </c>
    </row>
    <row r="161" spans="1:9">
      <c r="A161" t="s">
        <v>28</v>
      </c>
      <c r="B161" t="s">
        <v>15</v>
      </c>
      <c r="C161" t="s">
        <v>2</v>
      </c>
      <c r="D161">
        <v>0.22</v>
      </c>
      <c r="E161">
        <v>0</v>
      </c>
      <c r="F161" t="s">
        <v>3</v>
      </c>
      <c r="G161">
        <v>0.2</v>
      </c>
      <c r="H161">
        <v>0.61</v>
      </c>
    </row>
    <row r="162" spans="1:9">
      <c r="A162" t="s">
        <v>28</v>
      </c>
      <c r="B162" t="s">
        <v>17</v>
      </c>
      <c r="C162" t="s">
        <v>2</v>
      </c>
      <c r="D162">
        <v>0.19</v>
      </c>
      <c r="E162">
        <v>0.01</v>
      </c>
      <c r="F162" t="s">
        <v>3</v>
      </c>
      <c r="G162">
        <v>0.19</v>
      </c>
      <c r="H162">
        <v>0.97</v>
      </c>
    </row>
    <row r="163" spans="1:9">
      <c r="A163" t="s">
        <v>28</v>
      </c>
      <c r="B163" t="s">
        <v>18</v>
      </c>
      <c r="C163" t="s">
        <v>2</v>
      </c>
      <c r="D163">
        <v>0.28000000000000003</v>
      </c>
      <c r="E163">
        <v>0.71</v>
      </c>
      <c r="G163">
        <v>0.24</v>
      </c>
      <c r="H163">
        <v>0.88</v>
      </c>
    </row>
    <row r="164" spans="1:9">
      <c r="A164" t="s">
        <v>28</v>
      </c>
      <c r="B164" t="s">
        <v>19</v>
      </c>
      <c r="C164" t="s">
        <v>2</v>
      </c>
      <c r="D164">
        <v>0.21</v>
      </c>
      <c r="E164">
        <v>0.66</v>
      </c>
      <c r="G164">
        <v>0.2</v>
      </c>
      <c r="H164">
        <v>0</v>
      </c>
      <c r="I164" t="s">
        <v>3</v>
      </c>
    </row>
    <row r="165" spans="1:9">
      <c r="A165" t="s">
        <v>28</v>
      </c>
      <c r="B165" t="s">
        <v>20</v>
      </c>
      <c r="C165" t="s">
        <v>2</v>
      </c>
      <c r="D165">
        <v>0.24</v>
      </c>
      <c r="E165">
        <v>0.86</v>
      </c>
      <c r="G165">
        <v>0.28000000000000003</v>
      </c>
      <c r="H165">
        <v>0.67</v>
      </c>
    </row>
    <row r="166" spans="1:9">
      <c r="A166" t="s">
        <v>28</v>
      </c>
      <c r="B166" t="s">
        <v>21</v>
      </c>
      <c r="C166" t="s">
        <v>2</v>
      </c>
      <c r="D166">
        <v>0.3</v>
      </c>
      <c r="E166">
        <v>0.69</v>
      </c>
      <c r="G166">
        <v>0.21</v>
      </c>
      <c r="H166">
        <v>0</v>
      </c>
      <c r="I166" t="s">
        <v>3</v>
      </c>
    </row>
    <row r="167" spans="1:9">
      <c r="A167" t="s">
        <v>28</v>
      </c>
      <c r="B167" t="s">
        <v>20</v>
      </c>
      <c r="C167" t="s">
        <v>2</v>
      </c>
      <c r="D167">
        <v>0.2</v>
      </c>
      <c r="E167">
        <v>0</v>
      </c>
      <c r="F167" t="s">
        <v>3</v>
      </c>
      <c r="G167">
        <v>0.21</v>
      </c>
      <c r="H167">
        <v>0.66</v>
      </c>
    </row>
    <row r="168" spans="1:9">
      <c r="A168" t="s">
        <v>28</v>
      </c>
      <c r="B168" t="s">
        <v>22</v>
      </c>
      <c r="C168" t="s">
        <v>2</v>
      </c>
      <c r="D168">
        <v>0.21</v>
      </c>
      <c r="E168">
        <v>0</v>
      </c>
      <c r="F168" t="s">
        <v>3</v>
      </c>
      <c r="G168">
        <v>0.3</v>
      </c>
      <c r="H168">
        <v>0.66</v>
      </c>
    </row>
    <row r="169" spans="1:9">
      <c r="A169" t="s">
        <v>29</v>
      </c>
      <c r="B169" t="s">
        <v>1</v>
      </c>
      <c r="C169" t="s">
        <v>2</v>
      </c>
      <c r="D169">
        <v>0.11</v>
      </c>
      <c r="E169">
        <v>0.49</v>
      </c>
      <c r="G169">
        <v>0.35</v>
      </c>
      <c r="H169">
        <v>0</v>
      </c>
      <c r="I169" t="s">
        <v>3</v>
      </c>
    </row>
    <row r="170" spans="1:9">
      <c r="A170" t="s">
        <v>29</v>
      </c>
      <c r="B170" t="s">
        <v>4</v>
      </c>
      <c r="C170" t="s">
        <v>2</v>
      </c>
      <c r="D170">
        <v>0.12</v>
      </c>
      <c r="E170">
        <v>0.35</v>
      </c>
      <c r="G170">
        <v>0.26</v>
      </c>
      <c r="H170">
        <v>0</v>
      </c>
      <c r="I170" t="s">
        <v>3</v>
      </c>
    </row>
    <row r="171" spans="1:9">
      <c r="A171" t="s">
        <v>29</v>
      </c>
      <c r="B171" t="s">
        <v>5</v>
      </c>
      <c r="C171" t="s">
        <v>2</v>
      </c>
      <c r="D171">
        <v>0.35</v>
      </c>
      <c r="E171">
        <v>0</v>
      </c>
      <c r="F171" t="s">
        <v>3</v>
      </c>
      <c r="G171">
        <v>0.11</v>
      </c>
      <c r="H171">
        <v>0.48</v>
      </c>
    </row>
    <row r="172" spans="1:9">
      <c r="A172" t="s">
        <v>29</v>
      </c>
      <c r="B172" t="s">
        <v>6</v>
      </c>
      <c r="C172" t="s">
        <v>2</v>
      </c>
      <c r="D172">
        <v>0.2</v>
      </c>
      <c r="E172">
        <v>0.05</v>
      </c>
      <c r="F172" t="s">
        <v>3</v>
      </c>
      <c r="G172">
        <v>0.1</v>
      </c>
      <c r="H172">
        <v>0.7</v>
      </c>
    </row>
    <row r="173" spans="1:9">
      <c r="A173" t="s">
        <v>29</v>
      </c>
      <c r="B173" t="s">
        <v>5</v>
      </c>
      <c r="C173" t="s">
        <v>2</v>
      </c>
      <c r="D173">
        <v>0.26</v>
      </c>
      <c r="E173">
        <v>0.01</v>
      </c>
      <c r="F173" t="s">
        <v>3</v>
      </c>
      <c r="G173">
        <v>0.12</v>
      </c>
      <c r="H173">
        <v>0.34</v>
      </c>
    </row>
    <row r="174" spans="1:9">
      <c r="A174" t="s">
        <v>29</v>
      </c>
      <c r="B174" t="s">
        <v>7</v>
      </c>
      <c r="C174" t="s">
        <v>2</v>
      </c>
      <c r="D174">
        <v>0.1</v>
      </c>
      <c r="E174">
        <v>0.69</v>
      </c>
      <c r="G174">
        <v>0.2</v>
      </c>
      <c r="H174">
        <v>0.05</v>
      </c>
      <c r="I174" t="s">
        <v>3</v>
      </c>
    </row>
    <row r="175" spans="1:9">
      <c r="A175" t="s">
        <v>29</v>
      </c>
      <c r="B175" t="s">
        <v>8</v>
      </c>
      <c r="C175" t="s">
        <v>2</v>
      </c>
      <c r="D175">
        <v>0.27</v>
      </c>
      <c r="E175">
        <v>0</v>
      </c>
      <c r="F175" t="s">
        <v>3</v>
      </c>
      <c r="G175">
        <v>0.38</v>
      </c>
      <c r="H175">
        <v>0.19</v>
      </c>
    </row>
    <row r="176" spans="1:9">
      <c r="A176" t="s">
        <v>29</v>
      </c>
      <c r="B176" t="s">
        <v>9</v>
      </c>
      <c r="C176" t="s">
        <v>2</v>
      </c>
      <c r="D176">
        <v>0.1</v>
      </c>
      <c r="E176">
        <v>0.04</v>
      </c>
      <c r="F176" t="s">
        <v>3</v>
      </c>
      <c r="G176">
        <v>0.17</v>
      </c>
      <c r="H176">
        <v>0.83</v>
      </c>
    </row>
    <row r="177" spans="1:9">
      <c r="A177" t="s">
        <v>29</v>
      </c>
      <c r="B177" t="s">
        <v>10</v>
      </c>
      <c r="C177" t="s">
        <v>2</v>
      </c>
      <c r="D177">
        <v>0.38</v>
      </c>
      <c r="E177">
        <v>0.19</v>
      </c>
      <c r="G177">
        <v>0.27</v>
      </c>
      <c r="H177">
        <v>0.01</v>
      </c>
      <c r="I177" t="s">
        <v>3</v>
      </c>
    </row>
    <row r="178" spans="1:9">
      <c r="A178" t="s">
        <v>29</v>
      </c>
      <c r="B178" t="s">
        <v>11</v>
      </c>
      <c r="C178" t="s">
        <v>2</v>
      </c>
      <c r="D178">
        <v>0.3</v>
      </c>
      <c r="E178">
        <v>0.63</v>
      </c>
      <c r="G178">
        <v>0.24</v>
      </c>
      <c r="H178">
        <v>0.77</v>
      </c>
    </row>
    <row r="179" spans="1:9">
      <c r="A179" t="s">
        <v>29</v>
      </c>
      <c r="B179" t="s">
        <v>10</v>
      </c>
      <c r="C179" t="s">
        <v>2</v>
      </c>
      <c r="D179">
        <v>0.17</v>
      </c>
      <c r="E179">
        <v>0.88</v>
      </c>
      <c r="G179">
        <v>0.1</v>
      </c>
      <c r="H179">
        <v>0.05</v>
      </c>
      <c r="I179" t="s">
        <v>3</v>
      </c>
    </row>
    <row r="180" spans="1:9">
      <c r="A180" t="s">
        <v>29</v>
      </c>
      <c r="B180" t="s">
        <v>12</v>
      </c>
      <c r="C180" t="s">
        <v>2</v>
      </c>
      <c r="D180">
        <v>0.24</v>
      </c>
      <c r="E180">
        <v>0.83</v>
      </c>
      <c r="G180">
        <v>0.3</v>
      </c>
      <c r="H180">
        <v>0.54</v>
      </c>
    </row>
    <row r="181" spans="1:9">
      <c r="A181" t="s">
        <v>29</v>
      </c>
      <c r="B181" t="s">
        <v>13</v>
      </c>
      <c r="C181" t="s">
        <v>2</v>
      </c>
      <c r="D181">
        <v>0.23</v>
      </c>
      <c r="E181">
        <v>0</v>
      </c>
      <c r="F181" t="s">
        <v>3</v>
      </c>
      <c r="G181">
        <v>0.41</v>
      </c>
      <c r="H181">
        <v>0.49</v>
      </c>
    </row>
    <row r="182" spans="1:9">
      <c r="A182" t="s">
        <v>29</v>
      </c>
      <c r="B182" t="s">
        <v>14</v>
      </c>
      <c r="C182" t="s">
        <v>2</v>
      </c>
      <c r="D182">
        <v>0.17</v>
      </c>
      <c r="E182">
        <v>0.01</v>
      </c>
      <c r="F182" t="s">
        <v>3</v>
      </c>
      <c r="G182">
        <v>0.17</v>
      </c>
      <c r="H182">
        <v>0.98</v>
      </c>
    </row>
    <row r="183" spans="1:9">
      <c r="A183" t="s">
        <v>29</v>
      </c>
      <c r="B183" t="s">
        <v>15</v>
      </c>
      <c r="C183" t="s">
        <v>2</v>
      </c>
      <c r="D183">
        <v>0.41</v>
      </c>
      <c r="E183">
        <v>0.54</v>
      </c>
      <c r="G183">
        <v>0.23</v>
      </c>
      <c r="H183">
        <v>0</v>
      </c>
      <c r="I183" t="s">
        <v>3</v>
      </c>
    </row>
    <row r="184" spans="1:9">
      <c r="A184" t="s">
        <v>29</v>
      </c>
      <c r="B184" t="s">
        <v>16</v>
      </c>
      <c r="C184" t="s">
        <v>2</v>
      </c>
      <c r="D184">
        <v>0.31</v>
      </c>
      <c r="E184">
        <v>0.91</v>
      </c>
      <c r="G184">
        <v>0.24</v>
      </c>
      <c r="H184">
        <v>0.99</v>
      </c>
    </row>
    <row r="185" spans="1:9">
      <c r="A185" t="s">
        <v>29</v>
      </c>
      <c r="B185" t="s">
        <v>15</v>
      </c>
      <c r="C185" t="s">
        <v>2</v>
      </c>
      <c r="D185">
        <v>0.17</v>
      </c>
      <c r="E185">
        <v>0.99</v>
      </c>
      <c r="G185">
        <v>0.17</v>
      </c>
      <c r="H185">
        <v>0</v>
      </c>
      <c r="I185" t="s">
        <v>3</v>
      </c>
    </row>
    <row r="186" spans="1:9">
      <c r="A186" t="s">
        <v>29</v>
      </c>
      <c r="B186" t="s">
        <v>17</v>
      </c>
      <c r="C186" t="s">
        <v>2</v>
      </c>
      <c r="D186">
        <v>0.24</v>
      </c>
      <c r="E186">
        <v>0.99</v>
      </c>
      <c r="G186">
        <v>0.31</v>
      </c>
      <c r="H186">
        <v>0.92</v>
      </c>
    </row>
    <row r="187" spans="1:9">
      <c r="A187" t="s">
        <v>29</v>
      </c>
      <c r="B187" t="s">
        <v>18</v>
      </c>
      <c r="C187" t="s">
        <v>2</v>
      </c>
      <c r="D187">
        <v>0.15</v>
      </c>
      <c r="E187">
        <v>0.01</v>
      </c>
      <c r="F187" t="s">
        <v>3</v>
      </c>
      <c r="G187">
        <v>0.28999999999999998</v>
      </c>
      <c r="H187">
        <v>0.91</v>
      </c>
    </row>
    <row r="188" spans="1:9">
      <c r="A188" t="s">
        <v>29</v>
      </c>
      <c r="B188" t="s">
        <v>19</v>
      </c>
      <c r="C188" t="s">
        <v>2</v>
      </c>
      <c r="D188">
        <v>0.16</v>
      </c>
      <c r="E188">
        <v>0.01</v>
      </c>
      <c r="F188" t="s">
        <v>3</v>
      </c>
      <c r="G188">
        <v>0.15</v>
      </c>
      <c r="H188">
        <v>0.99</v>
      </c>
    </row>
    <row r="189" spans="1:9">
      <c r="A189" t="s">
        <v>29</v>
      </c>
      <c r="B189" t="s">
        <v>20</v>
      </c>
      <c r="C189" t="s">
        <v>2</v>
      </c>
      <c r="D189">
        <v>0.28999999999999998</v>
      </c>
      <c r="E189">
        <v>0.9</v>
      </c>
      <c r="G189">
        <v>0.15</v>
      </c>
      <c r="H189">
        <v>0</v>
      </c>
      <c r="I189" t="s">
        <v>3</v>
      </c>
    </row>
    <row r="190" spans="1:9">
      <c r="A190" t="s">
        <v>29</v>
      </c>
      <c r="B190" t="s">
        <v>21</v>
      </c>
      <c r="C190" t="s">
        <v>2</v>
      </c>
      <c r="D190">
        <v>0.37</v>
      </c>
      <c r="E190">
        <v>0.76</v>
      </c>
      <c r="G190">
        <v>0.24</v>
      </c>
      <c r="H190">
        <v>1</v>
      </c>
    </row>
    <row r="191" spans="1:9">
      <c r="A191" t="s">
        <v>29</v>
      </c>
      <c r="B191" t="s">
        <v>20</v>
      </c>
      <c r="C191" t="s">
        <v>2</v>
      </c>
      <c r="D191">
        <v>0.15</v>
      </c>
      <c r="E191">
        <v>0.99</v>
      </c>
      <c r="G191">
        <v>0.16</v>
      </c>
      <c r="H191">
        <v>0</v>
      </c>
      <c r="I191" t="s">
        <v>3</v>
      </c>
    </row>
    <row r="192" spans="1:9">
      <c r="A192" t="s">
        <v>29</v>
      </c>
      <c r="B192" t="s">
        <v>22</v>
      </c>
      <c r="C192" t="s">
        <v>2</v>
      </c>
      <c r="D192">
        <v>0.24</v>
      </c>
      <c r="E192">
        <v>0.99</v>
      </c>
      <c r="G192">
        <v>0.37</v>
      </c>
      <c r="H192">
        <v>0.77</v>
      </c>
    </row>
    <row r="193" spans="1:8">
      <c r="A193" t="s">
        <v>30</v>
      </c>
      <c r="B193" t="s">
        <v>1</v>
      </c>
      <c r="C193" t="s">
        <v>2</v>
      </c>
      <c r="D193">
        <v>0.1</v>
      </c>
      <c r="E193">
        <v>0.06</v>
      </c>
      <c r="G193">
        <v>7.0000000000000007E-2</v>
      </c>
      <c r="H193">
        <v>0.76</v>
      </c>
    </row>
    <row r="194" spans="1:8">
      <c r="A194" t="s">
        <v>30</v>
      </c>
      <c r="B194" t="s">
        <v>4</v>
      </c>
      <c r="C194" t="s">
        <v>2</v>
      </c>
      <c r="D194">
        <v>0.06</v>
      </c>
      <c r="E194">
        <v>0.33</v>
      </c>
      <c r="G194">
        <v>7.0000000000000007E-2</v>
      </c>
      <c r="H194">
        <v>0.65</v>
      </c>
    </row>
    <row r="195" spans="1:8">
      <c r="A195" t="s">
        <v>30</v>
      </c>
      <c r="B195" t="s">
        <v>5</v>
      </c>
      <c r="C195" t="s">
        <v>2</v>
      </c>
      <c r="D195">
        <v>7.0000000000000007E-2</v>
      </c>
      <c r="E195">
        <v>0.67</v>
      </c>
      <c r="G195">
        <v>0.1</v>
      </c>
      <c r="H195">
        <v>0.06</v>
      </c>
    </row>
    <row r="196" spans="1:8">
      <c r="A196" t="s">
        <v>30</v>
      </c>
      <c r="B196" t="s">
        <v>6</v>
      </c>
      <c r="C196" t="s">
        <v>2</v>
      </c>
      <c r="D196">
        <v>0.09</v>
      </c>
      <c r="E196">
        <v>0.57999999999999996</v>
      </c>
      <c r="G196">
        <v>0.16</v>
      </c>
      <c r="H196">
        <v>0.06</v>
      </c>
    </row>
    <row r="197" spans="1:8">
      <c r="A197" t="s">
        <v>30</v>
      </c>
      <c r="B197" t="s">
        <v>5</v>
      </c>
      <c r="C197" t="s">
        <v>2</v>
      </c>
      <c r="D197">
        <v>7.0000000000000007E-2</v>
      </c>
      <c r="E197">
        <v>0.6</v>
      </c>
      <c r="G197">
        <v>0.06</v>
      </c>
      <c r="H197">
        <v>0.3</v>
      </c>
    </row>
    <row r="198" spans="1:8">
      <c r="A198" t="s">
        <v>30</v>
      </c>
      <c r="B198" t="s">
        <v>7</v>
      </c>
      <c r="C198" t="s">
        <v>2</v>
      </c>
      <c r="D198">
        <v>0.16</v>
      </c>
      <c r="E198">
        <v>0.06</v>
      </c>
      <c r="G198">
        <v>0.09</v>
      </c>
      <c r="H198">
        <v>0.63</v>
      </c>
    </row>
    <row r="199" spans="1:8">
      <c r="A199" t="s">
        <v>30</v>
      </c>
      <c r="B199" t="s">
        <v>8</v>
      </c>
      <c r="C199" t="s">
        <v>2</v>
      </c>
      <c r="D199">
        <v>0.17</v>
      </c>
      <c r="E199">
        <v>0.09</v>
      </c>
      <c r="G199">
        <v>0.09</v>
      </c>
      <c r="H199">
        <v>0.94</v>
      </c>
    </row>
    <row r="200" spans="1:8">
      <c r="A200" t="s">
        <v>30</v>
      </c>
      <c r="B200" t="s">
        <v>9</v>
      </c>
      <c r="C200" t="s">
        <v>2</v>
      </c>
      <c r="D200">
        <v>0.08</v>
      </c>
      <c r="E200">
        <v>0.75</v>
      </c>
      <c r="G200">
        <v>0.09</v>
      </c>
      <c r="H200">
        <v>0.96</v>
      </c>
    </row>
    <row r="201" spans="1:8">
      <c r="A201" t="s">
        <v>30</v>
      </c>
      <c r="B201" t="s">
        <v>10</v>
      </c>
      <c r="C201" t="s">
        <v>2</v>
      </c>
      <c r="D201">
        <v>0.09</v>
      </c>
      <c r="E201">
        <v>0.91</v>
      </c>
      <c r="G201">
        <v>0.17</v>
      </c>
      <c r="H201">
        <v>0.1</v>
      </c>
    </row>
    <row r="202" spans="1:8">
      <c r="A202" t="s">
        <v>30</v>
      </c>
      <c r="B202" t="s">
        <v>11</v>
      </c>
      <c r="C202" t="s">
        <v>2</v>
      </c>
      <c r="D202">
        <v>0.11</v>
      </c>
      <c r="E202">
        <v>0.94</v>
      </c>
      <c r="G202">
        <v>0.16</v>
      </c>
      <c r="H202">
        <v>0.85</v>
      </c>
    </row>
    <row r="203" spans="1:8">
      <c r="A203" t="s">
        <v>30</v>
      </c>
      <c r="B203" t="s">
        <v>10</v>
      </c>
      <c r="C203" t="s">
        <v>2</v>
      </c>
      <c r="D203">
        <v>0.09</v>
      </c>
      <c r="E203">
        <v>0.94</v>
      </c>
      <c r="G203">
        <v>0.08</v>
      </c>
      <c r="H203">
        <v>0.73</v>
      </c>
    </row>
    <row r="204" spans="1:8">
      <c r="A204" t="s">
        <v>30</v>
      </c>
      <c r="B204" t="s">
        <v>12</v>
      </c>
      <c r="C204" t="s">
        <v>2</v>
      </c>
      <c r="D204">
        <v>0.16</v>
      </c>
      <c r="E204">
        <v>0.9</v>
      </c>
      <c r="G204">
        <v>0.11</v>
      </c>
      <c r="H204">
        <v>0.93</v>
      </c>
    </row>
    <row r="205" spans="1:8">
      <c r="A205" t="s">
        <v>30</v>
      </c>
      <c r="B205" t="s">
        <v>13</v>
      </c>
      <c r="C205" t="s">
        <v>2</v>
      </c>
      <c r="D205">
        <v>0.22</v>
      </c>
      <c r="E205">
        <v>0.26</v>
      </c>
      <c r="G205">
        <v>0.1</v>
      </c>
      <c r="H205">
        <v>0.99</v>
      </c>
    </row>
    <row r="206" spans="1:8">
      <c r="A206" t="s">
        <v>30</v>
      </c>
      <c r="B206" t="s">
        <v>14</v>
      </c>
      <c r="C206" t="s">
        <v>2</v>
      </c>
      <c r="D206">
        <v>0.12</v>
      </c>
      <c r="E206">
        <v>0.81</v>
      </c>
      <c r="G206">
        <v>0.14000000000000001</v>
      </c>
      <c r="H206">
        <v>0.99</v>
      </c>
    </row>
    <row r="207" spans="1:8">
      <c r="A207" t="s">
        <v>30</v>
      </c>
      <c r="B207" t="s">
        <v>15</v>
      </c>
      <c r="C207" t="s">
        <v>2</v>
      </c>
      <c r="D207">
        <v>0.1</v>
      </c>
      <c r="E207">
        <v>1</v>
      </c>
      <c r="G207">
        <v>0.22</v>
      </c>
      <c r="H207">
        <v>0.25</v>
      </c>
    </row>
    <row r="208" spans="1:8">
      <c r="A208" t="s">
        <v>30</v>
      </c>
      <c r="B208" t="s">
        <v>16</v>
      </c>
      <c r="C208" t="s">
        <v>2</v>
      </c>
      <c r="D208">
        <v>0.12</v>
      </c>
      <c r="E208">
        <v>1</v>
      </c>
      <c r="G208">
        <v>0.15</v>
      </c>
      <c r="H208">
        <v>1</v>
      </c>
    </row>
    <row r="209" spans="1:8">
      <c r="A209" t="s">
        <v>30</v>
      </c>
      <c r="B209" t="s">
        <v>15</v>
      </c>
      <c r="C209" t="s">
        <v>2</v>
      </c>
      <c r="D209">
        <v>0.14000000000000001</v>
      </c>
      <c r="E209">
        <v>0.98</v>
      </c>
      <c r="G209">
        <v>0.12</v>
      </c>
      <c r="H209">
        <v>0.81</v>
      </c>
    </row>
    <row r="210" spans="1:8">
      <c r="A210" t="s">
        <v>30</v>
      </c>
      <c r="B210" t="s">
        <v>17</v>
      </c>
      <c r="C210" t="s">
        <v>2</v>
      </c>
      <c r="D210">
        <v>0.15</v>
      </c>
      <c r="E210">
        <v>1</v>
      </c>
      <c r="G210">
        <v>0.12</v>
      </c>
      <c r="H210">
        <v>1</v>
      </c>
    </row>
    <row r="211" spans="1:8">
      <c r="A211" t="s">
        <v>30</v>
      </c>
      <c r="B211" t="s">
        <v>18</v>
      </c>
      <c r="C211" t="s">
        <v>2</v>
      </c>
      <c r="D211">
        <v>0.16</v>
      </c>
      <c r="E211">
        <v>0.88</v>
      </c>
      <c r="G211">
        <v>0.11</v>
      </c>
      <c r="H211">
        <v>1</v>
      </c>
    </row>
    <row r="212" spans="1:8">
      <c r="A212" t="s">
        <v>30</v>
      </c>
      <c r="B212" t="s">
        <v>19</v>
      </c>
      <c r="C212" t="s">
        <v>2</v>
      </c>
      <c r="D212">
        <v>0.12</v>
      </c>
      <c r="E212">
        <v>0.96</v>
      </c>
      <c r="G212">
        <v>0.15</v>
      </c>
      <c r="H212">
        <v>1</v>
      </c>
    </row>
    <row r="213" spans="1:8">
      <c r="A213" t="s">
        <v>30</v>
      </c>
      <c r="B213" t="s">
        <v>20</v>
      </c>
      <c r="C213" t="s">
        <v>2</v>
      </c>
      <c r="D213">
        <v>0.11</v>
      </c>
      <c r="E213">
        <v>0.99</v>
      </c>
      <c r="G213">
        <v>0.16</v>
      </c>
      <c r="H213">
        <v>0.85</v>
      </c>
    </row>
    <row r="214" spans="1:8">
      <c r="A214" t="s">
        <v>30</v>
      </c>
      <c r="B214" t="s">
        <v>21</v>
      </c>
      <c r="C214" t="s">
        <v>2</v>
      </c>
      <c r="D214">
        <v>0.17</v>
      </c>
      <c r="E214">
        <v>1</v>
      </c>
      <c r="G214">
        <v>0.14000000000000001</v>
      </c>
      <c r="H214">
        <v>1</v>
      </c>
    </row>
    <row r="215" spans="1:8">
      <c r="A215" t="s">
        <v>30</v>
      </c>
      <c r="B215" t="s">
        <v>20</v>
      </c>
      <c r="C215" t="s">
        <v>2</v>
      </c>
      <c r="D215">
        <v>0.15</v>
      </c>
      <c r="E215">
        <v>1</v>
      </c>
      <c r="G215">
        <v>0.12</v>
      </c>
      <c r="H215">
        <v>0.95</v>
      </c>
    </row>
    <row r="216" spans="1:8">
      <c r="A216" t="s">
        <v>30</v>
      </c>
      <c r="B216" t="s">
        <v>22</v>
      </c>
      <c r="C216" t="s">
        <v>2</v>
      </c>
      <c r="D216">
        <v>0.14000000000000001</v>
      </c>
      <c r="E216">
        <v>1</v>
      </c>
      <c r="G216">
        <v>0.17</v>
      </c>
      <c r="H216">
        <v>1</v>
      </c>
    </row>
    <row r="217" spans="1:8">
      <c r="A217" t="s">
        <v>31</v>
      </c>
      <c r="B217" t="s">
        <v>1</v>
      </c>
      <c r="C217" t="s">
        <v>2</v>
      </c>
      <c r="D217">
        <v>0.16</v>
      </c>
      <c r="E217">
        <v>0.39</v>
      </c>
      <c r="G217">
        <v>0.15</v>
      </c>
      <c r="H217">
        <v>0.52</v>
      </c>
    </row>
    <row r="218" spans="1:8">
      <c r="A218" t="s">
        <v>31</v>
      </c>
      <c r="B218" t="s">
        <v>4</v>
      </c>
      <c r="C218" t="s">
        <v>2</v>
      </c>
      <c r="D218">
        <v>0.16</v>
      </c>
      <c r="E218">
        <v>0.46</v>
      </c>
      <c r="G218">
        <v>0.21</v>
      </c>
      <c r="H218">
        <v>0.1</v>
      </c>
    </row>
    <row r="219" spans="1:8">
      <c r="A219" t="s">
        <v>31</v>
      </c>
      <c r="B219" t="s">
        <v>5</v>
      </c>
      <c r="C219" t="s">
        <v>2</v>
      </c>
      <c r="D219">
        <v>0.15</v>
      </c>
      <c r="E219">
        <v>0.53</v>
      </c>
      <c r="G219">
        <v>0.16</v>
      </c>
      <c r="H219">
        <v>0.46</v>
      </c>
    </row>
    <row r="220" spans="1:8">
      <c r="A220" t="s">
        <v>31</v>
      </c>
      <c r="B220" t="s">
        <v>6</v>
      </c>
      <c r="C220" t="s">
        <v>2</v>
      </c>
      <c r="D220">
        <v>0.15</v>
      </c>
      <c r="E220">
        <v>0.5</v>
      </c>
      <c r="G220">
        <v>0.17</v>
      </c>
      <c r="H220">
        <v>0.24</v>
      </c>
    </row>
    <row r="221" spans="1:8">
      <c r="A221" t="s">
        <v>31</v>
      </c>
      <c r="B221" t="s">
        <v>5</v>
      </c>
      <c r="C221" t="s">
        <v>2</v>
      </c>
      <c r="D221">
        <v>0.21</v>
      </c>
      <c r="E221">
        <v>0.12</v>
      </c>
      <c r="G221">
        <v>0.16</v>
      </c>
      <c r="H221">
        <v>0.45</v>
      </c>
    </row>
    <row r="222" spans="1:8">
      <c r="A222" t="s">
        <v>31</v>
      </c>
      <c r="B222" t="s">
        <v>7</v>
      </c>
      <c r="C222" t="s">
        <v>2</v>
      </c>
      <c r="D222">
        <v>0.17</v>
      </c>
      <c r="E222">
        <v>0.24</v>
      </c>
      <c r="G222">
        <v>0.15</v>
      </c>
      <c r="H222">
        <v>0.53</v>
      </c>
    </row>
    <row r="223" spans="1:8">
      <c r="A223" t="s">
        <v>31</v>
      </c>
      <c r="B223" t="s">
        <v>8</v>
      </c>
      <c r="C223" t="s">
        <v>2</v>
      </c>
      <c r="D223">
        <v>0.15</v>
      </c>
      <c r="E223">
        <v>0.94</v>
      </c>
      <c r="G223">
        <v>0.14000000000000001</v>
      </c>
      <c r="H223">
        <v>0.95</v>
      </c>
    </row>
    <row r="224" spans="1:8">
      <c r="A224" t="s">
        <v>31</v>
      </c>
      <c r="B224" t="s">
        <v>9</v>
      </c>
      <c r="C224" t="s">
        <v>2</v>
      </c>
      <c r="D224">
        <v>0.26</v>
      </c>
      <c r="E224">
        <v>0.7</v>
      </c>
      <c r="G224">
        <v>0.26</v>
      </c>
      <c r="H224">
        <v>0.34</v>
      </c>
    </row>
    <row r="225" spans="1:8">
      <c r="A225" t="s">
        <v>31</v>
      </c>
      <c r="B225" t="s">
        <v>10</v>
      </c>
      <c r="C225" t="s">
        <v>2</v>
      </c>
      <c r="D225">
        <v>0.14000000000000001</v>
      </c>
      <c r="E225">
        <v>0.92</v>
      </c>
      <c r="G225">
        <v>0.15</v>
      </c>
      <c r="H225">
        <v>0.94</v>
      </c>
    </row>
    <row r="226" spans="1:8">
      <c r="A226" t="s">
        <v>31</v>
      </c>
      <c r="B226" t="s">
        <v>11</v>
      </c>
      <c r="C226" t="s">
        <v>2</v>
      </c>
      <c r="D226">
        <v>0.2</v>
      </c>
      <c r="E226">
        <v>0.85</v>
      </c>
      <c r="G226">
        <v>0.24</v>
      </c>
      <c r="H226">
        <v>0.43</v>
      </c>
    </row>
    <row r="227" spans="1:8">
      <c r="A227" t="s">
        <v>31</v>
      </c>
      <c r="B227" t="s">
        <v>10</v>
      </c>
      <c r="C227" t="s">
        <v>2</v>
      </c>
      <c r="D227">
        <v>0.26</v>
      </c>
      <c r="E227">
        <v>0.35</v>
      </c>
      <c r="G227">
        <v>0.26</v>
      </c>
      <c r="H227">
        <v>0.69</v>
      </c>
    </row>
    <row r="228" spans="1:8">
      <c r="A228" t="s">
        <v>31</v>
      </c>
      <c r="B228" t="s">
        <v>12</v>
      </c>
      <c r="C228" t="s">
        <v>2</v>
      </c>
      <c r="D228">
        <v>0.24</v>
      </c>
      <c r="E228">
        <v>0.44</v>
      </c>
      <c r="G228">
        <v>0.2</v>
      </c>
      <c r="H228">
        <v>0.91</v>
      </c>
    </row>
    <row r="229" spans="1:8">
      <c r="A229" t="s">
        <v>31</v>
      </c>
      <c r="B229" t="s">
        <v>13</v>
      </c>
      <c r="C229" t="s">
        <v>2</v>
      </c>
      <c r="D229">
        <v>0.16</v>
      </c>
      <c r="E229">
        <v>0.95</v>
      </c>
      <c r="G229">
        <v>0.09</v>
      </c>
      <c r="H229">
        <v>1</v>
      </c>
    </row>
    <row r="230" spans="1:8">
      <c r="A230" t="s">
        <v>31</v>
      </c>
      <c r="B230" t="s">
        <v>14</v>
      </c>
      <c r="C230" t="s">
        <v>2</v>
      </c>
      <c r="D230">
        <v>0.24</v>
      </c>
      <c r="E230">
        <v>0.79</v>
      </c>
      <c r="G230">
        <v>7.0000000000000007E-2</v>
      </c>
      <c r="H230">
        <v>0.99</v>
      </c>
    </row>
    <row r="231" spans="1:8">
      <c r="A231" t="s">
        <v>31</v>
      </c>
      <c r="B231" t="s">
        <v>15</v>
      </c>
      <c r="C231" t="s">
        <v>2</v>
      </c>
      <c r="D231">
        <v>0.09</v>
      </c>
      <c r="E231">
        <v>1</v>
      </c>
      <c r="G231">
        <v>0.16</v>
      </c>
      <c r="H231">
        <v>0.96</v>
      </c>
    </row>
    <row r="232" spans="1:8">
      <c r="A232" t="s">
        <v>31</v>
      </c>
      <c r="B232" t="s">
        <v>16</v>
      </c>
      <c r="C232" t="s">
        <v>2</v>
      </c>
      <c r="D232">
        <v>0.25</v>
      </c>
      <c r="E232">
        <v>0.84</v>
      </c>
      <c r="G232">
        <v>0.23</v>
      </c>
      <c r="H232">
        <v>0.78</v>
      </c>
    </row>
    <row r="233" spans="1:8">
      <c r="A233" t="s">
        <v>31</v>
      </c>
      <c r="B233" t="s">
        <v>15</v>
      </c>
      <c r="C233" t="s">
        <v>2</v>
      </c>
      <c r="D233">
        <v>7.0000000000000007E-2</v>
      </c>
      <c r="E233">
        <v>1</v>
      </c>
      <c r="G233">
        <v>0.24</v>
      </c>
      <c r="H233">
        <v>0.83</v>
      </c>
    </row>
    <row r="234" spans="1:8">
      <c r="A234" t="s">
        <v>31</v>
      </c>
      <c r="B234" t="s">
        <v>17</v>
      </c>
      <c r="C234" t="s">
        <v>2</v>
      </c>
      <c r="D234">
        <v>0.23</v>
      </c>
      <c r="E234">
        <v>0.76</v>
      </c>
      <c r="G234">
        <v>0.25</v>
      </c>
      <c r="H234">
        <v>0.85</v>
      </c>
    </row>
    <row r="235" spans="1:8">
      <c r="A235" t="s">
        <v>31</v>
      </c>
      <c r="B235" t="s">
        <v>18</v>
      </c>
      <c r="C235" t="s">
        <v>2</v>
      </c>
      <c r="D235">
        <v>0.15</v>
      </c>
      <c r="E235">
        <v>0.91</v>
      </c>
      <c r="G235">
        <v>0.09</v>
      </c>
      <c r="H235">
        <v>0.99</v>
      </c>
    </row>
    <row r="236" spans="1:8">
      <c r="A236" t="s">
        <v>31</v>
      </c>
      <c r="B236" t="s">
        <v>19</v>
      </c>
      <c r="C236" t="s">
        <v>2</v>
      </c>
      <c r="D236">
        <v>0.26</v>
      </c>
      <c r="E236">
        <v>0.67</v>
      </c>
      <c r="G236">
        <v>0.08</v>
      </c>
      <c r="H236">
        <v>0.98</v>
      </c>
    </row>
    <row r="237" spans="1:8">
      <c r="A237" t="s">
        <v>31</v>
      </c>
      <c r="B237" t="s">
        <v>20</v>
      </c>
      <c r="C237" t="s">
        <v>2</v>
      </c>
      <c r="D237">
        <v>0.09</v>
      </c>
      <c r="E237">
        <v>0.98</v>
      </c>
      <c r="G237">
        <v>0.15</v>
      </c>
      <c r="H237">
        <v>0.92</v>
      </c>
    </row>
    <row r="238" spans="1:8">
      <c r="A238" t="s">
        <v>31</v>
      </c>
      <c r="B238" t="s">
        <v>21</v>
      </c>
      <c r="C238" t="s">
        <v>2</v>
      </c>
      <c r="D238">
        <v>0.28999999999999998</v>
      </c>
      <c r="E238">
        <v>0.69</v>
      </c>
      <c r="G238">
        <v>0.21</v>
      </c>
      <c r="H238">
        <v>0.89</v>
      </c>
    </row>
    <row r="239" spans="1:8">
      <c r="A239" t="s">
        <v>31</v>
      </c>
      <c r="B239" t="s">
        <v>20</v>
      </c>
      <c r="C239" t="s">
        <v>2</v>
      </c>
      <c r="D239">
        <v>0.08</v>
      </c>
      <c r="E239">
        <v>1</v>
      </c>
      <c r="G239">
        <v>0.26</v>
      </c>
      <c r="H239">
        <v>0.69</v>
      </c>
    </row>
    <row r="240" spans="1:8">
      <c r="A240" t="s">
        <v>31</v>
      </c>
      <c r="B240" t="s">
        <v>22</v>
      </c>
      <c r="C240" t="s">
        <v>2</v>
      </c>
      <c r="D240">
        <v>0.21</v>
      </c>
      <c r="E240">
        <v>0.9</v>
      </c>
      <c r="G240">
        <v>0.28999999999999998</v>
      </c>
      <c r="H240">
        <v>0.71</v>
      </c>
    </row>
    <row r="241" spans="1:8">
      <c r="A241" t="s">
        <v>32</v>
      </c>
      <c r="B241" t="s">
        <v>1</v>
      </c>
      <c r="C241" t="s">
        <v>2</v>
      </c>
      <c r="D241">
        <v>0.16</v>
      </c>
      <c r="E241">
        <v>0.62</v>
      </c>
      <c r="G241">
        <v>0.25</v>
      </c>
      <c r="H241">
        <v>0.38</v>
      </c>
    </row>
    <row r="242" spans="1:8">
      <c r="A242" t="s">
        <v>32</v>
      </c>
      <c r="B242" t="s">
        <v>4</v>
      </c>
      <c r="C242" t="s">
        <v>2</v>
      </c>
      <c r="D242">
        <v>0.21</v>
      </c>
      <c r="E242">
        <v>0.36</v>
      </c>
      <c r="G242">
        <v>0.24</v>
      </c>
      <c r="H242">
        <v>0.27</v>
      </c>
    </row>
    <row r="243" spans="1:8">
      <c r="A243" t="s">
        <v>32</v>
      </c>
      <c r="B243" t="s">
        <v>5</v>
      </c>
      <c r="C243" t="s">
        <v>2</v>
      </c>
      <c r="D243">
        <v>0.25</v>
      </c>
      <c r="E243">
        <v>0.35</v>
      </c>
      <c r="G243">
        <v>0.16</v>
      </c>
      <c r="H243">
        <v>0.61</v>
      </c>
    </row>
    <row r="244" spans="1:8">
      <c r="A244" t="s">
        <v>32</v>
      </c>
      <c r="B244" t="s">
        <v>6</v>
      </c>
      <c r="C244" t="s">
        <v>2</v>
      </c>
      <c r="D244">
        <v>0.37</v>
      </c>
      <c r="E244">
        <v>0.13</v>
      </c>
      <c r="G244">
        <v>0.28999999999999998</v>
      </c>
      <c r="H244">
        <v>0.13</v>
      </c>
    </row>
    <row r="245" spans="1:8">
      <c r="A245" t="s">
        <v>32</v>
      </c>
      <c r="B245" t="s">
        <v>5</v>
      </c>
      <c r="C245" t="s">
        <v>2</v>
      </c>
      <c r="D245">
        <v>0.24</v>
      </c>
      <c r="E245">
        <v>0.26</v>
      </c>
      <c r="G245">
        <v>0.21</v>
      </c>
      <c r="H245">
        <v>0.37</v>
      </c>
    </row>
    <row r="246" spans="1:8">
      <c r="A246" t="s">
        <v>32</v>
      </c>
      <c r="B246" t="s">
        <v>7</v>
      </c>
      <c r="C246" t="s">
        <v>2</v>
      </c>
      <c r="D246">
        <v>0.28999999999999998</v>
      </c>
      <c r="E246">
        <v>0.11</v>
      </c>
      <c r="G246">
        <v>0.37</v>
      </c>
      <c r="H246">
        <v>0.09</v>
      </c>
    </row>
    <row r="247" spans="1:8">
      <c r="A247" t="s">
        <v>32</v>
      </c>
      <c r="B247" t="s">
        <v>8</v>
      </c>
      <c r="C247" t="s">
        <v>2</v>
      </c>
      <c r="D247">
        <v>0.27</v>
      </c>
      <c r="E247">
        <v>0.91</v>
      </c>
      <c r="G247">
        <v>0.28999999999999998</v>
      </c>
      <c r="H247">
        <v>0.86</v>
      </c>
    </row>
    <row r="248" spans="1:8">
      <c r="A248" t="s">
        <v>32</v>
      </c>
      <c r="B248" t="s">
        <v>9</v>
      </c>
      <c r="C248" t="s">
        <v>2</v>
      </c>
      <c r="D248">
        <v>0.52</v>
      </c>
      <c r="E248">
        <v>0.33</v>
      </c>
      <c r="G248">
        <v>0.35</v>
      </c>
      <c r="H248">
        <v>0.73</v>
      </c>
    </row>
    <row r="249" spans="1:8">
      <c r="A249" t="s">
        <v>32</v>
      </c>
      <c r="B249" t="s">
        <v>10</v>
      </c>
      <c r="C249" t="s">
        <v>2</v>
      </c>
      <c r="D249">
        <v>0.28999999999999998</v>
      </c>
      <c r="E249">
        <v>0.9</v>
      </c>
      <c r="G249">
        <v>0.27</v>
      </c>
      <c r="H249">
        <v>0.91</v>
      </c>
    </row>
    <row r="250" spans="1:8">
      <c r="A250" t="s">
        <v>32</v>
      </c>
      <c r="B250" t="s">
        <v>11</v>
      </c>
      <c r="C250" t="s">
        <v>2</v>
      </c>
      <c r="D250">
        <v>0.46</v>
      </c>
      <c r="E250">
        <v>0.63</v>
      </c>
      <c r="G250">
        <v>0.39</v>
      </c>
      <c r="H250">
        <v>0.75</v>
      </c>
    </row>
    <row r="251" spans="1:8">
      <c r="A251" t="s">
        <v>32</v>
      </c>
      <c r="B251" t="s">
        <v>10</v>
      </c>
      <c r="C251" t="s">
        <v>2</v>
      </c>
      <c r="D251">
        <v>0.35</v>
      </c>
      <c r="E251">
        <v>0.74</v>
      </c>
      <c r="G251">
        <v>0.52</v>
      </c>
      <c r="H251">
        <v>0.37</v>
      </c>
    </row>
    <row r="252" spans="1:8">
      <c r="A252" t="s">
        <v>32</v>
      </c>
      <c r="B252" t="s">
        <v>12</v>
      </c>
      <c r="C252" t="s">
        <v>2</v>
      </c>
      <c r="D252">
        <v>0.39</v>
      </c>
      <c r="E252">
        <v>0.73</v>
      </c>
      <c r="G252">
        <v>0.46</v>
      </c>
      <c r="H252">
        <v>0.68</v>
      </c>
    </row>
    <row r="253" spans="1:8">
      <c r="A253" t="s">
        <v>32</v>
      </c>
      <c r="B253" t="s">
        <v>13</v>
      </c>
      <c r="C253" t="s">
        <v>2</v>
      </c>
      <c r="D253">
        <v>0.24</v>
      </c>
      <c r="E253">
        <v>0.97</v>
      </c>
      <c r="G253">
        <v>0.23</v>
      </c>
      <c r="H253">
        <v>0.97</v>
      </c>
    </row>
    <row r="254" spans="1:8">
      <c r="A254" t="s">
        <v>32</v>
      </c>
      <c r="B254" t="s">
        <v>14</v>
      </c>
      <c r="C254" t="s">
        <v>2</v>
      </c>
      <c r="D254">
        <v>0.41</v>
      </c>
      <c r="E254">
        <v>0.75</v>
      </c>
      <c r="G254">
        <v>0.35</v>
      </c>
      <c r="H254">
        <v>0.84</v>
      </c>
    </row>
    <row r="255" spans="1:8">
      <c r="A255" t="s">
        <v>32</v>
      </c>
      <c r="B255" t="s">
        <v>15</v>
      </c>
      <c r="C255" t="s">
        <v>2</v>
      </c>
      <c r="D255">
        <v>0.23</v>
      </c>
      <c r="E255">
        <v>0.96</v>
      </c>
      <c r="G255">
        <v>0.24</v>
      </c>
      <c r="H255">
        <v>0.98</v>
      </c>
    </row>
    <row r="256" spans="1:8">
      <c r="A256" t="s">
        <v>32</v>
      </c>
      <c r="B256" t="s">
        <v>16</v>
      </c>
      <c r="C256" t="s">
        <v>2</v>
      </c>
      <c r="D256">
        <v>0.48</v>
      </c>
      <c r="E256">
        <v>0.56000000000000005</v>
      </c>
      <c r="G256">
        <v>0.51</v>
      </c>
      <c r="H256">
        <v>0.44</v>
      </c>
    </row>
    <row r="257" spans="1:9">
      <c r="A257" t="s">
        <v>32</v>
      </c>
      <c r="B257" t="s">
        <v>15</v>
      </c>
      <c r="C257" t="s">
        <v>2</v>
      </c>
      <c r="D257">
        <v>0.35</v>
      </c>
      <c r="E257">
        <v>0.81</v>
      </c>
      <c r="G257">
        <v>0.41</v>
      </c>
      <c r="H257">
        <v>0.79</v>
      </c>
    </row>
    <row r="258" spans="1:9">
      <c r="A258" t="s">
        <v>32</v>
      </c>
      <c r="B258" t="s">
        <v>17</v>
      </c>
      <c r="C258" t="s">
        <v>2</v>
      </c>
      <c r="D258">
        <v>0.51</v>
      </c>
      <c r="E258">
        <v>0.5</v>
      </c>
      <c r="G258">
        <v>0.48</v>
      </c>
      <c r="H258">
        <v>0.59</v>
      </c>
    </row>
    <row r="259" spans="1:9">
      <c r="A259" t="s">
        <v>32</v>
      </c>
      <c r="B259" t="s">
        <v>18</v>
      </c>
      <c r="C259" t="s">
        <v>2</v>
      </c>
      <c r="D259">
        <v>0.05</v>
      </c>
      <c r="E259">
        <v>1</v>
      </c>
      <c r="G259">
        <v>0.24</v>
      </c>
      <c r="H259">
        <v>0.78</v>
      </c>
    </row>
    <row r="260" spans="1:9">
      <c r="A260" t="s">
        <v>32</v>
      </c>
      <c r="B260" t="s">
        <v>19</v>
      </c>
      <c r="C260" t="s">
        <v>2</v>
      </c>
      <c r="D260">
        <v>0.2</v>
      </c>
      <c r="E260">
        <v>0.95</v>
      </c>
      <c r="G260">
        <v>0.24</v>
      </c>
      <c r="H260">
        <v>0.89</v>
      </c>
    </row>
    <row r="261" spans="1:9">
      <c r="A261" t="s">
        <v>32</v>
      </c>
      <c r="B261" t="s">
        <v>20</v>
      </c>
      <c r="C261" t="s">
        <v>2</v>
      </c>
      <c r="D261">
        <v>0.24</v>
      </c>
      <c r="E261">
        <v>0.74</v>
      </c>
      <c r="G261">
        <v>0.05</v>
      </c>
      <c r="H261">
        <v>1</v>
      </c>
    </row>
    <row r="262" spans="1:9">
      <c r="A262" t="s">
        <v>32</v>
      </c>
      <c r="B262" t="s">
        <v>21</v>
      </c>
      <c r="C262" t="s">
        <v>2</v>
      </c>
      <c r="D262">
        <v>0.23</v>
      </c>
      <c r="E262">
        <v>0.89</v>
      </c>
      <c r="G262">
        <v>0.21</v>
      </c>
      <c r="H262">
        <v>0.95</v>
      </c>
    </row>
    <row r="263" spans="1:9">
      <c r="A263" t="s">
        <v>32</v>
      </c>
      <c r="B263" t="s">
        <v>20</v>
      </c>
      <c r="C263" t="s">
        <v>2</v>
      </c>
      <c r="D263">
        <v>0.24</v>
      </c>
      <c r="E263">
        <v>0.86</v>
      </c>
      <c r="G263">
        <v>0.2</v>
      </c>
      <c r="H263">
        <v>0.96</v>
      </c>
    </row>
    <row r="264" spans="1:9">
      <c r="A264" t="s">
        <v>32</v>
      </c>
      <c r="B264" t="s">
        <v>22</v>
      </c>
      <c r="C264" t="s">
        <v>2</v>
      </c>
      <c r="D264">
        <v>0.21</v>
      </c>
      <c r="E264">
        <v>0.97</v>
      </c>
      <c r="G264">
        <v>0.23</v>
      </c>
      <c r="H264">
        <v>0.9</v>
      </c>
    </row>
    <row r="265" spans="1:9">
      <c r="A265" t="s">
        <v>33</v>
      </c>
      <c r="B265" t="s">
        <v>1</v>
      </c>
      <c r="C265" t="s">
        <v>2</v>
      </c>
      <c r="D265">
        <v>0.09</v>
      </c>
      <c r="E265">
        <v>0.57999999999999996</v>
      </c>
      <c r="G265">
        <v>0.19</v>
      </c>
      <c r="H265">
        <v>0.05</v>
      </c>
      <c r="I265" t="s">
        <v>3</v>
      </c>
    </row>
    <row r="266" spans="1:9">
      <c r="A266" t="s">
        <v>33</v>
      </c>
      <c r="B266" t="s">
        <v>4</v>
      </c>
      <c r="C266" t="s">
        <v>2</v>
      </c>
      <c r="D266">
        <v>0.27</v>
      </c>
      <c r="E266">
        <v>0</v>
      </c>
      <c r="F266" t="s">
        <v>3</v>
      </c>
      <c r="G266">
        <v>0.21</v>
      </c>
      <c r="H266">
        <v>0.1</v>
      </c>
    </row>
    <row r="267" spans="1:9">
      <c r="A267" t="s">
        <v>33</v>
      </c>
      <c r="B267" t="s">
        <v>5</v>
      </c>
      <c r="C267" t="s">
        <v>2</v>
      </c>
      <c r="D267">
        <v>0.19</v>
      </c>
      <c r="E267">
        <v>0.06</v>
      </c>
      <c r="G267">
        <v>0.09</v>
      </c>
      <c r="H267">
        <v>0.59</v>
      </c>
    </row>
    <row r="268" spans="1:9">
      <c r="A268" t="s">
        <v>33</v>
      </c>
      <c r="B268" t="s">
        <v>6</v>
      </c>
      <c r="C268" t="s">
        <v>2</v>
      </c>
      <c r="D268">
        <v>0.26</v>
      </c>
      <c r="E268">
        <v>0</v>
      </c>
      <c r="F268" t="s">
        <v>3</v>
      </c>
      <c r="G268">
        <v>0.13</v>
      </c>
      <c r="H268">
        <v>0.52</v>
      </c>
    </row>
    <row r="269" spans="1:9">
      <c r="A269" t="s">
        <v>33</v>
      </c>
      <c r="B269" t="s">
        <v>5</v>
      </c>
      <c r="C269" t="s">
        <v>2</v>
      </c>
      <c r="D269">
        <v>0.21</v>
      </c>
      <c r="E269">
        <v>0.1</v>
      </c>
      <c r="G269">
        <v>0.27</v>
      </c>
      <c r="H269">
        <v>0</v>
      </c>
      <c r="I269" t="s">
        <v>3</v>
      </c>
    </row>
    <row r="270" spans="1:9">
      <c r="A270" t="s">
        <v>33</v>
      </c>
      <c r="B270" t="s">
        <v>7</v>
      </c>
      <c r="C270" t="s">
        <v>2</v>
      </c>
      <c r="D270">
        <v>0.13</v>
      </c>
      <c r="E270">
        <v>0.54</v>
      </c>
      <c r="G270">
        <v>0.26</v>
      </c>
      <c r="H270">
        <v>0.01</v>
      </c>
      <c r="I270" t="s">
        <v>3</v>
      </c>
    </row>
    <row r="271" spans="1:9">
      <c r="A271" t="s">
        <v>33</v>
      </c>
      <c r="B271" t="s">
        <v>8</v>
      </c>
      <c r="C271" t="s">
        <v>2</v>
      </c>
      <c r="D271">
        <v>0.21</v>
      </c>
      <c r="E271">
        <v>0.81</v>
      </c>
      <c r="G271">
        <v>0.24</v>
      </c>
      <c r="H271">
        <v>0.64</v>
      </c>
    </row>
    <row r="272" spans="1:9">
      <c r="A272" t="s">
        <v>33</v>
      </c>
      <c r="B272" t="s">
        <v>9</v>
      </c>
      <c r="C272" t="s">
        <v>2</v>
      </c>
      <c r="D272">
        <v>0.3</v>
      </c>
      <c r="E272">
        <v>0.5</v>
      </c>
      <c r="G272">
        <v>0.28999999999999998</v>
      </c>
      <c r="H272">
        <v>0.66</v>
      </c>
    </row>
    <row r="273" spans="1:8">
      <c r="A273" t="s">
        <v>33</v>
      </c>
      <c r="B273" t="s">
        <v>10</v>
      </c>
      <c r="C273" t="s">
        <v>2</v>
      </c>
      <c r="D273">
        <v>0.24</v>
      </c>
      <c r="E273">
        <v>0.7</v>
      </c>
      <c r="G273">
        <v>0.21</v>
      </c>
      <c r="H273">
        <v>0.77</v>
      </c>
    </row>
    <row r="274" spans="1:8">
      <c r="A274" t="s">
        <v>33</v>
      </c>
      <c r="B274" t="s">
        <v>11</v>
      </c>
      <c r="C274" t="s">
        <v>2</v>
      </c>
      <c r="D274">
        <v>0.28999999999999998</v>
      </c>
      <c r="E274">
        <v>0.51</v>
      </c>
      <c r="G274">
        <v>0.24</v>
      </c>
      <c r="H274">
        <v>0.83</v>
      </c>
    </row>
    <row r="275" spans="1:8">
      <c r="A275" t="s">
        <v>33</v>
      </c>
      <c r="B275" t="s">
        <v>10</v>
      </c>
      <c r="C275" t="s">
        <v>2</v>
      </c>
      <c r="D275">
        <v>0.28999999999999998</v>
      </c>
      <c r="E275">
        <v>0.66</v>
      </c>
      <c r="G275">
        <v>0.3</v>
      </c>
      <c r="H275">
        <v>0.43</v>
      </c>
    </row>
    <row r="276" spans="1:8">
      <c r="A276" t="s">
        <v>33</v>
      </c>
      <c r="B276" t="s">
        <v>12</v>
      </c>
      <c r="C276" t="s">
        <v>2</v>
      </c>
      <c r="D276">
        <v>0.24</v>
      </c>
      <c r="E276">
        <v>0.84</v>
      </c>
      <c r="G276">
        <v>0.28999999999999998</v>
      </c>
      <c r="H276">
        <v>0.53</v>
      </c>
    </row>
    <row r="277" spans="1:8">
      <c r="A277" t="s">
        <v>33</v>
      </c>
      <c r="B277" t="s">
        <v>13</v>
      </c>
      <c r="C277" t="s">
        <v>2</v>
      </c>
      <c r="D277">
        <v>0.34</v>
      </c>
      <c r="E277">
        <v>0.67</v>
      </c>
      <c r="G277">
        <v>0.27</v>
      </c>
      <c r="H277">
        <v>0.93</v>
      </c>
    </row>
    <row r="278" spans="1:8">
      <c r="A278" t="s">
        <v>33</v>
      </c>
      <c r="B278" t="s">
        <v>14</v>
      </c>
      <c r="C278" t="s">
        <v>2</v>
      </c>
      <c r="D278">
        <v>0.35</v>
      </c>
      <c r="E278">
        <v>0.7</v>
      </c>
      <c r="G278">
        <v>0.39</v>
      </c>
      <c r="H278">
        <v>0.66</v>
      </c>
    </row>
    <row r="279" spans="1:8">
      <c r="A279" t="s">
        <v>33</v>
      </c>
      <c r="B279" t="s">
        <v>15</v>
      </c>
      <c r="C279" t="s">
        <v>2</v>
      </c>
      <c r="D279">
        <v>0.27</v>
      </c>
      <c r="E279">
        <v>0.95</v>
      </c>
      <c r="G279">
        <v>0.34</v>
      </c>
      <c r="H279">
        <v>0.63</v>
      </c>
    </row>
    <row r="280" spans="1:8">
      <c r="A280" t="s">
        <v>33</v>
      </c>
      <c r="B280" t="s">
        <v>16</v>
      </c>
      <c r="C280" t="s">
        <v>2</v>
      </c>
      <c r="D280">
        <v>0.31</v>
      </c>
      <c r="E280">
        <v>0.89</v>
      </c>
      <c r="G280">
        <v>0.31</v>
      </c>
      <c r="H280">
        <v>0.86</v>
      </c>
    </row>
    <row r="281" spans="1:8">
      <c r="A281" t="s">
        <v>33</v>
      </c>
      <c r="B281" t="s">
        <v>15</v>
      </c>
      <c r="C281" t="s">
        <v>2</v>
      </c>
      <c r="D281">
        <v>0.39</v>
      </c>
      <c r="E281">
        <v>0.7</v>
      </c>
      <c r="G281">
        <v>0.35</v>
      </c>
      <c r="H281">
        <v>0.61</v>
      </c>
    </row>
    <row r="282" spans="1:8">
      <c r="A282" t="s">
        <v>33</v>
      </c>
      <c r="B282" t="s">
        <v>17</v>
      </c>
      <c r="C282" t="s">
        <v>2</v>
      </c>
      <c r="D282">
        <v>0.31</v>
      </c>
      <c r="E282">
        <v>0.88</v>
      </c>
      <c r="G282">
        <v>0.31</v>
      </c>
      <c r="H282">
        <v>0.87</v>
      </c>
    </row>
    <row r="283" spans="1:8">
      <c r="A283" t="s">
        <v>33</v>
      </c>
      <c r="B283" t="s">
        <v>18</v>
      </c>
      <c r="C283" t="s">
        <v>2</v>
      </c>
      <c r="D283">
        <v>0.31</v>
      </c>
      <c r="E283">
        <v>0.93</v>
      </c>
      <c r="G283">
        <v>0.35</v>
      </c>
      <c r="H283">
        <v>0.86</v>
      </c>
    </row>
    <row r="284" spans="1:8">
      <c r="A284" t="s">
        <v>33</v>
      </c>
      <c r="B284" t="s">
        <v>19</v>
      </c>
      <c r="C284" t="s">
        <v>2</v>
      </c>
      <c r="D284">
        <v>0.37</v>
      </c>
      <c r="E284">
        <v>0.85</v>
      </c>
      <c r="G284">
        <v>0.46</v>
      </c>
      <c r="H284">
        <v>0.42</v>
      </c>
    </row>
    <row r="285" spans="1:8">
      <c r="A285" t="s">
        <v>33</v>
      </c>
      <c r="B285" t="s">
        <v>20</v>
      </c>
      <c r="C285" t="s">
        <v>2</v>
      </c>
      <c r="D285">
        <v>0.35</v>
      </c>
      <c r="E285">
        <v>0.87</v>
      </c>
      <c r="G285">
        <v>0.31</v>
      </c>
      <c r="H285">
        <v>0.94</v>
      </c>
    </row>
    <row r="286" spans="1:8">
      <c r="A286" t="s">
        <v>33</v>
      </c>
      <c r="B286" t="s">
        <v>21</v>
      </c>
      <c r="C286" t="s">
        <v>2</v>
      </c>
      <c r="D286">
        <v>0.35</v>
      </c>
      <c r="E286">
        <v>0.88</v>
      </c>
      <c r="G286">
        <v>0.34</v>
      </c>
      <c r="H286">
        <v>0.88</v>
      </c>
    </row>
    <row r="287" spans="1:8">
      <c r="A287" t="s">
        <v>33</v>
      </c>
      <c r="B287" t="s">
        <v>20</v>
      </c>
      <c r="C287" t="s">
        <v>2</v>
      </c>
      <c r="D287">
        <v>0.46</v>
      </c>
      <c r="E287">
        <v>0.39</v>
      </c>
      <c r="G287">
        <v>0.37</v>
      </c>
      <c r="H287">
        <v>0.83</v>
      </c>
    </row>
    <row r="288" spans="1:8">
      <c r="A288" t="s">
        <v>33</v>
      </c>
      <c r="B288" t="s">
        <v>22</v>
      </c>
      <c r="C288" t="s">
        <v>2</v>
      </c>
      <c r="D288">
        <v>0.34</v>
      </c>
      <c r="E288">
        <v>0.88</v>
      </c>
      <c r="G288">
        <v>0.35</v>
      </c>
      <c r="H288"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te08_csonly_by_klloc20 (2)</vt:lpstr>
      <vt:lpstr>te08_csonly_by_klloc20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2022-01-15T19:59:40Z</dcterms:created>
  <dcterms:modified xsi:type="dcterms:W3CDTF">2022-12-01T01:36:45Z</dcterms:modified>
</cp:coreProperties>
</file>