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ork\artigo_c2\analysis\correlacao_4\rq3_issues\data\te08\"/>
    </mc:Choice>
  </mc:AlternateContent>
  <xr:revisionPtr revIDLastSave="0" documentId="13_ncr:1_{D8333A64-07E7-4A16-A797-FF3A6922C8B1}" xr6:coauthVersionLast="47" xr6:coauthVersionMax="47" xr10:uidLastSave="{00000000-0000-0000-0000-000000000000}"/>
  <bookViews>
    <workbookView xWindow="19200" yWindow="0" windowWidth="19200" windowHeight="15600" xr2:uid="{00000000-000D-0000-FFFF-FFFF00000000}"/>
  </bookViews>
  <sheets>
    <sheet name="te08_csn_issues__all (3)" sheetId="3" r:id="rId1"/>
    <sheet name="Sheet2" sheetId="4" r:id="rId2"/>
    <sheet name="te08_csn_issues__all (2)" sheetId="2" r:id="rId3"/>
    <sheet name="te08_csn_issues__all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3" i="3" l="1"/>
  <c r="V34" i="3" s="1"/>
  <c r="V35" i="3" s="1"/>
  <c r="T33" i="3"/>
  <c r="T34" i="3" s="1"/>
  <c r="T35" i="3" s="1"/>
  <c r="R33" i="3"/>
  <c r="R34" i="3" s="1"/>
  <c r="R35" i="3" s="1"/>
  <c r="P33" i="3"/>
  <c r="P34" i="3" s="1"/>
  <c r="P35" i="3" s="1"/>
  <c r="N33" i="3"/>
  <c r="N34" i="3" s="1"/>
  <c r="N35" i="3" s="1"/>
  <c r="L33" i="3"/>
  <c r="L34" i="3" s="1"/>
  <c r="L35" i="3" s="1"/>
  <c r="J33" i="3"/>
  <c r="J34" i="3" s="1"/>
  <c r="J35" i="3" s="1"/>
  <c r="H33" i="3"/>
  <c r="H34" i="3" s="1"/>
  <c r="H35" i="3" s="1"/>
  <c r="F33" i="3"/>
  <c r="F34" i="3" s="1"/>
  <c r="F35" i="3" s="1"/>
  <c r="D33" i="3"/>
  <c r="D34" i="3" s="1"/>
  <c r="D35" i="3" s="1"/>
  <c r="X32" i="3"/>
  <c r="AC32" i="3" s="1"/>
  <c r="X31" i="3"/>
  <c r="AC31" i="3" s="1"/>
  <c r="X30" i="3"/>
  <c r="AA30" i="3" s="1"/>
  <c r="X29" i="3"/>
  <c r="AA29" i="3" s="1"/>
  <c r="X28" i="3"/>
  <c r="Y28" i="3" s="1"/>
  <c r="X27" i="3"/>
  <c r="Y27" i="3" s="1"/>
  <c r="X26" i="3"/>
  <c r="Y26" i="3" s="1"/>
  <c r="X25" i="3"/>
  <c r="AC25" i="3" s="1"/>
  <c r="X24" i="3"/>
  <c r="AC24" i="3" s="1"/>
  <c r="X23" i="3"/>
  <c r="AC23" i="3" s="1"/>
  <c r="X22" i="3"/>
  <c r="AA22" i="3" s="1"/>
  <c r="X21" i="3"/>
  <c r="AA21" i="3" s="1"/>
  <c r="X20" i="3"/>
  <c r="Y20" i="3" s="1"/>
  <c r="X19" i="3"/>
  <c r="Y19" i="3" s="1"/>
  <c r="X18" i="3"/>
  <c r="Y18" i="3" s="1"/>
  <c r="X17" i="3"/>
  <c r="AC17" i="3" s="1"/>
  <c r="X16" i="3"/>
  <c r="AC16" i="3" s="1"/>
  <c r="X15" i="3"/>
  <c r="AC15" i="3" s="1"/>
  <c r="X14" i="3"/>
  <c r="AA14" i="3" s="1"/>
  <c r="X13" i="3"/>
  <c r="AA13" i="3" s="1"/>
  <c r="X12" i="3"/>
  <c r="Y12" i="3" s="1"/>
  <c r="X11" i="3"/>
  <c r="Y11" i="3" s="1"/>
  <c r="X10" i="3"/>
  <c r="Y10" i="3" s="1"/>
  <c r="X9" i="3"/>
  <c r="AC9" i="3" s="1"/>
  <c r="X8" i="3"/>
  <c r="AA8" i="3" s="1"/>
  <c r="X7" i="3"/>
  <c r="AC7" i="3" s="1"/>
  <c r="X6" i="3"/>
  <c r="AA6" i="3" s="1"/>
  <c r="X5" i="3"/>
  <c r="AA5" i="3" s="1"/>
  <c r="X4" i="3"/>
  <c r="Y4" i="3" s="1"/>
  <c r="X3" i="3"/>
  <c r="Y3" i="3" s="1"/>
  <c r="X32" i="2"/>
  <c r="AC32" i="2" s="1"/>
  <c r="X31" i="2"/>
  <c r="AC31" i="2" s="1"/>
  <c r="X30" i="2"/>
  <c r="AA30" i="2" s="1"/>
  <c r="X29" i="2"/>
  <c r="AA29" i="2" s="1"/>
  <c r="X28" i="2"/>
  <c r="Y28" i="2" s="1"/>
  <c r="AC27" i="2"/>
  <c r="X27" i="2"/>
  <c r="Y27" i="2" s="1"/>
  <c r="AA26" i="2"/>
  <c r="X26" i="2"/>
  <c r="AC26" i="2" s="1"/>
  <c r="X25" i="2"/>
  <c r="Y25" i="2" s="1"/>
  <c r="X24" i="2"/>
  <c r="AC24" i="2" s="1"/>
  <c r="X23" i="2"/>
  <c r="AC23" i="2" s="1"/>
  <c r="X22" i="2"/>
  <c r="AA22" i="2" s="1"/>
  <c r="X21" i="2"/>
  <c r="AA21" i="2" s="1"/>
  <c r="AC20" i="2"/>
  <c r="X20" i="2"/>
  <c r="Y20" i="2" s="1"/>
  <c r="AC19" i="2"/>
  <c r="X19" i="2"/>
  <c r="Y19" i="2" s="1"/>
  <c r="AA18" i="2"/>
  <c r="Y18" i="2"/>
  <c r="AD18" i="2" s="1"/>
  <c r="X18" i="2"/>
  <c r="AC18" i="2" s="1"/>
  <c r="X17" i="2"/>
  <c r="AA17" i="2" s="1"/>
  <c r="X16" i="2"/>
  <c r="AC16" i="2" s="1"/>
  <c r="Y15" i="2"/>
  <c r="AB15" i="2" s="1"/>
  <c r="X15" i="2"/>
  <c r="AC15" i="2" s="1"/>
  <c r="X14" i="2"/>
  <c r="AA14" i="2" s="1"/>
  <c r="X13" i="2"/>
  <c r="AA13" i="2" s="1"/>
  <c r="X12" i="2"/>
  <c r="Y12" i="2" s="1"/>
  <c r="X11" i="2"/>
  <c r="Y11" i="2" s="1"/>
  <c r="AA10" i="2"/>
  <c r="Y10" i="2"/>
  <c r="AD10" i="2" s="1"/>
  <c r="X10" i="2"/>
  <c r="AC10" i="2" s="1"/>
  <c r="X9" i="2"/>
  <c r="Y9" i="2" s="1"/>
  <c r="X8" i="2"/>
  <c r="AA8" i="2" s="1"/>
  <c r="X7" i="2"/>
  <c r="AC7" i="2" s="1"/>
  <c r="AC6" i="2"/>
  <c r="X6" i="2"/>
  <c r="AA6" i="2" s="1"/>
  <c r="X5" i="2"/>
  <c r="AA5" i="2" s="1"/>
  <c r="AC4" i="2"/>
  <c r="AA4" i="2"/>
  <c r="X4" i="2"/>
  <c r="Y4" i="2" s="1"/>
  <c r="AC3" i="2"/>
  <c r="AA3" i="2"/>
  <c r="X3" i="2"/>
  <c r="Y3" i="2" s="1"/>
  <c r="AC18" i="3" l="1"/>
  <c r="AA17" i="3"/>
  <c r="AC10" i="3"/>
  <c r="Y17" i="3"/>
  <c r="AD17" i="3" s="1"/>
  <c r="AC28" i="3"/>
  <c r="Y22" i="3"/>
  <c r="Z22" i="3" s="1"/>
  <c r="Y9" i="3"/>
  <c r="AD9" i="3" s="1"/>
  <c r="Y24" i="3"/>
  <c r="AD24" i="3" s="1"/>
  <c r="AA9" i="3"/>
  <c r="AC20" i="3"/>
  <c r="AA25" i="3"/>
  <c r="AA19" i="3"/>
  <c r="AC3" i="3"/>
  <c r="AC11" i="3"/>
  <c r="AC19" i="3"/>
  <c r="AA26" i="3"/>
  <c r="AA3" i="3"/>
  <c r="AC26" i="3"/>
  <c r="Y30" i="3"/>
  <c r="AA11" i="3"/>
  <c r="AC12" i="3"/>
  <c r="AA27" i="3"/>
  <c r="AC4" i="3"/>
  <c r="AC5" i="3"/>
  <c r="AA10" i="3"/>
  <c r="AC13" i="3"/>
  <c r="AA18" i="3"/>
  <c r="AC21" i="3"/>
  <c r="Y25" i="3"/>
  <c r="AB25" i="3" s="1"/>
  <c r="AC27" i="3"/>
  <c r="Y32" i="3"/>
  <c r="AD32" i="3" s="1"/>
  <c r="AD26" i="3"/>
  <c r="AB26" i="3"/>
  <c r="Z26" i="3"/>
  <c r="AD11" i="3"/>
  <c r="AB11" i="3"/>
  <c r="Z11" i="3"/>
  <c r="Z4" i="3"/>
  <c r="AD4" i="3"/>
  <c r="AB4" i="3"/>
  <c r="AB27" i="3"/>
  <c r="AD27" i="3"/>
  <c r="Z27" i="3"/>
  <c r="Z12" i="3"/>
  <c r="AB12" i="3"/>
  <c r="AD12" i="3"/>
  <c r="AD18" i="3"/>
  <c r="AB18" i="3"/>
  <c r="Z18" i="3"/>
  <c r="AD3" i="3"/>
  <c r="AB3" i="3"/>
  <c r="Z3" i="3"/>
  <c r="Z20" i="3"/>
  <c r="AD20" i="3"/>
  <c r="AB20" i="3"/>
  <c r="AD19" i="3"/>
  <c r="Z19" i="3"/>
  <c r="AB19" i="3"/>
  <c r="AD10" i="3"/>
  <c r="AB10" i="3"/>
  <c r="Z10" i="3"/>
  <c r="Z28" i="3"/>
  <c r="AD28" i="3"/>
  <c r="AB28" i="3"/>
  <c r="Y16" i="3"/>
  <c r="Z17" i="3"/>
  <c r="AA24" i="3"/>
  <c r="AA4" i="3"/>
  <c r="AC6" i="3"/>
  <c r="AA12" i="3"/>
  <c r="AC14" i="3"/>
  <c r="AA20" i="3"/>
  <c r="AC22" i="3"/>
  <c r="AA28" i="3"/>
  <c r="AC30" i="3"/>
  <c r="AC29" i="3"/>
  <c r="Y15" i="3"/>
  <c r="Y23" i="3"/>
  <c r="Y31" i="3"/>
  <c r="Y6" i="3"/>
  <c r="AA32" i="3"/>
  <c r="Z9" i="3"/>
  <c r="Y14" i="3"/>
  <c r="AA16" i="3"/>
  <c r="Y5" i="3"/>
  <c r="AA7" i="3"/>
  <c r="Y13" i="3"/>
  <c r="AA15" i="3"/>
  <c r="Y21" i="3"/>
  <c r="AA23" i="3"/>
  <c r="Y29" i="3"/>
  <c r="AA31" i="3"/>
  <c r="Y8" i="3"/>
  <c r="AB17" i="3"/>
  <c r="AC8" i="3"/>
  <c r="Y7" i="3"/>
  <c r="AC12" i="2"/>
  <c r="AC11" i="2"/>
  <c r="AC21" i="2"/>
  <c r="AA28" i="2"/>
  <c r="Y26" i="2"/>
  <c r="AD26" i="2" s="1"/>
  <c r="AC28" i="2"/>
  <c r="AA12" i="2"/>
  <c r="AD15" i="2"/>
  <c r="AA19" i="2"/>
  <c r="AC22" i="2"/>
  <c r="AC29" i="2"/>
  <c r="AC5" i="2"/>
  <c r="Y23" i="2"/>
  <c r="AC13" i="2"/>
  <c r="AA20" i="2"/>
  <c r="AA27" i="2"/>
  <c r="AC30" i="2"/>
  <c r="AA11" i="2"/>
  <c r="AC14" i="2"/>
  <c r="Z12" i="2"/>
  <c r="AD12" i="2"/>
  <c r="AB12" i="2"/>
  <c r="Z4" i="2"/>
  <c r="AD4" i="2"/>
  <c r="AB4" i="2"/>
  <c r="AD9" i="2"/>
  <c r="AB9" i="2"/>
  <c r="Z9" i="2"/>
  <c r="Z27" i="2"/>
  <c r="AD27" i="2"/>
  <c r="AB27" i="2"/>
  <c r="AB3" i="2"/>
  <c r="AD3" i="2"/>
  <c r="Z3" i="2"/>
  <c r="Z19" i="2"/>
  <c r="AD19" i="2"/>
  <c r="AB19" i="2"/>
  <c r="AD11" i="2"/>
  <c r="AB11" i="2"/>
  <c r="Z11" i="2"/>
  <c r="Z20" i="2"/>
  <c r="AB20" i="2"/>
  <c r="AD20" i="2"/>
  <c r="AD25" i="2"/>
  <c r="AB25" i="2"/>
  <c r="Z25" i="2"/>
  <c r="Z28" i="2"/>
  <c r="AD28" i="2"/>
  <c r="AB28" i="2"/>
  <c r="Z10" i="2"/>
  <c r="Z18" i="2"/>
  <c r="Y8" i="2"/>
  <c r="Y16" i="2"/>
  <c r="Y24" i="2"/>
  <c r="Y32" i="2"/>
  <c r="AB18" i="2"/>
  <c r="AA25" i="2"/>
  <c r="Y31" i="2"/>
  <c r="Y7" i="2"/>
  <c r="AA9" i="2"/>
  <c r="AB10" i="2"/>
  <c r="Y14" i="2"/>
  <c r="Z15" i="2"/>
  <c r="AA16" i="2"/>
  <c r="Y22" i="2"/>
  <c r="AA24" i="2"/>
  <c r="Y30" i="2"/>
  <c r="AA32" i="2"/>
  <c r="Z26" i="2"/>
  <c r="Y6" i="2"/>
  <c r="Y5" i="2"/>
  <c r="AA7" i="2"/>
  <c r="AC9" i="2"/>
  <c r="Y13" i="2"/>
  <c r="AA15" i="2"/>
  <c r="AC17" i="2"/>
  <c r="Y21" i="2"/>
  <c r="AA23" i="2"/>
  <c r="AC25" i="2"/>
  <c r="Y29" i="2"/>
  <c r="AA31" i="2"/>
  <c r="Y17" i="2"/>
  <c r="AC8" i="2"/>
  <c r="AB9" i="3" l="1"/>
  <c r="Z24" i="3"/>
  <c r="AB24" i="3"/>
  <c r="AB22" i="3"/>
  <c r="AD22" i="3"/>
  <c r="Z32" i="3"/>
  <c r="AB30" i="3"/>
  <c r="AD30" i="3"/>
  <c r="Z30" i="3"/>
  <c r="AD25" i="3"/>
  <c r="Z25" i="3"/>
  <c r="AB32" i="3"/>
  <c r="AB23" i="3"/>
  <c r="Z23" i="3"/>
  <c r="AD23" i="3"/>
  <c r="AB14" i="3"/>
  <c r="Z14" i="3"/>
  <c r="AD14" i="3"/>
  <c r="AD8" i="3"/>
  <c r="Z8" i="3"/>
  <c r="AB8" i="3"/>
  <c r="AB15" i="3"/>
  <c r="Z15" i="3"/>
  <c r="AD15" i="3"/>
  <c r="Z21" i="3"/>
  <c r="AD21" i="3"/>
  <c r="AB21" i="3"/>
  <c r="AB6" i="3"/>
  <c r="Z6" i="3"/>
  <c r="AD6" i="3"/>
  <c r="AD29" i="3"/>
  <c r="Z29" i="3"/>
  <c r="AB29" i="3"/>
  <c r="Z5" i="3"/>
  <c r="AD5" i="3"/>
  <c r="AB5" i="3"/>
  <c r="AD16" i="3"/>
  <c r="AB16" i="3"/>
  <c r="Z16" i="3"/>
  <c r="Z13" i="3"/>
  <c r="AD13" i="3"/>
  <c r="AB13" i="3"/>
  <c r="AB7" i="3"/>
  <c r="Z7" i="3"/>
  <c r="AD7" i="3"/>
  <c r="AB31" i="3"/>
  <c r="Z31" i="3"/>
  <c r="AD31" i="3"/>
  <c r="AB23" i="2"/>
  <c r="AD23" i="2"/>
  <c r="Z23" i="2"/>
  <c r="AB26" i="2"/>
  <c r="AB22" i="2"/>
  <c r="AD22" i="2"/>
  <c r="Z22" i="2"/>
  <c r="AB6" i="2"/>
  <c r="Z6" i="2"/>
  <c r="AD6" i="2"/>
  <c r="AD5" i="2"/>
  <c r="Z5" i="2"/>
  <c r="AB5" i="2"/>
  <c r="AB14" i="2"/>
  <c r="Z14" i="2"/>
  <c r="AD14" i="2"/>
  <c r="AD32" i="2"/>
  <c r="AB32" i="2"/>
  <c r="Z32" i="2"/>
  <c r="Z29" i="2"/>
  <c r="AB29" i="2"/>
  <c r="AD29" i="2"/>
  <c r="AD24" i="2"/>
  <c r="AB24" i="2"/>
  <c r="Z24" i="2"/>
  <c r="AB30" i="2"/>
  <c r="AD30" i="2"/>
  <c r="Z30" i="2"/>
  <c r="AD16" i="2"/>
  <c r="AB16" i="2"/>
  <c r="Z16" i="2"/>
  <c r="AB31" i="2"/>
  <c r="Z31" i="2"/>
  <c r="AD31" i="2"/>
  <c r="AB21" i="2"/>
  <c r="Z21" i="2"/>
  <c r="AD21" i="2"/>
  <c r="AD17" i="2"/>
  <c r="AB17" i="2"/>
  <c r="Z17" i="2"/>
  <c r="Z13" i="2"/>
  <c r="AB13" i="2"/>
  <c r="AD13" i="2"/>
  <c r="AB7" i="2"/>
  <c r="Z7" i="2"/>
  <c r="AD7" i="2"/>
  <c r="AD8" i="2"/>
  <c r="AB8" i="2"/>
  <c r="Z8" i="2"/>
  <c r="Z1" i="3" l="1"/>
  <c r="Z1" i="2"/>
</calcChain>
</file>

<file path=xl/sharedStrings.xml><?xml version="1.0" encoding="utf-8"?>
<sst xmlns="http://schemas.openxmlformats.org/spreadsheetml/2006/main" count="2342" uniqueCount="160">
  <si>
    <t>CS</t>
  </si>
  <si>
    <t>phpmyadmin</t>
  </si>
  <si>
    <t>phpmyadmin_sig</t>
  </si>
  <si>
    <t>dokuwiki</t>
  </si>
  <si>
    <t>dokuwiki sig _</t>
  </si>
  <si>
    <t>opencart</t>
  </si>
  <si>
    <t>opencart sig _</t>
  </si>
  <si>
    <t>phpbb</t>
  </si>
  <si>
    <t>phpbb sig _</t>
  </si>
  <si>
    <t>prestashop</t>
  </si>
  <si>
    <t>prestashop sig _</t>
  </si>
  <si>
    <t>vanilla</t>
  </si>
  <si>
    <t>vanilla sig _</t>
  </si>
  <si>
    <t>dolibarr</t>
  </si>
  <si>
    <t>dolibarr sig _</t>
  </si>
  <si>
    <t>roundcubemail</t>
  </si>
  <si>
    <t>roundcubemail sig _</t>
  </si>
  <si>
    <t>openemr</t>
  </si>
  <si>
    <t>openemr sig _</t>
  </si>
  <si>
    <t>kanboard</t>
  </si>
  <si>
    <t>kanboard sig _</t>
  </si>
  <si>
    <t>total sig</t>
  </si>
  <si>
    <t xml:space="preserve"> te</t>
  </si>
  <si>
    <t xml:space="preserve"> issig</t>
  </si>
  <si>
    <t xml:space="preserve">CyclomaticComplexity </t>
  </si>
  <si>
    <t xml:space="preserve"> * </t>
  </si>
  <si>
    <t xml:space="preserve">  </t>
  </si>
  <si>
    <t xml:space="preserve"> *      *             </t>
  </si>
  <si>
    <t>**</t>
  </si>
  <si>
    <t xml:space="preserve"> #      #             </t>
  </si>
  <si>
    <t>••</t>
  </si>
  <si>
    <t xml:space="preserve"> |      |             </t>
  </si>
  <si>
    <t>||</t>
  </si>
  <si>
    <t xml:space="preserve">NPathComplexity </t>
  </si>
  <si>
    <t xml:space="preserve"> *      *      *       </t>
  </si>
  <si>
    <t>***</t>
  </si>
  <si>
    <t xml:space="preserve"> #      #      #       </t>
  </si>
  <si>
    <t>•••</t>
  </si>
  <si>
    <t xml:space="preserve"> |      |      |       </t>
  </si>
  <si>
    <t>|||</t>
  </si>
  <si>
    <t xml:space="preserve">ExcessiveMethodLength </t>
  </si>
  <si>
    <t xml:space="preserve"> *  *  *  *             </t>
  </si>
  <si>
    <t>****</t>
  </si>
  <si>
    <t xml:space="preserve"> #  #  #  #             </t>
  </si>
  <si>
    <t>••••</t>
  </si>
  <si>
    <t xml:space="preserve"> |  |  |  |             </t>
  </si>
  <si>
    <t>||||</t>
  </si>
  <si>
    <t xml:space="preserve">ExcessiveClassLength </t>
  </si>
  <si>
    <t xml:space="preserve"> *                 </t>
  </si>
  <si>
    <t>*</t>
  </si>
  <si>
    <t xml:space="preserve"> #                 </t>
  </si>
  <si>
    <t>•</t>
  </si>
  <si>
    <t xml:space="preserve"> |                 </t>
  </si>
  <si>
    <t>|</t>
  </si>
  <si>
    <t xml:space="preserve">ExcessiveParameterList </t>
  </si>
  <si>
    <t xml:space="preserve"> *            *   </t>
  </si>
  <si>
    <t xml:space="preserve"> #            #   </t>
  </si>
  <si>
    <t xml:space="preserve"> |            |   </t>
  </si>
  <si>
    <t xml:space="preserve">ExcessivePublicCount </t>
  </si>
  <si>
    <t xml:space="preserve"> *  *               </t>
  </si>
  <si>
    <t xml:space="preserve"> #  #               </t>
  </si>
  <si>
    <t xml:space="preserve"> |  |               </t>
  </si>
  <si>
    <t xml:space="preserve">TooManyFields </t>
  </si>
  <si>
    <t xml:space="preserve"> *  *          *     </t>
  </si>
  <si>
    <t xml:space="preserve"> #  #          #     </t>
  </si>
  <si>
    <t xml:space="preserve"> |  |          |     </t>
  </si>
  <si>
    <t xml:space="preserve">TooManyMethods </t>
  </si>
  <si>
    <t xml:space="preserve"> *            *    * </t>
  </si>
  <si>
    <t xml:space="preserve"> #            #    # </t>
  </si>
  <si>
    <t xml:space="preserve"> |            |    | </t>
  </si>
  <si>
    <t xml:space="preserve">TooManyPublicMethods </t>
  </si>
  <si>
    <t xml:space="preserve"> *    *            *   </t>
  </si>
  <si>
    <t xml:space="preserve"> #    #            #   </t>
  </si>
  <si>
    <t xml:space="preserve"> |    |            |   </t>
  </si>
  <si>
    <t xml:space="preserve">ExcessiveClassComplexity </t>
  </si>
  <si>
    <t xml:space="preserve">           *  *       </t>
  </si>
  <si>
    <t xml:space="preserve">           #  #       </t>
  </si>
  <si>
    <t xml:space="preserve">           |  |       </t>
  </si>
  <si>
    <t xml:space="preserve">NumberOfChildren </t>
  </si>
  <si>
    <t xml:space="preserve"> *               </t>
  </si>
  <si>
    <t xml:space="preserve"> #               </t>
  </si>
  <si>
    <t xml:space="preserve"> |               </t>
  </si>
  <si>
    <t xml:space="preserve">DepthOfInheritance </t>
  </si>
  <si>
    <t xml:space="preserve">                  </t>
  </si>
  <si>
    <t xml:space="preserve">CouplingBetweenObjects </t>
  </si>
  <si>
    <t xml:space="preserve">     *    *       </t>
  </si>
  <si>
    <t xml:space="preserve">     #    #       </t>
  </si>
  <si>
    <t xml:space="preserve">     |    |       </t>
  </si>
  <si>
    <t xml:space="preserve">DevelopmentCodeFragment </t>
  </si>
  <si>
    <t xml:space="preserve"> *  *  *  *      *     </t>
  </si>
  <si>
    <t>*****</t>
  </si>
  <si>
    <t xml:space="preserve"> #  #  #  #      #     </t>
  </si>
  <si>
    <t>•••••</t>
  </si>
  <si>
    <t xml:space="preserve"> |  |  |  |      |     </t>
  </si>
  <si>
    <t>|||||</t>
  </si>
  <si>
    <t xml:space="preserve">UnusedPrivateField </t>
  </si>
  <si>
    <t xml:space="preserve"> *    *    *  *       </t>
  </si>
  <si>
    <t xml:space="preserve"> #    #    #  #       </t>
  </si>
  <si>
    <t xml:space="preserve"> |    |    |  |       </t>
  </si>
  <si>
    <t xml:space="preserve">UnusedLocalVariable </t>
  </si>
  <si>
    <t xml:space="preserve">UnusedPrivateMethod </t>
  </si>
  <si>
    <t xml:space="preserve"> *    *         </t>
  </si>
  <si>
    <t xml:space="preserve"> #    #         </t>
  </si>
  <si>
    <t xml:space="preserve"> |    |         </t>
  </si>
  <si>
    <t xml:space="preserve">UnusedFormalParameter </t>
  </si>
  <si>
    <t xml:space="preserve"> *                *   </t>
  </si>
  <si>
    <t xml:space="preserve"> #                #   </t>
  </si>
  <si>
    <t xml:space="preserve"> |                |   </t>
  </si>
  <si>
    <t xml:space="preserve">embed.JS </t>
  </si>
  <si>
    <t xml:space="preserve">   *  *        *       </t>
  </si>
  <si>
    <t xml:space="preserve">   #  #        #       </t>
  </si>
  <si>
    <t xml:space="preserve">   |  |        |       </t>
  </si>
  <si>
    <t xml:space="preserve">inline.JS </t>
  </si>
  <si>
    <t xml:space="preserve"> *    *  *             </t>
  </si>
  <si>
    <t xml:space="preserve"> #    #  #             </t>
  </si>
  <si>
    <t xml:space="preserve"> |    |  |             </t>
  </si>
  <si>
    <t xml:space="preserve">embed.CSS </t>
  </si>
  <si>
    <t xml:space="preserve"> *    *      *       </t>
  </si>
  <si>
    <t xml:space="preserve"> #    #      #       </t>
  </si>
  <si>
    <t xml:space="preserve"> |    |      |       </t>
  </si>
  <si>
    <t xml:space="preserve">inline.CSS </t>
  </si>
  <si>
    <t xml:space="preserve">   *  *  *      *       </t>
  </si>
  <si>
    <t xml:space="preserve">   #  #  #      #       </t>
  </si>
  <si>
    <t xml:space="preserve">   |  |  |      |       </t>
  </si>
  <si>
    <t xml:space="preserve">css.in.JS </t>
  </si>
  <si>
    <t xml:space="preserve">   *    *          *   </t>
  </si>
  <si>
    <t xml:space="preserve">   #    #          #   </t>
  </si>
  <si>
    <t xml:space="preserve">   |    |          |   </t>
  </si>
  <si>
    <t xml:space="preserve">css.in.JS..jquery </t>
  </si>
  <si>
    <t xml:space="preserve"> *            *       </t>
  </si>
  <si>
    <t xml:space="preserve"> #            #       </t>
  </si>
  <si>
    <t xml:space="preserve"> |            |       </t>
  </si>
  <si>
    <t xml:space="preserve">max.lines </t>
  </si>
  <si>
    <t xml:space="preserve"> *    *      *  *       </t>
  </si>
  <si>
    <t xml:space="preserve"> #    #      #  #       </t>
  </si>
  <si>
    <t xml:space="preserve"> |    |      |  |       </t>
  </si>
  <si>
    <t xml:space="preserve">max.lines.per.function </t>
  </si>
  <si>
    <t xml:space="preserve">   *  *               </t>
  </si>
  <si>
    <t xml:space="preserve">   #  #               </t>
  </si>
  <si>
    <t xml:space="preserve">   |  |               </t>
  </si>
  <si>
    <t xml:space="preserve">max.params </t>
  </si>
  <si>
    <t xml:space="preserve"> *  *  *          *    * </t>
  </si>
  <si>
    <t xml:space="preserve"> #  #  #          #    # </t>
  </si>
  <si>
    <t xml:space="preserve"> |  |  |          |    | </t>
  </si>
  <si>
    <t xml:space="preserve">complexity </t>
  </si>
  <si>
    <t xml:space="preserve">   *  *        *      * </t>
  </si>
  <si>
    <t xml:space="preserve">   #  #        #      # </t>
  </si>
  <si>
    <t xml:space="preserve">   |  |        |      | </t>
  </si>
  <si>
    <t xml:space="preserve">max.depth </t>
  </si>
  <si>
    <t xml:space="preserve"> *  *  *      *      * </t>
  </si>
  <si>
    <t xml:space="preserve"> #  #  #      #      # </t>
  </si>
  <si>
    <t xml:space="preserve"> |  |  |      |      | </t>
  </si>
  <si>
    <t xml:space="preserve">max.nested.callbacks </t>
  </si>
  <si>
    <t xml:space="preserve"> *            *  *   </t>
  </si>
  <si>
    <t xml:space="preserve"> #            #  #   </t>
  </si>
  <si>
    <t xml:space="preserve"> |            |  |   </t>
  </si>
  <si>
    <t xml:space="preserve"> te2</t>
  </si>
  <si>
    <t xml:space="preserve"> issig2</t>
  </si>
  <si>
    <t xml:space="preserve"> </t>
  </si>
  <si>
    <t xml:space="preserve">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</si>
</sst>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A8763-360F-406D-AB1D-E1955A44B6F9}">
  <dimension ref="A1:AD68"/>
  <sheetViews>
    <sheetView tabSelected="1" workbookViewId="0">
      <selection activeCell="D33" sqref="D33:D35"/>
    </sheetView>
  </sheetViews>
  <sheetFormatPr defaultRowHeight="15" x14ac:dyDescent="0.25"/>
  <sheetData>
    <row r="1" spans="1:30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Z1">
        <f>SUM(Z3:Z32)</f>
        <v>86</v>
      </c>
    </row>
    <row r="2" spans="1:30" x14ac:dyDescent="0.25">
      <c r="A2">
        <v>2</v>
      </c>
      <c r="B2" t="s">
        <v>0</v>
      </c>
      <c r="C2" t="s">
        <v>22</v>
      </c>
      <c r="D2" t="s">
        <v>23</v>
      </c>
      <c r="E2" t="s">
        <v>22</v>
      </c>
      <c r="F2" t="s">
        <v>23</v>
      </c>
      <c r="G2" t="s">
        <v>22</v>
      </c>
      <c r="H2" t="s">
        <v>23</v>
      </c>
      <c r="I2" t="s">
        <v>22</v>
      </c>
      <c r="J2" t="s">
        <v>23</v>
      </c>
      <c r="K2" t="s">
        <v>22</v>
      </c>
      <c r="L2" t="s">
        <v>23</v>
      </c>
      <c r="M2" t="s">
        <v>22</v>
      </c>
      <c r="N2" t="s">
        <v>23</v>
      </c>
      <c r="O2" t="s">
        <v>22</v>
      </c>
      <c r="P2" t="s">
        <v>23</v>
      </c>
      <c r="Q2" t="s">
        <v>22</v>
      </c>
      <c r="R2" t="s">
        <v>23</v>
      </c>
      <c r="S2" t="s">
        <v>22</v>
      </c>
      <c r="T2" t="s">
        <v>23</v>
      </c>
      <c r="U2" t="s">
        <v>22</v>
      </c>
      <c r="V2" t="s">
        <v>23</v>
      </c>
    </row>
    <row r="3" spans="1:30" x14ac:dyDescent="0.25">
      <c r="A3">
        <v>3</v>
      </c>
      <c r="B3" t="s">
        <v>24</v>
      </c>
      <c r="C3">
        <v>6.3541031999999997E-2</v>
      </c>
      <c r="D3" t="s">
        <v>25</v>
      </c>
      <c r="E3">
        <v>0.16854185099999999</v>
      </c>
      <c r="F3" t="s">
        <v>26</v>
      </c>
      <c r="G3">
        <v>0.33945756900000001</v>
      </c>
      <c r="H3" t="s">
        <v>26</v>
      </c>
      <c r="I3">
        <v>0.35139314199999999</v>
      </c>
      <c r="J3" t="s">
        <v>25</v>
      </c>
      <c r="K3">
        <v>0.148089736</v>
      </c>
      <c r="L3" t="s">
        <v>26</v>
      </c>
      <c r="M3">
        <v>7.7383543999999999E-2</v>
      </c>
      <c r="N3" t="s">
        <v>26</v>
      </c>
      <c r="O3">
        <v>8.8020162999999998E-2</v>
      </c>
      <c r="P3" t="s">
        <v>26</v>
      </c>
      <c r="Q3">
        <v>0.125377925</v>
      </c>
      <c r="R3" t="s">
        <v>26</v>
      </c>
      <c r="S3">
        <v>0.21440141099999999</v>
      </c>
      <c r="T3" t="s">
        <v>26</v>
      </c>
      <c r="U3">
        <v>0.150405494</v>
      </c>
      <c r="V3" t="s">
        <v>26</v>
      </c>
      <c r="X3" t="str">
        <f>_xlfn.CONCAT(D3,F3,H3,J3,L3,N3,P3,R3,T3,V3)</f>
        <v xml:space="preserve"> *      *             </v>
      </c>
      <c r="Y3" t="str">
        <f>TRIM(SUBSTITUTE(X3," ", ""))</f>
        <v>**</v>
      </c>
      <c r="Z3">
        <f>LEN(Y3)</f>
        <v>2</v>
      </c>
      <c r="AA3" t="str">
        <f>SUBSTITUTE(X3,"*","#")</f>
        <v xml:space="preserve"> #      #             </v>
      </c>
      <c r="AB3" t="str">
        <f t="shared" ref="AB3:AB4" si="0">SUBSTITUTE(Y3,"*",CHAR(149))</f>
        <v>••</v>
      </c>
      <c r="AC3" t="str">
        <f>SUBSTITUTE(X3,"*","|")</f>
        <v xml:space="preserve"> |      |             </v>
      </c>
      <c r="AD3" t="str">
        <f>SUBSTITUTE(Y3,"*","|")</f>
        <v>||</v>
      </c>
    </row>
    <row r="4" spans="1:30" x14ac:dyDescent="0.25">
      <c r="A4">
        <v>4</v>
      </c>
      <c r="B4" t="s">
        <v>33</v>
      </c>
      <c r="C4">
        <v>9.1118414999999994E-2</v>
      </c>
      <c r="D4" t="s">
        <v>25</v>
      </c>
      <c r="E4">
        <v>0.16854185099999999</v>
      </c>
      <c r="F4" t="s">
        <v>26</v>
      </c>
      <c r="G4">
        <v>0.25936732800000001</v>
      </c>
      <c r="H4" t="s">
        <v>26</v>
      </c>
      <c r="I4">
        <v>0.35139314199999999</v>
      </c>
      <c r="J4" t="s">
        <v>25</v>
      </c>
      <c r="K4">
        <v>9.8280884999999998E-2</v>
      </c>
      <c r="L4" t="s">
        <v>26</v>
      </c>
      <c r="M4">
        <v>3.8660570999999998E-2</v>
      </c>
      <c r="N4" t="s">
        <v>26</v>
      </c>
      <c r="O4">
        <v>0.12420328899999999</v>
      </c>
      <c r="P4" t="s">
        <v>25</v>
      </c>
      <c r="Q4">
        <v>0.125377925</v>
      </c>
      <c r="R4" t="s">
        <v>26</v>
      </c>
      <c r="S4">
        <v>0.23688873699999999</v>
      </c>
      <c r="T4" t="s">
        <v>26</v>
      </c>
      <c r="U4">
        <v>9.6050638999999993E-2</v>
      </c>
      <c r="V4" t="s">
        <v>26</v>
      </c>
      <c r="X4" t="str">
        <f t="shared" ref="X4:X32" si="1">_xlfn.CONCAT(D4,F4,H4,J4,L4,N4,P4,R4,T4,V4)</f>
        <v xml:space="preserve"> *      *      *       </v>
      </c>
      <c r="Y4" t="str">
        <f t="shared" ref="Y4:Y32" si="2">TRIM(SUBSTITUTE(X4," ", ""))</f>
        <v>***</v>
      </c>
      <c r="Z4">
        <f t="shared" ref="Z4:Z32" si="3">LEN(Y4)</f>
        <v>3</v>
      </c>
      <c r="AA4" t="str">
        <f t="shared" ref="AA4:AA32" si="4">SUBSTITUTE(X4,"*","#")</f>
        <v xml:space="preserve"> #      #      #       </v>
      </c>
      <c r="AB4" t="str">
        <f t="shared" si="0"/>
        <v>•••</v>
      </c>
      <c r="AC4" t="str">
        <f t="shared" ref="AC4:AD32" si="5">SUBSTITUTE(X4,"*","|")</f>
        <v xml:space="preserve"> |      |      |       </v>
      </c>
      <c r="AD4" t="str">
        <f t="shared" si="5"/>
        <v>|||</v>
      </c>
    </row>
    <row r="5" spans="1:30" x14ac:dyDescent="0.25">
      <c r="A5">
        <v>5</v>
      </c>
      <c r="B5" t="s">
        <v>40</v>
      </c>
      <c r="C5">
        <v>8.5697006000000006E-2</v>
      </c>
      <c r="D5" t="s">
        <v>25</v>
      </c>
      <c r="E5">
        <v>0.31857137299999999</v>
      </c>
      <c r="F5" t="s">
        <v>25</v>
      </c>
      <c r="G5">
        <v>0.51220009</v>
      </c>
      <c r="H5" t="s">
        <v>25</v>
      </c>
      <c r="I5">
        <v>0.35139314199999999</v>
      </c>
      <c r="J5" t="s">
        <v>25</v>
      </c>
      <c r="K5">
        <v>9.8280884999999998E-2</v>
      </c>
      <c r="L5" t="s">
        <v>26</v>
      </c>
      <c r="M5">
        <v>7.0435407000000005E-2</v>
      </c>
      <c r="N5" t="s">
        <v>26</v>
      </c>
      <c r="O5">
        <v>0.13299123900000001</v>
      </c>
      <c r="P5" t="s">
        <v>26</v>
      </c>
      <c r="Q5">
        <v>0.125377925</v>
      </c>
      <c r="R5" t="s">
        <v>26</v>
      </c>
      <c r="S5">
        <v>0.33078558499999999</v>
      </c>
      <c r="T5" t="s">
        <v>26</v>
      </c>
      <c r="U5">
        <v>0.14668404500000001</v>
      </c>
      <c r="V5" t="s">
        <v>26</v>
      </c>
      <c r="X5" t="str">
        <f t="shared" si="1"/>
        <v xml:space="preserve"> *  *  *  *             </v>
      </c>
      <c r="Y5" t="str">
        <f t="shared" si="2"/>
        <v>****</v>
      </c>
      <c r="Z5">
        <f t="shared" si="3"/>
        <v>4</v>
      </c>
      <c r="AA5" t="str">
        <f t="shared" si="4"/>
        <v xml:space="preserve"> #  #  #  #             </v>
      </c>
      <c r="AB5" t="str">
        <f>SUBSTITUTE(Y5,"*",CHAR(149))</f>
        <v>••••</v>
      </c>
      <c r="AC5" t="str">
        <f t="shared" si="5"/>
        <v xml:space="preserve"> |  |  |  |             </v>
      </c>
      <c r="AD5" t="str">
        <f t="shared" si="5"/>
        <v>||||</v>
      </c>
    </row>
    <row r="6" spans="1:30" x14ac:dyDescent="0.25">
      <c r="A6">
        <v>6</v>
      </c>
      <c r="B6" t="s">
        <v>47</v>
      </c>
      <c r="C6">
        <v>7.3042362999999999E-2</v>
      </c>
      <c r="D6" t="s">
        <v>25</v>
      </c>
      <c r="E6">
        <v>0.20464523500000001</v>
      </c>
      <c r="F6" t="s">
        <v>26</v>
      </c>
      <c r="G6">
        <v>0.378333435</v>
      </c>
      <c r="H6" t="s">
        <v>26</v>
      </c>
      <c r="I6">
        <v>9.8925422999999998E-2</v>
      </c>
      <c r="J6" t="s">
        <v>26</v>
      </c>
      <c r="K6">
        <v>5.4634894000000003E-2</v>
      </c>
      <c r="L6" t="s">
        <v>26</v>
      </c>
      <c r="M6">
        <v>7.0435407000000005E-2</v>
      </c>
      <c r="N6" t="s">
        <v>26</v>
      </c>
      <c r="O6">
        <v>0.13789259700000001</v>
      </c>
      <c r="P6" t="s">
        <v>26</v>
      </c>
      <c r="Q6">
        <v>0.125377925</v>
      </c>
      <c r="R6" t="s">
        <v>26</v>
      </c>
      <c r="S6">
        <v>0.17173998800000001</v>
      </c>
      <c r="T6" t="s">
        <v>26</v>
      </c>
      <c r="U6">
        <v>0</v>
      </c>
      <c r="X6" t="str">
        <f t="shared" si="1"/>
        <v xml:space="preserve"> *                 </v>
      </c>
      <c r="Y6" t="str">
        <f t="shared" si="2"/>
        <v>*</v>
      </c>
      <c r="Z6">
        <f t="shared" si="3"/>
        <v>1</v>
      </c>
      <c r="AA6" t="str">
        <f t="shared" si="4"/>
        <v xml:space="preserve"> #                 </v>
      </c>
      <c r="AB6" t="str">
        <f t="shared" ref="AB6:AB32" si="6">SUBSTITUTE(Y6,"*",CHAR(149))</f>
        <v>•</v>
      </c>
      <c r="AC6" t="str">
        <f t="shared" si="5"/>
        <v xml:space="preserve"> |                 </v>
      </c>
      <c r="AD6" t="str">
        <f t="shared" si="5"/>
        <v>|</v>
      </c>
    </row>
    <row r="7" spans="1:30" x14ac:dyDescent="0.25">
      <c r="A7">
        <v>7</v>
      </c>
      <c r="B7" t="s">
        <v>54</v>
      </c>
      <c r="C7">
        <v>0.10188401399999999</v>
      </c>
      <c r="D7" t="s">
        <v>25</v>
      </c>
      <c r="E7">
        <v>0</v>
      </c>
      <c r="G7">
        <v>0.17133803</v>
      </c>
      <c r="H7" t="s">
        <v>26</v>
      </c>
      <c r="I7">
        <v>0.155776516</v>
      </c>
      <c r="J7" t="s">
        <v>26</v>
      </c>
      <c r="K7">
        <v>0.13033924</v>
      </c>
      <c r="L7" t="s">
        <v>26</v>
      </c>
      <c r="M7">
        <v>0</v>
      </c>
      <c r="N7" t="s">
        <v>26</v>
      </c>
      <c r="O7">
        <v>0.118881972</v>
      </c>
      <c r="P7" t="s">
        <v>26</v>
      </c>
      <c r="Q7">
        <v>0</v>
      </c>
      <c r="S7">
        <v>0.51847097099999995</v>
      </c>
      <c r="T7" t="s">
        <v>25</v>
      </c>
      <c r="U7">
        <v>9.9897516000000006E-2</v>
      </c>
      <c r="V7" t="s">
        <v>26</v>
      </c>
      <c r="X7" t="str">
        <f t="shared" si="1"/>
        <v xml:space="preserve"> *            *   </v>
      </c>
      <c r="Y7" t="str">
        <f t="shared" si="2"/>
        <v>**</v>
      </c>
      <c r="Z7">
        <f t="shared" si="3"/>
        <v>2</v>
      </c>
      <c r="AA7" t="str">
        <f t="shared" si="4"/>
        <v xml:space="preserve"> #            #   </v>
      </c>
      <c r="AB7" t="str">
        <f t="shared" si="6"/>
        <v>••</v>
      </c>
      <c r="AC7" t="str">
        <f t="shared" si="5"/>
        <v xml:space="preserve"> |            |   </v>
      </c>
      <c r="AD7" t="str">
        <f t="shared" si="5"/>
        <v>||</v>
      </c>
    </row>
    <row r="8" spans="1:30" x14ac:dyDescent="0.25">
      <c r="A8">
        <v>8</v>
      </c>
      <c r="B8" t="s">
        <v>58</v>
      </c>
      <c r="C8">
        <v>7.3042362999999999E-2</v>
      </c>
      <c r="D8" t="s">
        <v>25</v>
      </c>
      <c r="E8">
        <v>0.31840584100000002</v>
      </c>
      <c r="F8" t="s">
        <v>25</v>
      </c>
      <c r="G8">
        <v>0.39829484999999998</v>
      </c>
      <c r="H8" t="s">
        <v>26</v>
      </c>
      <c r="I8">
        <v>0.22374623699999999</v>
      </c>
      <c r="J8" t="s">
        <v>26</v>
      </c>
      <c r="K8">
        <v>7.6516175000000006E-2</v>
      </c>
      <c r="L8" t="s">
        <v>26</v>
      </c>
      <c r="M8">
        <v>0.155238508</v>
      </c>
      <c r="N8" t="s">
        <v>26</v>
      </c>
      <c r="O8">
        <v>0.13299123900000001</v>
      </c>
      <c r="P8" t="s">
        <v>26</v>
      </c>
      <c r="Q8">
        <v>0</v>
      </c>
      <c r="S8">
        <v>0.135426397</v>
      </c>
      <c r="T8" t="s">
        <v>26</v>
      </c>
      <c r="U8">
        <v>0</v>
      </c>
      <c r="V8" t="s">
        <v>26</v>
      </c>
      <c r="X8" t="str">
        <f t="shared" si="1"/>
        <v xml:space="preserve"> *  *               </v>
      </c>
      <c r="Y8" t="str">
        <f t="shared" si="2"/>
        <v>**</v>
      </c>
      <c r="Z8">
        <f t="shared" si="3"/>
        <v>2</v>
      </c>
      <c r="AA8" t="str">
        <f t="shared" si="4"/>
        <v xml:space="preserve"> #  #               </v>
      </c>
      <c r="AB8" t="str">
        <f t="shared" si="6"/>
        <v>••</v>
      </c>
      <c r="AC8" t="str">
        <f t="shared" si="5"/>
        <v xml:space="preserve"> |  |               </v>
      </c>
      <c r="AD8" t="str">
        <f t="shared" si="5"/>
        <v>||</v>
      </c>
    </row>
    <row r="9" spans="1:30" x14ac:dyDescent="0.25">
      <c r="A9">
        <v>9</v>
      </c>
      <c r="B9" t="s">
        <v>62</v>
      </c>
      <c r="C9">
        <v>8.8907170999999993E-2</v>
      </c>
      <c r="D9" t="s">
        <v>25</v>
      </c>
      <c r="E9">
        <v>0.426212376</v>
      </c>
      <c r="F9" t="s">
        <v>25</v>
      </c>
      <c r="G9">
        <v>1</v>
      </c>
      <c r="H9" t="s">
        <v>26</v>
      </c>
      <c r="I9">
        <v>0.27825258200000003</v>
      </c>
      <c r="J9" t="s">
        <v>26</v>
      </c>
      <c r="K9">
        <v>7.6910849000000003E-2</v>
      </c>
      <c r="L9" t="s">
        <v>26</v>
      </c>
      <c r="M9">
        <v>0.105821471</v>
      </c>
      <c r="N9" t="s">
        <v>26</v>
      </c>
      <c r="O9">
        <v>0.20008667099999999</v>
      </c>
      <c r="P9" t="s">
        <v>25</v>
      </c>
      <c r="Q9">
        <v>0.125377925</v>
      </c>
      <c r="R9" t="s">
        <v>26</v>
      </c>
      <c r="S9">
        <v>6.8406980000000006E-2</v>
      </c>
      <c r="T9" t="s">
        <v>26</v>
      </c>
      <c r="U9">
        <v>0</v>
      </c>
      <c r="X9" t="str">
        <f t="shared" si="1"/>
        <v xml:space="preserve"> *  *          *     </v>
      </c>
      <c r="Y9" t="str">
        <f t="shared" si="2"/>
        <v>***</v>
      </c>
      <c r="Z9">
        <f t="shared" si="3"/>
        <v>3</v>
      </c>
      <c r="AA9" t="str">
        <f t="shared" si="4"/>
        <v xml:space="preserve"> #  #          #     </v>
      </c>
      <c r="AB9" t="str">
        <f t="shared" si="6"/>
        <v>•••</v>
      </c>
      <c r="AC9" t="str">
        <f t="shared" si="5"/>
        <v xml:space="preserve"> |  |          |     </v>
      </c>
      <c r="AD9" t="str">
        <f t="shared" si="5"/>
        <v>|||</v>
      </c>
    </row>
    <row r="10" spans="1:30" x14ac:dyDescent="0.25">
      <c r="A10">
        <v>10</v>
      </c>
      <c r="B10" t="s">
        <v>66</v>
      </c>
      <c r="C10">
        <v>9.8588334999999999E-2</v>
      </c>
      <c r="D10" t="s">
        <v>25</v>
      </c>
      <c r="E10">
        <v>0.29860357399999998</v>
      </c>
      <c r="F10" t="s">
        <v>26</v>
      </c>
      <c r="G10">
        <v>0.39829484999999998</v>
      </c>
      <c r="H10" t="s">
        <v>26</v>
      </c>
      <c r="I10">
        <v>0.24140040700000001</v>
      </c>
      <c r="J10" t="s">
        <v>26</v>
      </c>
      <c r="K10">
        <v>4.1936224000000001E-2</v>
      </c>
      <c r="L10" t="s">
        <v>26</v>
      </c>
      <c r="M10">
        <v>0.1021807</v>
      </c>
      <c r="N10" t="s">
        <v>26</v>
      </c>
      <c r="O10">
        <v>0.16803778599999999</v>
      </c>
      <c r="P10" t="s">
        <v>25</v>
      </c>
      <c r="Q10">
        <v>0.125377925</v>
      </c>
      <c r="R10" t="s">
        <v>26</v>
      </c>
      <c r="S10">
        <v>0.36004358400000003</v>
      </c>
      <c r="T10" t="s">
        <v>25</v>
      </c>
      <c r="U10">
        <v>0</v>
      </c>
      <c r="X10" t="str">
        <f t="shared" si="1"/>
        <v xml:space="preserve"> *            *    * </v>
      </c>
      <c r="Y10" t="str">
        <f t="shared" si="2"/>
        <v>***</v>
      </c>
      <c r="Z10">
        <f t="shared" si="3"/>
        <v>3</v>
      </c>
      <c r="AA10" t="str">
        <f t="shared" si="4"/>
        <v xml:space="preserve"> #            #    # </v>
      </c>
      <c r="AB10" t="str">
        <f t="shared" si="6"/>
        <v>•••</v>
      </c>
      <c r="AC10" t="str">
        <f t="shared" si="5"/>
        <v xml:space="preserve"> |            |    | </v>
      </c>
      <c r="AD10" t="str">
        <f t="shared" si="5"/>
        <v>|||</v>
      </c>
    </row>
    <row r="11" spans="1:30" x14ac:dyDescent="0.25">
      <c r="A11">
        <v>11</v>
      </c>
      <c r="B11" t="s">
        <v>70</v>
      </c>
      <c r="C11">
        <v>0.14503116399999999</v>
      </c>
      <c r="D11" t="s">
        <v>25</v>
      </c>
      <c r="E11">
        <v>0.16854185099999999</v>
      </c>
      <c r="F11" t="s">
        <v>26</v>
      </c>
      <c r="G11">
        <v>0.52570174800000002</v>
      </c>
      <c r="H11" t="s">
        <v>25</v>
      </c>
      <c r="I11">
        <v>0.23272449100000001</v>
      </c>
      <c r="J11" t="s">
        <v>26</v>
      </c>
      <c r="K11">
        <v>9.8280884999999998E-2</v>
      </c>
      <c r="L11" t="s">
        <v>26</v>
      </c>
      <c r="M11">
        <v>9.5851997999999994E-2</v>
      </c>
      <c r="N11" t="s">
        <v>26</v>
      </c>
      <c r="O11">
        <v>0.11667685899999999</v>
      </c>
      <c r="P11" t="s">
        <v>26</v>
      </c>
      <c r="Q11">
        <v>0.125377925</v>
      </c>
      <c r="R11" t="s">
        <v>26</v>
      </c>
      <c r="S11">
        <v>0.52021179799999995</v>
      </c>
      <c r="T11" t="s">
        <v>25</v>
      </c>
      <c r="U11">
        <v>5.6574212999999998E-2</v>
      </c>
      <c r="V11" t="s">
        <v>26</v>
      </c>
      <c r="X11" t="str">
        <f t="shared" si="1"/>
        <v xml:space="preserve"> *    *            *   </v>
      </c>
      <c r="Y11" t="str">
        <f t="shared" si="2"/>
        <v>***</v>
      </c>
      <c r="Z11">
        <f t="shared" si="3"/>
        <v>3</v>
      </c>
      <c r="AA11" t="str">
        <f t="shared" si="4"/>
        <v xml:space="preserve"> #    #            #   </v>
      </c>
      <c r="AB11" t="str">
        <f t="shared" si="6"/>
        <v>•••</v>
      </c>
      <c r="AC11" t="str">
        <f t="shared" si="5"/>
        <v xml:space="preserve"> |    |            |   </v>
      </c>
      <c r="AD11" t="str">
        <f t="shared" si="5"/>
        <v>|||</v>
      </c>
    </row>
    <row r="12" spans="1:30" x14ac:dyDescent="0.25">
      <c r="A12">
        <v>12</v>
      </c>
      <c r="B12" t="s">
        <v>74</v>
      </c>
      <c r="C12">
        <v>6.3541031999999997E-2</v>
      </c>
      <c r="D12" t="s">
        <v>26</v>
      </c>
      <c r="E12">
        <v>0.248262538</v>
      </c>
      <c r="F12" t="s">
        <v>26</v>
      </c>
      <c r="G12">
        <v>0.29682247</v>
      </c>
      <c r="H12" t="s">
        <v>26</v>
      </c>
      <c r="I12">
        <v>0.22227792299999999</v>
      </c>
      <c r="J12" t="s">
        <v>26</v>
      </c>
      <c r="K12">
        <v>9.8772982999999995E-2</v>
      </c>
      <c r="L12" t="s">
        <v>26</v>
      </c>
      <c r="M12">
        <v>9.3405652000000006E-2</v>
      </c>
      <c r="N12" t="s">
        <v>25</v>
      </c>
      <c r="O12">
        <v>0.13789259700000001</v>
      </c>
      <c r="P12" t="s">
        <v>25</v>
      </c>
      <c r="Q12">
        <v>0.125377925</v>
      </c>
      <c r="R12" t="s">
        <v>26</v>
      </c>
      <c r="S12">
        <v>0.25119237</v>
      </c>
      <c r="T12" t="s">
        <v>26</v>
      </c>
      <c r="U12">
        <v>0.112422467</v>
      </c>
      <c r="V12" t="s">
        <v>26</v>
      </c>
      <c r="X12" t="str">
        <f t="shared" si="1"/>
        <v xml:space="preserve">           *  *       </v>
      </c>
      <c r="Y12" t="str">
        <f t="shared" si="2"/>
        <v>**</v>
      </c>
      <c r="Z12">
        <f t="shared" si="3"/>
        <v>2</v>
      </c>
      <c r="AA12" t="str">
        <f t="shared" si="4"/>
        <v xml:space="preserve">           #  #       </v>
      </c>
      <c r="AB12" t="str">
        <f t="shared" si="6"/>
        <v>••</v>
      </c>
      <c r="AC12" t="str">
        <f t="shared" si="5"/>
        <v xml:space="preserve">           |  |       </v>
      </c>
      <c r="AD12" t="str">
        <f t="shared" si="5"/>
        <v>||</v>
      </c>
    </row>
    <row r="13" spans="1:30" x14ac:dyDescent="0.25">
      <c r="A13">
        <v>13</v>
      </c>
      <c r="B13" t="s">
        <v>78</v>
      </c>
      <c r="C13">
        <v>0.14115698400000001</v>
      </c>
      <c r="D13" t="s">
        <v>25</v>
      </c>
      <c r="E13">
        <v>0</v>
      </c>
      <c r="G13">
        <v>0</v>
      </c>
      <c r="I13">
        <v>0.238234959</v>
      </c>
      <c r="J13" t="s">
        <v>26</v>
      </c>
      <c r="K13">
        <v>8.9796322999999997E-2</v>
      </c>
      <c r="L13" t="s">
        <v>26</v>
      </c>
      <c r="M13">
        <v>9.0793899999999997E-2</v>
      </c>
      <c r="N13" t="s">
        <v>26</v>
      </c>
      <c r="O13">
        <v>0.12897650199999999</v>
      </c>
      <c r="P13" t="s">
        <v>26</v>
      </c>
      <c r="Q13">
        <v>1</v>
      </c>
      <c r="R13" t="s">
        <v>26</v>
      </c>
      <c r="S13">
        <v>0.21440141099999999</v>
      </c>
      <c r="T13" t="s">
        <v>26</v>
      </c>
      <c r="U13">
        <v>0.16629327699999999</v>
      </c>
      <c r="V13" t="s">
        <v>26</v>
      </c>
      <c r="X13" t="str">
        <f t="shared" si="1"/>
        <v xml:space="preserve"> *               </v>
      </c>
      <c r="Y13" t="str">
        <f t="shared" si="2"/>
        <v>*</v>
      </c>
      <c r="Z13">
        <f t="shared" si="3"/>
        <v>1</v>
      </c>
      <c r="AA13" t="str">
        <f t="shared" si="4"/>
        <v xml:space="preserve"> #               </v>
      </c>
      <c r="AB13" t="str">
        <f t="shared" si="6"/>
        <v>•</v>
      </c>
      <c r="AC13" t="str">
        <f t="shared" si="5"/>
        <v xml:space="preserve"> |               </v>
      </c>
      <c r="AD13" t="str">
        <f t="shared" si="5"/>
        <v>|</v>
      </c>
    </row>
    <row r="14" spans="1:30" x14ac:dyDescent="0.25">
      <c r="A14">
        <v>14</v>
      </c>
      <c r="B14" t="s">
        <v>82</v>
      </c>
      <c r="C14">
        <v>0</v>
      </c>
      <c r="D14" t="s">
        <v>26</v>
      </c>
      <c r="E14">
        <v>0</v>
      </c>
      <c r="F14" t="s">
        <v>26</v>
      </c>
      <c r="G14">
        <v>0</v>
      </c>
      <c r="H14" t="s">
        <v>26</v>
      </c>
      <c r="I14">
        <v>0</v>
      </c>
      <c r="J14" t="s">
        <v>26</v>
      </c>
      <c r="K14">
        <v>2.9850667000000001E-2</v>
      </c>
      <c r="L14" t="s">
        <v>26</v>
      </c>
      <c r="M14">
        <v>0</v>
      </c>
      <c r="N14" t="s">
        <v>26</v>
      </c>
      <c r="O14">
        <v>0</v>
      </c>
      <c r="P14" t="s">
        <v>26</v>
      </c>
      <c r="Q14">
        <v>0</v>
      </c>
      <c r="R14" t="s">
        <v>26</v>
      </c>
      <c r="S14">
        <v>0</v>
      </c>
      <c r="U14">
        <v>0</v>
      </c>
      <c r="V14" t="s">
        <v>26</v>
      </c>
      <c r="X14" t="str">
        <f t="shared" si="1"/>
        <v xml:space="preserve">                  </v>
      </c>
      <c r="Y14" t="str">
        <f t="shared" si="2"/>
        <v/>
      </c>
      <c r="Z14">
        <f t="shared" si="3"/>
        <v>0</v>
      </c>
      <c r="AA14" t="str">
        <f t="shared" si="4"/>
        <v xml:space="preserve">                  </v>
      </c>
      <c r="AB14" t="str">
        <f t="shared" si="6"/>
        <v/>
      </c>
      <c r="AC14" t="str">
        <f t="shared" si="5"/>
        <v xml:space="preserve">                  </v>
      </c>
      <c r="AD14" t="str">
        <f t="shared" si="5"/>
        <v/>
      </c>
    </row>
    <row r="15" spans="1:30" x14ac:dyDescent="0.25">
      <c r="A15">
        <v>15</v>
      </c>
      <c r="B15" t="s">
        <v>84</v>
      </c>
      <c r="C15">
        <v>7.3042362999999999E-2</v>
      </c>
      <c r="D15" t="s">
        <v>26</v>
      </c>
      <c r="E15">
        <v>0</v>
      </c>
      <c r="G15">
        <v>0</v>
      </c>
      <c r="I15">
        <v>0.23031565400000001</v>
      </c>
      <c r="J15" t="s">
        <v>26</v>
      </c>
      <c r="K15">
        <v>0.20140646400000001</v>
      </c>
      <c r="L15" t="s">
        <v>25</v>
      </c>
      <c r="M15">
        <v>6.0342709000000001E-2</v>
      </c>
      <c r="N15" t="s">
        <v>26</v>
      </c>
      <c r="O15">
        <v>0.16376331899999999</v>
      </c>
      <c r="P15" t="s">
        <v>25</v>
      </c>
      <c r="Q15">
        <v>0.125377925</v>
      </c>
      <c r="R15" t="s">
        <v>26</v>
      </c>
      <c r="S15">
        <v>0.17358739000000001</v>
      </c>
      <c r="T15" t="s">
        <v>26</v>
      </c>
      <c r="U15">
        <v>0.121750264</v>
      </c>
      <c r="V15" t="s">
        <v>26</v>
      </c>
      <c r="X15" t="str">
        <f t="shared" si="1"/>
        <v xml:space="preserve">     *    *       </v>
      </c>
      <c r="Y15" t="str">
        <f t="shared" si="2"/>
        <v>**</v>
      </c>
      <c r="Z15">
        <f t="shared" si="3"/>
        <v>2</v>
      </c>
      <c r="AA15" t="str">
        <f t="shared" si="4"/>
        <v xml:space="preserve">     #    #       </v>
      </c>
      <c r="AB15" t="str">
        <f t="shared" si="6"/>
        <v>••</v>
      </c>
      <c r="AC15" t="str">
        <f t="shared" si="5"/>
        <v xml:space="preserve">     |    |       </v>
      </c>
      <c r="AD15" t="str">
        <f t="shared" si="5"/>
        <v>||</v>
      </c>
    </row>
    <row r="16" spans="1:30" x14ac:dyDescent="0.25">
      <c r="A16">
        <v>16</v>
      </c>
      <c r="B16" t="s">
        <v>88</v>
      </c>
      <c r="C16">
        <v>0.15066760300000001</v>
      </c>
      <c r="D16" t="s">
        <v>25</v>
      </c>
      <c r="E16">
        <v>0.34126474899999998</v>
      </c>
      <c r="F16" t="s">
        <v>25</v>
      </c>
      <c r="G16">
        <v>0.58175948799999999</v>
      </c>
      <c r="H16" t="s">
        <v>25</v>
      </c>
      <c r="I16">
        <v>0.35139314199999999</v>
      </c>
      <c r="J16" t="s">
        <v>25</v>
      </c>
      <c r="K16">
        <v>0.13342941899999999</v>
      </c>
      <c r="L16" t="s">
        <v>26</v>
      </c>
      <c r="M16">
        <v>9.3100285000000005E-2</v>
      </c>
      <c r="N16" t="s">
        <v>26</v>
      </c>
      <c r="O16">
        <v>0.181683859</v>
      </c>
      <c r="P16" t="s">
        <v>25</v>
      </c>
      <c r="Q16">
        <v>0</v>
      </c>
      <c r="S16">
        <v>0.32647200599999998</v>
      </c>
      <c r="T16" t="s">
        <v>26</v>
      </c>
      <c r="U16">
        <v>0</v>
      </c>
      <c r="V16" t="s">
        <v>26</v>
      </c>
      <c r="X16" t="str">
        <f t="shared" si="1"/>
        <v xml:space="preserve"> *  *  *  *      *     </v>
      </c>
      <c r="Y16" t="str">
        <f t="shared" si="2"/>
        <v>*****</v>
      </c>
      <c r="Z16">
        <f t="shared" si="3"/>
        <v>5</v>
      </c>
      <c r="AA16" t="str">
        <f t="shared" si="4"/>
        <v xml:space="preserve"> #  #  #  #      #     </v>
      </c>
      <c r="AB16" t="str">
        <f t="shared" si="6"/>
        <v>•••••</v>
      </c>
      <c r="AC16" t="str">
        <f t="shared" si="5"/>
        <v xml:space="preserve"> |  |  |  |      |     </v>
      </c>
      <c r="AD16" t="str">
        <f t="shared" si="5"/>
        <v>|||||</v>
      </c>
    </row>
    <row r="17" spans="1:30" x14ac:dyDescent="0.25">
      <c r="A17">
        <v>17</v>
      </c>
      <c r="B17" t="s">
        <v>95</v>
      </c>
      <c r="C17">
        <v>0.159187991</v>
      </c>
      <c r="D17" t="s">
        <v>25</v>
      </c>
      <c r="E17">
        <v>0</v>
      </c>
      <c r="F17" t="s">
        <v>26</v>
      </c>
      <c r="G17">
        <v>0.43508781800000002</v>
      </c>
      <c r="H17" t="s">
        <v>25</v>
      </c>
      <c r="I17">
        <v>0</v>
      </c>
      <c r="J17" t="s">
        <v>26</v>
      </c>
      <c r="K17">
        <v>0.11929202799999999</v>
      </c>
      <c r="L17" t="s">
        <v>25</v>
      </c>
      <c r="M17">
        <v>0.121202163</v>
      </c>
      <c r="N17" t="s">
        <v>25</v>
      </c>
      <c r="O17">
        <v>0.113720291</v>
      </c>
      <c r="P17" t="s">
        <v>26</v>
      </c>
      <c r="Q17">
        <v>0</v>
      </c>
      <c r="S17">
        <v>6.8406980000000006E-2</v>
      </c>
      <c r="T17" t="s">
        <v>26</v>
      </c>
      <c r="U17">
        <v>0</v>
      </c>
      <c r="V17" t="s">
        <v>26</v>
      </c>
      <c r="X17" t="str">
        <f t="shared" si="1"/>
        <v xml:space="preserve"> *    *    *  *       </v>
      </c>
      <c r="Y17" t="str">
        <f t="shared" si="2"/>
        <v>****</v>
      </c>
      <c r="Z17">
        <f t="shared" si="3"/>
        <v>4</v>
      </c>
      <c r="AA17" t="str">
        <f t="shared" si="4"/>
        <v xml:space="preserve"> #    #    #  #       </v>
      </c>
      <c r="AB17" t="str">
        <f t="shared" si="6"/>
        <v>••••</v>
      </c>
      <c r="AC17" t="str">
        <f t="shared" si="5"/>
        <v xml:space="preserve"> |    |    |  |       </v>
      </c>
      <c r="AD17" t="str">
        <f t="shared" si="5"/>
        <v>||||</v>
      </c>
    </row>
    <row r="18" spans="1:30" x14ac:dyDescent="0.25">
      <c r="A18">
        <v>18</v>
      </c>
      <c r="B18" t="s">
        <v>99</v>
      </c>
      <c r="C18">
        <v>9.4384130999999996E-2</v>
      </c>
      <c r="D18" t="s">
        <v>25</v>
      </c>
      <c r="E18">
        <v>0.31694314899999998</v>
      </c>
      <c r="F18" t="s">
        <v>25</v>
      </c>
      <c r="G18">
        <v>0.378333435</v>
      </c>
      <c r="H18" t="s">
        <v>25</v>
      </c>
      <c r="I18">
        <v>0.39988743100000002</v>
      </c>
      <c r="J18" t="s">
        <v>25</v>
      </c>
      <c r="K18">
        <v>6.7498580000000002E-2</v>
      </c>
      <c r="L18" t="s">
        <v>26</v>
      </c>
      <c r="M18">
        <v>0.122942595</v>
      </c>
      <c r="N18" t="s">
        <v>26</v>
      </c>
      <c r="O18">
        <v>0.10669764700000001</v>
      </c>
      <c r="P18" t="s">
        <v>26</v>
      </c>
      <c r="Q18">
        <v>0.125377925</v>
      </c>
      <c r="R18" t="s">
        <v>26</v>
      </c>
      <c r="S18">
        <v>0.30313955999999997</v>
      </c>
      <c r="T18" t="s">
        <v>26</v>
      </c>
      <c r="U18">
        <v>0.112422467</v>
      </c>
      <c r="V18" t="s">
        <v>26</v>
      </c>
      <c r="X18" t="str">
        <f t="shared" si="1"/>
        <v xml:space="preserve"> *  *  *  *             </v>
      </c>
      <c r="Y18" t="str">
        <f t="shared" si="2"/>
        <v>****</v>
      </c>
      <c r="Z18">
        <f t="shared" si="3"/>
        <v>4</v>
      </c>
      <c r="AA18" t="str">
        <f t="shared" si="4"/>
        <v xml:space="preserve"> #  #  #  #             </v>
      </c>
      <c r="AB18" t="str">
        <f t="shared" si="6"/>
        <v>••••</v>
      </c>
      <c r="AC18" t="str">
        <f t="shared" si="5"/>
        <v xml:space="preserve"> |  |  |  |             </v>
      </c>
      <c r="AD18" t="str">
        <f t="shared" si="5"/>
        <v>||||</v>
      </c>
    </row>
    <row r="19" spans="1:30" x14ac:dyDescent="0.25">
      <c r="A19">
        <v>19</v>
      </c>
      <c r="B19" t="s">
        <v>100</v>
      </c>
      <c r="C19">
        <v>6.8072747000000003E-2</v>
      </c>
      <c r="D19" t="s">
        <v>25</v>
      </c>
      <c r="E19">
        <v>0</v>
      </c>
      <c r="F19" t="s">
        <v>26</v>
      </c>
      <c r="G19">
        <v>0.45547374600000001</v>
      </c>
      <c r="H19" t="s">
        <v>25</v>
      </c>
      <c r="I19">
        <v>0</v>
      </c>
      <c r="K19">
        <v>0.10201445100000001</v>
      </c>
      <c r="L19" t="s">
        <v>26</v>
      </c>
      <c r="M19">
        <v>6.5386182000000001E-2</v>
      </c>
      <c r="N19" t="s">
        <v>26</v>
      </c>
      <c r="O19">
        <v>0.12776242400000001</v>
      </c>
      <c r="P19" t="s">
        <v>26</v>
      </c>
      <c r="Q19">
        <v>0</v>
      </c>
      <c r="S19">
        <v>0.17286977000000001</v>
      </c>
      <c r="T19" t="s">
        <v>26</v>
      </c>
      <c r="U19">
        <v>0</v>
      </c>
      <c r="X19" t="str">
        <f t="shared" si="1"/>
        <v xml:space="preserve"> *    *         </v>
      </c>
      <c r="Y19" t="str">
        <f t="shared" si="2"/>
        <v>**</v>
      </c>
      <c r="Z19">
        <f t="shared" si="3"/>
        <v>2</v>
      </c>
      <c r="AA19" t="str">
        <f t="shared" si="4"/>
        <v xml:space="preserve"> #    #         </v>
      </c>
      <c r="AB19" t="str">
        <f t="shared" si="6"/>
        <v>••</v>
      </c>
      <c r="AC19" t="str">
        <f t="shared" si="5"/>
        <v xml:space="preserve"> |    |         </v>
      </c>
      <c r="AD19" t="str">
        <f t="shared" si="5"/>
        <v>||</v>
      </c>
    </row>
    <row r="20" spans="1:30" x14ac:dyDescent="0.25">
      <c r="A20">
        <v>20</v>
      </c>
      <c r="B20" t="s">
        <v>104</v>
      </c>
      <c r="C20">
        <v>0.103150137</v>
      </c>
      <c r="D20" t="s">
        <v>25</v>
      </c>
      <c r="E20">
        <v>0.25627694499999998</v>
      </c>
      <c r="F20" t="s">
        <v>26</v>
      </c>
      <c r="G20">
        <v>0.27348967000000002</v>
      </c>
      <c r="H20" t="s">
        <v>26</v>
      </c>
      <c r="I20">
        <v>0.23659667100000001</v>
      </c>
      <c r="J20" t="s">
        <v>26</v>
      </c>
      <c r="K20">
        <v>5.4634894000000003E-2</v>
      </c>
      <c r="L20" t="s">
        <v>26</v>
      </c>
      <c r="M20">
        <v>8.9007815000000004E-2</v>
      </c>
      <c r="N20" t="s">
        <v>26</v>
      </c>
      <c r="O20">
        <v>0.14368542500000001</v>
      </c>
      <c r="P20" t="s">
        <v>26</v>
      </c>
      <c r="Q20">
        <v>0.12528899600000001</v>
      </c>
      <c r="R20" t="s">
        <v>26</v>
      </c>
      <c r="S20">
        <v>0.52442148799999999</v>
      </c>
      <c r="T20" t="s">
        <v>25</v>
      </c>
      <c r="U20">
        <v>0.16280167500000001</v>
      </c>
      <c r="V20" t="s">
        <v>26</v>
      </c>
      <c r="X20" t="str">
        <f t="shared" si="1"/>
        <v xml:space="preserve"> *                *   </v>
      </c>
      <c r="Y20" t="str">
        <f t="shared" si="2"/>
        <v>**</v>
      </c>
      <c r="Z20">
        <f t="shared" si="3"/>
        <v>2</v>
      </c>
      <c r="AA20" t="str">
        <f t="shared" si="4"/>
        <v xml:space="preserve"> #                #   </v>
      </c>
      <c r="AB20" t="str">
        <f t="shared" si="6"/>
        <v>••</v>
      </c>
      <c r="AC20" t="str">
        <f t="shared" si="5"/>
        <v xml:space="preserve"> |                |   </v>
      </c>
      <c r="AD20" t="str">
        <f t="shared" si="5"/>
        <v>||</v>
      </c>
    </row>
    <row r="21" spans="1:30" x14ac:dyDescent="0.25">
      <c r="A21">
        <v>21</v>
      </c>
      <c r="B21" t="s">
        <v>108</v>
      </c>
      <c r="C21">
        <v>6.8295320000000007E-2</v>
      </c>
      <c r="D21" t="s">
        <v>26</v>
      </c>
      <c r="E21">
        <v>0.28309469500000001</v>
      </c>
      <c r="F21" t="s">
        <v>25</v>
      </c>
      <c r="G21">
        <v>0.462023564</v>
      </c>
      <c r="H21" t="s">
        <v>25</v>
      </c>
      <c r="I21">
        <v>0.333340531</v>
      </c>
      <c r="J21" t="s">
        <v>26</v>
      </c>
      <c r="K21">
        <v>7.0472453000000004E-2</v>
      </c>
      <c r="L21" t="s">
        <v>26</v>
      </c>
      <c r="M21">
        <v>9.1740142999999996E-2</v>
      </c>
      <c r="N21" t="s">
        <v>26</v>
      </c>
      <c r="O21">
        <v>0.12693175300000001</v>
      </c>
      <c r="P21" t="s">
        <v>25</v>
      </c>
      <c r="Q21">
        <v>0.13649441200000001</v>
      </c>
      <c r="R21" t="s">
        <v>26</v>
      </c>
      <c r="S21">
        <v>0.24797127399999999</v>
      </c>
      <c r="T21" t="s">
        <v>26</v>
      </c>
      <c r="U21">
        <v>6.4448074999999994E-2</v>
      </c>
      <c r="V21" t="s">
        <v>26</v>
      </c>
      <c r="X21" t="str">
        <f t="shared" si="1"/>
        <v xml:space="preserve">   *  *        *       </v>
      </c>
      <c r="Y21" t="str">
        <f t="shared" si="2"/>
        <v>***</v>
      </c>
      <c r="Z21">
        <f t="shared" si="3"/>
        <v>3</v>
      </c>
      <c r="AA21" t="str">
        <f t="shared" si="4"/>
        <v xml:space="preserve">   #  #        #       </v>
      </c>
      <c r="AB21" t="str">
        <f t="shared" si="6"/>
        <v>•••</v>
      </c>
      <c r="AC21" t="str">
        <f t="shared" si="5"/>
        <v xml:space="preserve">   |  |        |       </v>
      </c>
      <c r="AD21" t="str">
        <f t="shared" si="5"/>
        <v>|||</v>
      </c>
    </row>
    <row r="22" spans="1:30" x14ac:dyDescent="0.25">
      <c r="A22">
        <v>22</v>
      </c>
      <c r="B22" t="s">
        <v>112</v>
      </c>
      <c r="C22">
        <v>0.120287666</v>
      </c>
      <c r="D22" t="s">
        <v>25</v>
      </c>
      <c r="E22">
        <v>0.227035719</v>
      </c>
      <c r="F22" t="s">
        <v>26</v>
      </c>
      <c r="G22">
        <v>0.43508781800000002</v>
      </c>
      <c r="H22" t="s">
        <v>25</v>
      </c>
      <c r="I22">
        <v>0.40824706500000002</v>
      </c>
      <c r="J22" t="s">
        <v>25</v>
      </c>
      <c r="K22">
        <v>7.6516175000000006E-2</v>
      </c>
      <c r="L22" t="s">
        <v>26</v>
      </c>
      <c r="M22">
        <v>0.107118701</v>
      </c>
      <c r="N22" t="s">
        <v>26</v>
      </c>
      <c r="O22">
        <v>0.114942936</v>
      </c>
      <c r="P22" t="s">
        <v>26</v>
      </c>
      <c r="Q22">
        <v>0.120463231</v>
      </c>
      <c r="R22" t="s">
        <v>26</v>
      </c>
      <c r="S22">
        <v>0.24797127399999999</v>
      </c>
      <c r="T22" t="s">
        <v>26</v>
      </c>
      <c r="U22">
        <v>0</v>
      </c>
      <c r="V22" t="s">
        <v>26</v>
      </c>
      <c r="X22" t="str">
        <f t="shared" si="1"/>
        <v xml:space="preserve"> *    *  *             </v>
      </c>
      <c r="Y22" t="str">
        <f t="shared" si="2"/>
        <v>***</v>
      </c>
      <c r="Z22">
        <f t="shared" si="3"/>
        <v>3</v>
      </c>
      <c r="AA22" t="str">
        <f t="shared" si="4"/>
        <v xml:space="preserve"> #    #  #             </v>
      </c>
      <c r="AB22" t="str">
        <f t="shared" si="6"/>
        <v>•••</v>
      </c>
      <c r="AC22" t="str">
        <f t="shared" si="5"/>
        <v xml:space="preserve"> |    |  |             </v>
      </c>
      <c r="AD22" t="str">
        <f t="shared" si="5"/>
        <v>|||</v>
      </c>
    </row>
    <row r="23" spans="1:30" x14ac:dyDescent="0.25">
      <c r="A23">
        <v>23</v>
      </c>
      <c r="B23" t="s">
        <v>116</v>
      </c>
      <c r="C23">
        <v>0.13002107700000001</v>
      </c>
      <c r="D23" t="s">
        <v>25</v>
      </c>
      <c r="E23">
        <v>0</v>
      </c>
      <c r="G23">
        <v>0.16254442399999999</v>
      </c>
      <c r="H23" t="s">
        <v>26</v>
      </c>
      <c r="I23">
        <v>0.18244755800000001</v>
      </c>
      <c r="J23" t="s">
        <v>25</v>
      </c>
      <c r="K23">
        <v>9.8529915999999995E-2</v>
      </c>
      <c r="L23" t="s">
        <v>26</v>
      </c>
      <c r="M23">
        <v>6.1607975000000002E-2</v>
      </c>
      <c r="N23" t="s">
        <v>26</v>
      </c>
      <c r="O23">
        <v>0.18147015999999999</v>
      </c>
      <c r="P23" t="s">
        <v>25</v>
      </c>
      <c r="Q23">
        <v>0.11236655600000001</v>
      </c>
      <c r="R23" t="s">
        <v>26</v>
      </c>
      <c r="S23">
        <v>0.110226618</v>
      </c>
      <c r="T23" t="s">
        <v>26</v>
      </c>
      <c r="U23">
        <v>9.9362016999999997E-2</v>
      </c>
      <c r="V23" t="s">
        <v>26</v>
      </c>
      <c r="X23" t="str">
        <f t="shared" si="1"/>
        <v xml:space="preserve"> *    *      *       </v>
      </c>
      <c r="Y23" t="str">
        <f t="shared" si="2"/>
        <v>***</v>
      </c>
      <c r="Z23">
        <f t="shared" si="3"/>
        <v>3</v>
      </c>
      <c r="AA23" t="str">
        <f t="shared" si="4"/>
        <v xml:space="preserve"> #    #      #       </v>
      </c>
      <c r="AB23" t="str">
        <f t="shared" si="6"/>
        <v>•••</v>
      </c>
      <c r="AC23" t="str">
        <f t="shared" si="5"/>
        <v xml:space="preserve"> |    |      |       </v>
      </c>
      <c r="AD23" t="str">
        <f t="shared" si="5"/>
        <v>|||</v>
      </c>
    </row>
    <row r="24" spans="1:30" x14ac:dyDescent="0.25">
      <c r="A24">
        <v>24</v>
      </c>
      <c r="B24" t="s">
        <v>120</v>
      </c>
      <c r="C24">
        <v>8.6156673000000003E-2</v>
      </c>
      <c r="D24" t="s">
        <v>26</v>
      </c>
      <c r="E24">
        <v>0.25779698200000001</v>
      </c>
      <c r="F24" t="s">
        <v>25</v>
      </c>
      <c r="G24">
        <v>0.51220009</v>
      </c>
      <c r="H24" t="s">
        <v>25</v>
      </c>
      <c r="I24">
        <v>0.57157719399999996</v>
      </c>
      <c r="J24" t="s">
        <v>25</v>
      </c>
      <c r="K24">
        <v>3.9217829000000003E-2</v>
      </c>
      <c r="L24" t="s">
        <v>26</v>
      </c>
      <c r="M24">
        <v>0.107118701</v>
      </c>
      <c r="N24" t="s">
        <v>26</v>
      </c>
      <c r="O24">
        <v>0.13299123900000001</v>
      </c>
      <c r="P24" t="s">
        <v>25</v>
      </c>
      <c r="Q24">
        <v>0.102584311</v>
      </c>
      <c r="R24" t="s">
        <v>26</v>
      </c>
      <c r="S24">
        <v>0.215150077</v>
      </c>
      <c r="T24" t="s">
        <v>26</v>
      </c>
      <c r="U24">
        <v>0.10010179900000001</v>
      </c>
      <c r="V24" t="s">
        <v>26</v>
      </c>
      <c r="X24" t="str">
        <f t="shared" si="1"/>
        <v xml:space="preserve">   *  *  *      *       </v>
      </c>
      <c r="Y24" t="str">
        <f t="shared" si="2"/>
        <v>****</v>
      </c>
      <c r="Z24">
        <f t="shared" si="3"/>
        <v>4</v>
      </c>
      <c r="AA24" t="str">
        <f t="shared" si="4"/>
        <v xml:space="preserve">   #  #  #      #       </v>
      </c>
      <c r="AB24" t="str">
        <f t="shared" si="6"/>
        <v>••••</v>
      </c>
      <c r="AC24" t="str">
        <f t="shared" si="5"/>
        <v xml:space="preserve">   |  |  |      |       </v>
      </c>
      <c r="AD24" t="str">
        <f t="shared" si="5"/>
        <v>||||</v>
      </c>
    </row>
    <row r="25" spans="1:30" x14ac:dyDescent="0.25">
      <c r="A25">
        <v>25</v>
      </c>
      <c r="B25" t="s">
        <v>124</v>
      </c>
      <c r="C25">
        <v>4.9473833000000002E-2</v>
      </c>
      <c r="D25" t="s">
        <v>26</v>
      </c>
      <c r="E25">
        <v>0.30322993799999998</v>
      </c>
      <c r="F25" t="s">
        <v>25</v>
      </c>
      <c r="G25">
        <v>0.22831089299999999</v>
      </c>
      <c r="H25" t="s">
        <v>26</v>
      </c>
      <c r="I25">
        <v>0.343031109</v>
      </c>
      <c r="J25" t="s">
        <v>25</v>
      </c>
      <c r="K25">
        <v>4.9454350000000001E-2</v>
      </c>
      <c r="L25" t="s">
        <v>26</v>
      </c>
      <c r="M25">
        <v>9.3731496999999997E-2</v>
      </c>
      <c r="N25" t="s">
        <v>26</v>
      </c>
      <c r="O25">
        <v>0.12946454600000001</v>
      </c>
      <c r="P25" t="s">
        <v>26</v>
      </c>
      <c r="Q25">
        <v>0.11788923599999999</v>
      </c>
      <c r="R25" t="s">
        <v>26</v>
      </c>
      <c r="S25">
        <v>0.51929237399999995</v>
      </c>
      <c r="T25" t="s">
        <v>25</v>
      </c>
      <c r="U25">
        <v>0.16122827100000001</v>
      </c>
      <c r="V25" t="s">
        <v>26</v>
      </c>
      <c r="X25" t="str">
        <f t="shared" si="1"/>
        <v xml:space="preserve">   *    *          *   </v>
      </c>
      <c r="Y25" t="str">
        <f t="shared" si="2"/>
        <v>***</v>
      </c>
      <c r="Z25">
        <f t="shared" si="3"/>
        <v>3</v>
      </c>
      <c r="AA25" t="str">
        <f t="shared" si="4"/>
        <v xml:space="preserve">   #    #          #   </v>
      </c>
      <c r="AB25" t="str">
        <f t="shared" si="6"/>
        <v>•••</v>
      </c>
      <c r="AC25" t="str">
        <f t="shared" si="5"/>
        <v xml:space="preserve">   |    |          |   </v>
      </c>
      <c r="AD25" t="str">
        <f t="shared" si="5"/>
        <v>|||</v>
      </c>
    </row>
    <row r="26" spans="1:30" x14ac:dyDescent="0.25">
      <c r="A26">
        <v>26</v>
      </c>
      <c r="B26" t="s">
        <v>128</v>
      </c>
      <c r="C26">
        <v>7.5301190000000004E-2</v>
      </c>
      <c r="D26" t="s">
        <v>25</v>
      </c>
      <c r="E26">
        <v>0.20310565899999999</v>
      </c>
      <c r="F26" t="s">
        <v>26</v>
      </c>
      <c r="G26">
        <v>0.29682247</v>
      </c>
      <c r="H26" t="s">
        <v>26</v>
      </c>
      <c r="I26">
        <v>0.17281253999999999</v>
      </c>
      <c r="J26" t="s">
        <v>26</v>
      </c>
      <c r="K26">
        <v>4.9002608000000003E-2</v>
      </c>
      <c r="L26" t="s">
        <v>26</v>
      </c>
      <c r="M26">
        <v>0.13424393400000001</v>
      </c>
      <c r="N26" t="s">
        <v>26</v>
      </c>
      <c r="O26">
        <v>0.20201671399999999</v>
      </c>
      <c r="P26" t="s">
        <v>25</v>
      </c>
      <c r="Q26">
        <v>0.11236655600000001</v>
      </c>
      <c r="R26" t="s">
        <v>26</v>
      </c>
      <c r="S26">
        <v>0.30733726099999997</v>
      </c>
      <c r="T26" t="s">
        <v>26</v>
      </c>
      <c r="U26">
        <v>0.129465153</v>
      </c>
      <c r="V26" t="s">
        <v>26</v>
      </c>
      <c r="X26" t="str">
        <f t="shared" si="1"/>
        <v xml:space="preserve"> *            *       </v>
      </c>
      <c r="Y26" t="str">
        <f t="shared" si="2"/>
        <v>**</v>
      </c>
      <c r="Z26">
        <f t="shared" si="3"/>
        <v>2</v>
      </c>
      <c r="AA26" t="str">
        <f t="shared" si="4"/>
        <v xml:space="preserve"> #            #       </v>
      </c>
      <c r="AB26" t="str">
        <f t="shared" si="6"/>
        <v>••</v>
      </c>
      <c r="AC26" t="str">
        <f t="shared" si="5"/>
        <v xml:space="preserve"> |            |       </v>
      </c>
      <c r="AD26" t="str">
        <f t="shared" si="5"/>
        <v>||</v>
      </c>
    </row>
    <row r="27" spans="1:30" x14ac:dyDescent="0.25">
      <c r="A27">
        <v>27</v>
      </c>
      <c r="B27" t="s">
        <v>132</v>
      </c>
      <c r="C27">
        <v>9.2311257999999993E-2</v>
      </c>
      <c r="D27" t="s">
        <v>25</v>
      </c>
      <c r="E27">
        <v>0.21821945800000001</v>
      </c>
      <c r="F27" t="s">
        <v>26</v>
      </c>
      <c r="G27">
        <v>0.55018563600000003</v>
      </c>
      <c r="H27" t="s">
        <v>25</v>
      </c>
      <c r="I27">
        <v>0.35139742899999998</v>
      </c>
      <c r="J27" t="s">
        <v>26</v>
      </c>
      <c r="K27">
        <v>7.6516175000000006E-2</v>
      </c>
      <c r="L27" t="s">
        <v>26</v>
      </c>
      <c r="M27">
        <v>0.16846746100000001</v>
      </c>
      <c r="N27" t="s">
        <v>25</v>
      </c>
      <c r="O27">
        <v>0.112182884</v>
      </c>
      <c r="P27" t="s">
        <v>25</v>
      </c>
      <c r="Q27">
        <v>0.18650209700000001</v>
      </c>
      <c r="R27" t="s">
        <v>26</v>
      </c>
      <c r="S27">
        <v>0.313248735</v>
      </c>
      <c r="T27" t="s">
        <v>26</v>
      </c>
      <c r="U27">
        <v>0.13720199</v>
      </c>
      <c r="V27" t="s">
        <v>26</v>
      </c>
      <c r="X27" t="str">
        <f t="shared" si="1"/>
        <v xml:space="preserve"> *    *      *  *       </v>
      </c>
      <c r="Y27" t="str">
        <f t="shared" si="2"/>
        <v>****</v>
      </c>
      <c r="Z27">
        <f t="shared" si="3"/>
        <v>4</v>
      </c>
      <c r="AA27" t="str">
        <f t="shared" si="4"/>
        <v xml:space="preserve"> #    #      #  #       </v>
      </c>
      <c r="AB27" t="str">
        <f t="shared" si="6"/>
        <v>••••</v>
      </c>
      <c r="AC27" t="str">
        <f t="shared" si="5"/>
        <v xml:space="preserve"> |    |      |  |       </v>
      </c>
      <c r="AD27" t="str">
        <f t="shared" si="5"/>
        <v>||||</v>
      </c>
    </row>
    <row r="28" spans="1:30" x14ac:dyDescent="0.25">
      <c r="A28">
        <v>28</v>
      </c>
      <c r="B28" t="s">
        <v>136</v>
      </c>
      <c r="C28">
        <v>7.3530997000000001E-2</v>
      </c>
      <c r="D28" t="s">
        <v>26</v>
      </c>
      <c r="E28">
        <v>0.14009629900000001</v>
      </c>
      <c r="F28" t="s">
        <v>25</v>
      </c>
      <c r="G28">
        <v>0.49860537999999999</v>
      </c>
      <c r="H28" t="s">
        <v>25</v>
      </c>
      <c r="I28">
        <v>0.21748574700000001</v>
      </c>
      <c r="J28" t="s">
        <v>26</v>
      </c>
      <c r="K28">
        <v>7.0472453000000004E-2</v>
      </c>
      <c r="L28" t="s">
        <v>26</v>
      </c>
      <c r="M28">
        <v>0.119056042</v>
      </c>
      <c r="N28" t="s">
        <v>26</v>
      </c>
      <c r="O28">
        <v>0.14314800999999999</v>
      </c>
      <c r="P28" t="s">
        <v>26</v>
      </c>
      <c r="Q28">
        <v>0.14207636500000001</v>
      </c>
      <c r="R28" t="s">
        <v>26</v>
      </c>
      <c r="S28">
        <v>0.26324768300000001</v>
      </c>
      <c r="T28" t="s">
        <v>26</v>
      </c>
      <c r="U28">
        <v>9.7575677E-2</v>
      </c>
      <c r="V28" t="s">
        <v>26</v>
      </c>
      <c r="X28" t="str">
        <f t="shared" si="1"/>
        <v xml:space="preserve">   *  *               </v>
      </c>
      <c r="Y28" t="str">
        <f t="shared" si="2"/>
        <v>**</v>
      </c>
      <c r="Z28">
        <f t="shared" si="3"/>
        <v>2</v>
      </c>
      <c r="AA28" t="str">
        <f t="shared" si="4"/>
        <v xml:space="preserve">   #  #               </v>
      </c>
      <c r="AB28" t="str">
        <f t="shared" si="6"/>
        <v>••</v>
      </c>
      <c r="AC28" t="str">
        <f t="shared" si="5"/>
        <v xml:space="preserve">   |  |               </v>
      </c>
      <c r="AD28" t="str">
        <f t="shared" si="5"/>
        <v>||</v>
      </c>
    </row>
    <row r="29" spans="1:30" x14ac:dyDescent="0.25">
      <c r="A29">
        <v>29</v>
      </c>
      <c r="B29" t="s">
        <v>140</v>
      </c>
      <c r="C29">
        <v>0.16620750300000001</v>
      </c>
      <c r="D29" t="s">
        <v>25</v>
      </c>
      <c r="E29">
        <v>0.14009629900000001</v>
      </c>
      <c r="F29" t="s">
        <v>25</v>
      </c>
      <c r="G29">
        <v>0.43508781800000002</v>
      </c>
      <c r="H29" t="s">
        <v>25</v>
      </c>
      <c r="I29">
        <v>0.27825258200000003</v>
      </c>
      <c r="J29" t="s">
        <v>26</v>
      </c>
      <c r="K29">
        <v>5.4805707000000002E-2</v>
      </c>
      <c r="L29" t="s">
        <v>26</v>
      </c>
      <c r="M29">
        <v>0.14683333400000001</v>
      </c>
      <c r="N29" t="s">
        <v>26</v>
      </c>
      <c r="O29">
        <v>0.15200207399999999</v>
      </c>
      <c r="P29" t="s">
        <v>26</v>
      </c>
      <c r="Q29">
        <v>0.23951530700000001</v>
      </c>
      <c r="R29" t="s">
        <v>25</v>
      </c>
      <c r="S29">
        <v>0.24797127399999999</v>
      </c>
      <c r="T29" t="s">
        <v>26</v>
      </c>
      <c r="U29">
        <v>0.24429109700000001</v>
      </c>
      <c r="V29" t="s">
        <v>25</v>
      </c>
      <c r="X29" t="str">
        <f t="shared" si="1"/>
        <v xml:space="preserve"> *  *  *          *    * </v>
      </c>
      <c r="Y29" t="str">
        <f t="shared" si="2"/>
        <v>*****</v>
      </c>
      <c r="Z29">
        <f t="shared" si="3"/>
        <v>5</v>
      </c>
      <c r="AA29" t="str">
        <f t="shared" si="4"/>
        <v xml:space="preserve"> #  #  #          #    # </v>
      </c>
      <c r="AB29" t="str">
        <f t="shared" si="6"/>
        <v>•••••</v>
      </c>
      <c r="AC29" t="str">
        <f t="shared" si="5"/>
        <v xml:space="preserve"> |  |  |          |    | </v>
      </c>
      <c r="AD29" t="str">
        <f t="shared" si="5"/>
        <v>|||||</v>
      </c>
    </row>
    <row r="30" spans="1:30" x14ac:dyDescent="0.25">
      <c r="A30">
        <v>30</v>
      </c>
      <c r="B30" t="s">
        <v>144</v>
      </c>
      <c r="C30">
        <v>7.2678350000000003E-2</v>
      </c>
      <c r="D30" t="s">
        <v>26</v>
      </c>
      <c r="E30">
        <v>0.14009629900000001</v>
      </c>
      <c r="F30" t="s">
        <v>25</v>
      </c>
      <c r="G30">
        <v>0.45950079500000002</v>
      </c>
      <c r="H30" t="s">
        <v>25</v>
      </c>
      <c r="I30">
        <v>0.314396385</v>
      </c>
      <c r="J30" t="s">
        <v>26</v>
      </c>
      <c r="K30">
        <v>7.0640980000000006E-2</v>
      </c>
      <c r="L30" t="s">
        <v>26</v>
      </c>
      <c r="M30">
        <v>0.107611544</v>
      </c>
      <c r="N30" t="s">
        <v>26</v>
      </c>
      <c r="O30">
        <v>0.16470800899999999</v>
      </c>
      <c r="P30" t="s">
        <v>25</v>
      </c>
      <c r="Q30">
        <v>0.10532950100000001</v>
      </c>
      <c r="R30" t="s">
        <v>26</v>
      </c>
      <c r="S30">
        <v>0.28949287800000001</v>
      </c>
      <c r="T30" t="s">
        <v>26</v>
      </c>
      <c r="U30">
        <v>0.25559183000000002</v>
      </c>
      <c r="V30" t="s">
        <v>25</v>
      </c>
      <c r="X30" t="str">
        <f t="shared" si="1"/>
        <v xml:space="preserve">   *  *        *      * </v>
      </c>
      <c r="Y30" t="str">
        <f t="shared" si="2"/>
        <v>****</v>
      </c>
      <c r="Z30">
        <f t="shared" si="3"/>
        <v>4</v>
      </c>
      <c r="AA30" t="str">
        <f t="shared" si="4"/>
        <v xml:space="preserve">   #  #        #      # </v>
      </c>
      <c r="AB30" t="str">
        <f t="shared" si="6"/>
        <v>••••</v>
      </c>
      <c r="AC30" t="str">
        <f t="shared" si="5"/>
        <v xml:space="preserve">   |  |        |      | </v>
      </c>
      <c r="AD30" t="str">
        <f t="shared" si="5"/>
        <v>||||</v>
      </c>
    </row>
    <row r="31" spans="1:30" x14ac:dyDescent="0.25">
      <c r="A31">
        <v>31</v>
      </c>
      <c r="B31" t="s">
        <v>148</v>
      </c>
      <c r="C31">
        <v>8.1643034000000003E-2</v>
      </c>
      <c r="D31" t="s">
        <v>25</v>
      </c>
      <c r="E31">
        <v>0.20520316699999999</v>
      </c>
      <c r="F31" t="s">
        <v>25</v>
      </c>
      <c r="G31">
        <v>0.51220009</v>
      </c>
      <c r="H31" t="s">
        <v>25</v>
      </c>
      <c r="I31">
        <v>0</v>
      </c>
      <c r="K31">
        <v>3.9217829000000003E-2</v>
      </c>
      <c r="L31" t="s">
        <v>26</v>
      </c>
      <c r="M31">
        <v>0.10585072199999999</v>
      </c>
      <c r="N31" t="s">
        <v>26</v>
      </c>
      <c r="O31">
        <v>0.18998638800000001</v>
      </c>
      <c r="P31" t="s">
        <v>25</v>
      </c>
      <c r="Q31">
        <v>0.241839322</v>
      </c>
      <c r="R31" t="s">
        <v>26</v>
      </c>
      <c r="S31">
        <v>0.45092206299999998</v>
      </c>
      <c r="T31" t="s">
        <v>26</v>
      </c>
      <c r="U31">
        <v>0.25559183000000002</v>
      </c>
      <c r="V31" t="s">
        <v>25</v>
      </c>
      <c r="X31" t="str">
        <f t="shared" si="1"/>
        <v xml:space="preserve"> *  *  *      *      * </v>
      </c>
      <c r="Y31" t="str">
        <f t="shared" si="2"/>
        <v>*****</v>
      </c>
      <c r="Z31">
        <f t="shared" si="3"/>
        <v>5</v>
      </c>
      <c r="AA31" t="str">
        <f t="shared" si="4"/>
        <v xml:space="preserve"> #  #  #      #      # </v>
      </c>
      <c r="AB31" t="str">
        <f t="shared" si="6"/>
        <v>•••••</v>
      </c>
      <c r="AC31" t="str">
        <f t="shared" si="5"/>
        <v xml:space="preserve"> |  |  |      |      | </v>
      </c>
      <c r="AD31" t="str">
        <f t="shared" si="5"/>
        <v>|||||</v>
      </c>
    </row>
    <row r="32" spans="1:30" x14ac:dyDescent="0.25">
      <c r="A32">
        <v>32</v>
      </c>
      <c r="B32" t="s">
        <v>152</v>
      </c>
      <c r="C32">
        <v>6.7292727999999996E-2</v>
      </c>
      <c r="D32" t="s">
        <v>25</v>
      </c>
      <c r="E32">
        <v>0</v>
      </c>
      <c r="G32">
        <v>0.39450371000000001</v>
      </c>
      <c r="H32" t="s">
        <v>26</v>
      </c>
      <c r="I32">
        <v>0.18522682600000001</v>
      </c>
      <c r="J32" t="s">
        <v>26</v>
      </c>
      <c r="K32">
        <v>0.107275105</v>
      </c>
      <c r="L32" t="s">
        <v>26</v>
      </c>
      <c r="M32">
        <v>0.11512420399999999</v>
      </c>
      <c r="N32" t="s">
        <v>26</v>
      </c>
      <c r="O32">
        <v>0.13509279699999999</v>
      </c>
      <c r="P32" t="s">
        <v>26</v>
      </c>
      <c r="Q32">
        <v>0.121334542</v>
      </c>
      <c r="R32" t="s">
        <v>25</v>
      </c>
      <c r="S32">
        <v>0.46187598800000002</v>
      </c>
      <c r="T32" t="s">
        <v>25</v>
      </c>
      <c r="U32">
        <v>0.11100294099999999</v>
      </c>
      <c r="V32" t="s">
        <v>26</v>
      </c>
      <c r="X32" t="str">
        <f t="shared" si="1"/>
        <v xml:space="preserve"> *            *  *   </v>
      </c>
      <c r="Y32" t="str">
        <f t="shared" si="2"/>
        <v>***</v>
      </c>
      <c r="Z32">
        <f t="shared" si="3"/>
        <v>3</v>
      </c>
      <c r="AA32" t="str">
        <f t="shared" si="4"/>
        <v xml:space="preserve"> #            #  #   </v>
      </c>
      <c r="AB32" t="str">
        <f t="shared" si="6"/>
        <v>•••</v>
      </c>
      <c r="AC32" t="str">
        <f t="shared" si="5"/>
        <v xml:space="preserve"> |            |  |   </v>
      </c>
      <c r="AD32" t="str">
        <f t="shared" si="5"/>
        <v>|||</v>
      </c>
    </row>
    <row r="33" spans="1:22" x14ac:dyDescent="0.25">
      <c r="D33" t="str">
        <f>_xlfn.CONCAT(D3:D32)</f>
        <v xml:space="preserve"> *  *  *  *  *  *  *  *  *    *      *  *  *  *  *    *  *      *  *    *    *  * </v>
      </c>
      <c r="F33" t="str">
        <f>_xlfn.CONCAT(F3:F32)</f>
        <v xml:space="preserve">     *    *  *          *    *      *    *  *      *  *  *  * </v>
      </c>
      <c r="H33" t="str">
        <f>_xlfn.CONCAT(H3:H32)</f>
        <v xml:space="preserve">     *            *      *  *  *  *    *  *    *      *  *  *  *  *   </v>
      </c>
      <c r="J33" t="str">
        <f>_xlfn.CONCAT(J3:J32)</f>
        <v xml:space="preserve"> *  *  *                      *    *      *  *  *  *             </v>
      </c>
      <c r="L33" t="str">
        <f>_xlfn.CONCAT(L3:L32)</f>
        <v xml:space="preserve">                         *    *                               </v>
      </c>
      <c r="N33" t="str">
        <f>_xlfn.CONCAT(N3:N32)</f>
        <v xml:space="preserve">                   *          *                    *           </v>
      </c>
      <c r="P33" t="str">
        <f>_xlfn.CONCAT(P3:P32)</f>
        <v xml:space="preserve">   *          *  *    *      *  *          *    *  *    *  *      *  *   </v>
      </c>
      <c r="R33" t="str">
        <f>_xlfn.CONCAT(R3:R32)</f>
        <v xml:space="preserve">                                           *      * </v>
      </c>
      <c r="T33" t="str">
        <f>_xlfn.CONCAT(T3:T32)</f>
        <v xml:space="preserve">         *      *  *                *          *              * </v>
      </c>
      <c r="V33" t="str">
        <f>_xlfn.CONCAT(V3:V32)</f>
        <v xml:space="preserve">                                             *  *  *   </v>
      </c>
    </row>
    <row r="34" spans="1:22" x14ac:dyDescent="0.25">
      <c r="D34" t="str">
        <f>TRIM(SUBSTITUTE(D33," ", ""))</f>
        <v>**********************</v>
      </c>
      <c r="F34" t="str">
        <f>TRIM(SUBSTITUTE(F33," ", ""))</f>
        <v>************</v>
      </c>
      <c r="H34" t="str">
        <f>TRIM(SUBSTITUTE(H33," ", ""))</f>
        <v>**************</v>
      </c>
      <c r="J34" t="str">
        <f>TRIM(SUBSTITUTE(J33," ", ""))</f>
        <v>*********</v>
      </c>
      <c r="L34" t="str">
        <f>TRIM(SUBSTITUTE(L33," ", ""))</f>
        <v>**</v>
      </c>
      <c r="N34" t="str">
        <f>TRIM(SUBSTITUTE(N33," ", ""))</f>
        <v>***</v>
      </c>
      <c r="P34" t="str">
        <f>TRIM(SUBSTITUTE(P33," ", ""))</f>
        <v>*************</v>
      </c>
      <c r="R34" t="str">
        <f>TRIM(SUBSTITUTE(R33," ", ""))</f>
        <v>**</v>
      </c>
      <c r="T34" t="str">
        <f>TRIM(SUBSTITUTE(T33," ", ""))</f>
        <v>******</v>
      </c>
      <c r="V34" t="str">
        <f>TRIM(SUBSTITUTE(V33," ", ""))</f>
        <v>***</v>
      </c>
    </row>
    <row r="35" spans="1:22" x14ac:dyDescent="0.25">
      <c r="A35">
        <v>33</v>
      </c>
      <c r="D35">
        <f>LEN(D34)</f>
        <v>22</v>
      </c>
      <c r="F35">
        <f>LEN(F34)</f>
        <v>12</v>
      </c>
      <c r="H35">
        <f>LEN(H34)</f>
        <v>14</v>
      </c>
      <c r="J35">
        <f>LEN(J34)</f>
        <v>9</v>
      </c>
      <c r="L35">
        <f>LEN(L34)</f>
        <v>2</v>
      </c>
      <c r="N35">
        <f>LEN(N34)</f>
        <v>3</v>
      </c>
      <c r="P35">
        <f>LEN(P34)</f>
        <v>13</v>
      </c>
      <c r="R35">
        <f>LEN(R34)</f>
        <v>2</v>
      </c>
      <c r="T35">
        <f>LEN(T34)</f>
        <v>6</v>
      </c>
      <c r="V35">
        <f>LEN(V34)</f>
        <v>3</v>
      </c>
    </row>
    <row r="36" spans="1:22" x14ac:dyDescent="0.25">
      <c r="C36" t="s">
        <v>1</v>
      </c>
      <c r="D36" t="s">
        <v>2</v>
      </c>
      <c r="E36" t="s">
        <v>3</v>
      </c>
      <c r="F36" t="s">
        <v>4</v>
      </c>
      <c r="G36" t="s">
        <v>5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  <c r="N36" t="s">
        <v>12</v>
      </c>
      <c r="O36" t="s">
        <v>13</v>
      </c>
      <c r="P36" t="s">
        <v>14</v>
      </c>
      <c r="Q36" t="s">
        <v>15</v>
      </c>
      <c r="R36" t="s">
        <v>16</v>
      </c>
      <c r="S36" t="s">
        <v>17</v>
      </c>
      <c r="T36" t="s">
        <v>18</v>
      </c>
      <c r="U36" t="s">
        <v>19</v>
      </c>
      <c r="V36" t="s">
        <v>20</v>
      </c>
    </row>
    <row r="37" spans="1:22" x14ac:dyDescent="0.25">
      <c r="A37">
        <v>34</v>
      </c>
    </row>
    <row r="38" spans="1:22" x14ac:dyDescent="0.25">
      <c r="A38">
        <v>35</v>
      </c>
      <c r="B38" t="s">
        <v>0</v>
      </c>
      <c r="C38" t="s">
        <v>156</v>
      </c>
      <c r="D38" t="s">
        <v>157</v>
      </c>
      <c r="E38" t="s">
        <v>156</v>
      </c>
      <c r="F38" t="s">
        <v>157</v>
      </c>
      <c r="G38" t="s">
        <v>156</v>
      </c>
      <c r="H38" t="s">
        <v>157</v>
      </c>
      <c r="I38" t="s">
        <v>156</v>
      </c>
      <c r="J38" t="s">
        <v>157</v>
      </c>
      <c r="K38" t="s">
        <v>156</v>
      </c>
      <c r="L38" t="s">
        <v>157</v>
      </c>
      <c r="M38" t="s">
        <v>156</v>
      </c>
      <c r="N38" t="s">
        <v>157</v>
      </c>
      <c r="O38" t="s">
        <v>156</v>
      </c>
      <c r="P38" t="s">
        <v>157</v>
      </c>
      <c r="Q38" t="s">
        <v>156</v>
      </c>
      <c r="R38" t="s">
        <v>157</v>
      </c>
      <c r="S38" t="s">
        <v>156</v>
      </c>
      <c r="T38" t="s">
        <v>157</v>
      </c>
      <c r="U38" t="s">
        <v>156</v>
      </c>
      <c r="V38" t="s">
        <v>157</v>
      </c>
    </row>
    <row r="39" spans="1:22" x14ac:dyDescent="0.25">
      <c r="A39">
        <v>36</v>
      </c>
      <c r="B39" t="s">
        <v>24</v>
      </c>
      <c r="C39">
        <v>9.6124704000000005E-2</v>
      </c>
      <c r="D39" t="s">
        <v>158</v>
      </c>
      <c r="E39">
        <v>0.20378011600000001</v>
      </c>
      <c r="F39" t="s">
        <v>158</v>
      </c>
      <c r="G39">
        <v>0.52081461399999995</v>
      </c>
      <c r="H39" t="s">
        <v>159</v>
      </c>
      <c r="I39">
        <v>0.30634946899999999</v>
      </c>
      <c r="J39" t="s">
        <v>158</v>
      </c>
      <c r="K39">
        <v>9.8982171999999993E-2</v>
      </c>
      <c r="L39" t="s">
        <v>158</v>
      </c>
      <c r="M39">
        <v>6.2701014999999999E-2</v>
      </c>
      <c r="N39" t="s">
        <v>158</v>
      </c>
      <c r="O39">
        <v>4.9416289000000002E-2</v>
      </c>
      <c r="P39" t="s">
        <v>158</v>
      </c>
      <c r="Q39">
        <v>0.185152648</v>
      </c>
      <c r="R39" t="s">
        <v>158</v>
      </c>
      <c r="S39">
        <v>0.37300192100000001</v>
      </c>
      <c r="T39" t="s">
        <v>158</v>
      </c>
      <c r="U39">
        <v>5.9284674000000002E-2</v>
      </c>
      <c r="V39" t="s">
        <v>158</v>
      </c>
    </row>
    <row r="40" spans="1:22" x14ac:dyDescent="0.25">
      <c r="A40">
        <v>37</v>
      </c>
      <c r="B40" t="s">
        <v>33</v>
      </c>
      <c r="C40">
        <v>2.5915895000000001E-2</v>
      </c>
      <c r="D40" t="s">
        <v>158</v>
      </c>
      <c r="E40">
        <v>0.20378011600000001</v>
      </c>
      <c r="F40" t="s">
        <v>158</v>
      </c>
      <c r="G40">
        <v>0.344639739</v>
      </c>
      <c r="H40" t="s">
        <v>158</v>
      </c>
      <c r="I40">
        <v>0.30634946899999999</v>
      </c>
      <c r="J40" t="s">
        <v>158</v>
      </c>
      <c r="K40">
        <v>0.15856397</v>
      </c>
      <c r="L40" t="s">
        <v>158</v>
      </c>
      <c r="M40">
        <v>6.2701014999999999E-2</v>
      </c>
      <c r="N40" t="s">
        <v>158</v>
      </c>
      <c r="O40">
        <v>6.0071455000000003E-2</v>
      </c>
      <c r="P40" t="s">
        <v>158</v>
      </c>
      <c r="Q40">
        <v>0.185152648</v>
      </c>
      <c r="R40" t="s">
        <v>158</v>
      </c>
      <c r="S40">
        <v>0.50797148400000003</v>
      </c>
      <c r="T40" t="s">
        <v>159</v>
      </c>
      <c r="U40">
        <v>0.116535236</v>
      </c>
      <c r="V40" t="s">
        <v>158</v>
      </c>
    </row>
    <row r="41" spans="1:22" x14ac:dyDescent="0.25">
      <c r="A41">
        <v>38</v>
      </c>
      <c r="B41" t="s">
        <v>40</v>
      </c>
      <c r="C41">
        <v>3.4246123000000003E-2</v>
      </c>
      <c r="D41" t="s">
        <v>158</v>
      </c>
      <c r="E41">
        <v>0.28027414099999998</v>
      </c>
      <c r="F41" t="s">
        <v>158</v>
      </c>
      <c r="G41">
        <v>0.254711301</v>
      </c>
      <c r="H41" t="s">
        <v>158</v>
      </c>
      <c r="I41">
        <v>0.30634946899999999</v>
      </c>
      <c r="J41" t="s">
        <v>158</v>
      </c>
      <c r="K41">
        <v>9.2353105000000005E-2</v>
      </c>
      <c r="L41" t="s">
        <v>158</v>
      </c>
      <c r="M41">
        <v>7.4275737999999994E-2</v>
      </c>
      <c r="N41" t="s">
        <v>158</v>
      </c>
      <c r="O41">
        <v>5.3854513E-2</v>
      </c>
      <c r="P41" t="s">
        <v>158</v>
      </c>
      <c r="Q41">
        <v>0.185152648</v>
      </c>
      <c r="R41" t="s">
        <v>158</v>
      </c>
      <c r="S41">
        <v>0.47663850400000002</v>
      </c>
      <c r="T41" t="s">
        <v>159</v>
      </c>
      <c r="U41">
        <v>0.13002694300000001</v>
      </c>
      <c r="V41" t="s">
        <v>158</v>
      </c>
    </row>
    <row r="42" spans="1:22" x14ac:dyDescent="0.25">
      <c r="A42">
        <v>39</v>
      </c>
      <c r="B42" t="s">
        <v>47</v>
      </c>
      <c r="C42">
        <v>9.2231742000000005E-2</v>
      </c>
      <c r="D42" t="s">
        <v>158</v>
      </c>
      <c r="E42">
        <v>0.187724376</v>
      </c>
      <c r="F42" t="s">
        <v>158</v>
      </c>
      <c r="G42">
        <v>0.29752838399999998</v>
      </c>
      <c r="H42" t="s">
        <v>158</v>
      </c>
      <c r="I42">
        <v>0.17012124300000001</v>
      </c>
      <c r="J42" t="s">
        <v>158</v>
      </c>
      <c r="K42">
        <v>0.14609338799999999</v>
      </c>
      <c r="L42" t="s">
        <v>158</v>
      </c>
      <c r="M42">
        <v>7.5567302000000003E-2</v>
      </c>
      <c r="N42" t="s">
        <v>158</v>
      </c>
      <c r="O42">
        <v>0.114410159</v>
      </c>
      <c r="P42" t="s">
        <v>158</v>
      </c>
      <c r="Q42">
        <v>0.11415877000000001</v>
      </c>
      <c r="R42" t="s">
        <v>158</v>
      </c>
      <c r="S42">
        <v>0.398563326</v>
      </c>
      <c r="T42" t="s">
        <v>158</v>
      </c>
      <c r="U42">
        <v>0</v>
      </c>
      <c r="V42" t="s">
        <v>158</v>
      </c>
    </row>
    <row r="43" spans="1:22" x14ac:dyDescent="0.25">
      <c r="A43">
        <v>40</v>
      </c>
      <c r="B43" t="s">
        <v>54</v>
      </c>
      <c r="C43">
        <v>7.0037440000000006E-2</v>
      </c>
      <c r="D43" t="s">
        <v>158</v>
      </c>
      <c r="E43">
        <v>0</v>
      </c>
      <c r="F43" t="s">
        <v>158</v>
      </c>
      <c r="G43">
        <v>0.31466612700000002</v>
      </c>
      <c r="H43" t="s">
        <v>158</v>
      </c>
      <c r="I43">
        <v>0.28747981700000003</v>
      </c>
      <c r="J43" t="s">
        <v>158</v>
      </c>
      <c r="K43">
        <v>0.111976563</v>
      </c>
      <c r="L43" t="s">
        <v>158</v>
      </c>
      <c r="M43">
        <v>0</v>
      </c>
      <c r="N43" t="s">
        <v>158</v>
      </c>
      <c r="O43">
        <v>8.4611101999999994E-2</v>
      </c>
      <c r="P43" t="s">
        <v>158</v>
      </c>
      <c r="Q43">
        <v>0</v>
      </c>
      <c r="R43" t="s">
        <v>158</v>
      </c>
      <c r="S43">
        <v>0.39236100899999998</v>
      </c>
      <c r="T43" t="s">
        <v>158</v>
      </c>
      <c r="U43">
        <v>4.7959203999999998E-2</v>
      </c>
      <c r="V43" t="s">
        <v>158</v>
      </c>
    </row>
    <row r="44" spans="1:22" x14ac:dyDescent="0.25">
      <c r="A44">
        <v>41</v>
      </c>
      <c r="B44" t="s">
        <v>58</v>
      </c>
      <c r="C44">
        <v>4.8409682000000002E-2</v>
      </c>
      <c r="D44" t="s">
        <v>158</v>
      </c>
      <c r="E44">
        <v>0.34865249100000001</v>
      </c>
      <c r="F44" t="s">
        <v>158</v>
      </c>
      <c r="G44">
        <v>0.28133903799999999</v>
      </c>
      <c r="H44" t="s">
        <v>158</v>
      </c>
      <c r="I44">
        <v>0.19278251699999999</v>
      </c>
      <c r="J44" t="s">
        <v>158</v>
      </c>
      <c r="K44">
        <v>0.14143804200000001</v>
      </c>
      <c r="L44" t="s">
        <v>158</v>
      </c>
      <c r="M44">
        <v>9.3948694999999999E-2</v>
      </c>
      <c r="N44" t="s">
        <v>158</v>
      </c>
      <c r="O44">
        <v>7.1351278000000004E-2</v>
      </c>
      <c r="P44" t="s">
        <v>158</v>
      </c>
      <c r="Q44">
        <v>0</v>
      </c>
      <c r="R44" t="s">
        <v>158</v>
      </c>
      <c r="S44">
        <v>0.365492541</v>
      </c>
      <c r="T44" t="s">
        <v>158</v>
      </c>
      <c r="U44">
        <v>0</v>
      </c>
      <c r="V44" t="s">
        <v>158</v>
      </c>
    </row>
    <row r="45" spans="1:22" x14ac:dyDescent="0.25">
      <c r="A45">
        <v>42</v>
      </c>
      <c r="B45" t="s">
        <v>62</v>
      </c>
      <c r="C45">
        <v>2.6154824E-2</v>
      </c>
      <c r="D45" t="s">
        <v>158</v>
      </c>
      <c r="E45">
        <v>0.24980624200000001</v>
      </c>
      <c r="F45" t="s">
        <v>158</v>
      </c>
      <c r="G45">
        <v>0</v>
      </c>
      <c r="H45" t="s">
        <v>158</v>
      </c>
      <c r="I45">
        <v>0.16229581200000001</v>
      </c>
      <c r="J45" t="s">
        <v>158</v>
      </c>
      <c r="K45">
        <v>0.221697375</v>
      </c>
      <c r="L45" t="s">
        <v>159</v>
      </c>
      <c r="M45">
        <v>9.8170445999999995E-2</v>
      </c>
      <c r="N45" t="s">
        <v>158</v>
      </c>
      <c r="O45">
        <v>0.15179512100000001</v>
      </c>
      <c r="P45" t="s">
        <v>158</v>
      </c>
      <c r="Q45">
        <v>9.2983839999999998E-2</v>
      </c>
      <c r="R45" t="s">
        <v>158</v>
      </c>
      <c r="S45">
        <v>0.26452879800000001</v>
      </c>
      <c r="T45" t="s">
        <v>158</v>
      </c>
      <c r="U45">
        <v>0</v>
      </c>
      <c r="V45" t="s">
        <v>158</v>
      </c>
    </row>
    <row r="46" spans="1:22" x14ac:dyDescent="0.25">
      <c r="A46">
        <v>43</v>
      </c>
      <c r="B46" t="s">
        <v>66</v>
      </c>
      <c r="C46">
        <v>7.9683154000000006E-2</v>
      </c>
      <c r="D46" t="s">
        <v>158</v>
      </c>
      <c r="E46">
        <v>0.240350489</v>
      </c>
      <c r="F46" t="s">
        <v>158</v>
      </c>
      <c r="G46">
        <v>0.28133903799999999</v>
      </c>
      <c r="H46" t="s">
        <v>158</v>
      </c>
      <c r="I46">
        <v>0.22248582</v>
      </c>
      <c r="J46" t="s">
        <v>158</v>
      </c>
      <c r="K46">
        <v>6.7992923999999996E-2</v>
      </c>
      <c r="L46" t="s">
        <v>158</v>
      </c>
      <c r="M46">
        <v>6.7387410999999994E-2</v>
      </c>
      <c r="N46" t="s">
        <v>158</v>
      </c>
      <c r="O46">
        <v>0.12761394700000001</v>
      </c>
      <c r="P46" t="s">
        <v>158</v>
      </c>
      <c r="Q46">
        <v>9.2983839999999998E-2</v>
      </c>
      <c r="R46" t="s">
        <v>158</v>
      </c>
      <c r="S46">
        <v>0.26341547700000001</v>
      </c>
      <c r="T46" t="s">
        <v>158</v>
      </c>
      <c r="U46">
        <v>0</v>
      </c>
      <c r="V46" t="s">
        <v>158</v>
      </c>
    </row>
    <row r="47" spans="1:22" x14ac:dyDescent="0.25">
      <c r="A47">
        <v>44</v>
      </c>
      <c r="B47" t="s">
        <v>70</v>
      </c>
      <c r="C47">
        <v>8.1562248000000004E-2</v>
      </c>
      <c r="D47" t="s">
        <v>158</v>
      </c>
      <c r="E47">
        <v>0.20378011600000001</v>
      </c>
      <c r="F47" t="s">
        <v>158</v>
      </c>
      <c r="G47">
        <v>0.254711301</v>
      </c>
      <c r="H47" t="s">
        <v>158</v>
      </c>
      <c r="I47">
        <v>0.33270222700000002</v>
      </c>
      <c r="J47" t="s">
        <v>158</v>
      </c>
      <c r="K47">
        <v>0.137868562</v>
      </c>
      <c r="L47" t="s">
        <v>158</v>
      </c>
      <c r="M47">
        <v>8.1877411999999997E-2</v>
      </c>
      <c r="N47" t="s">
        <v>158</v>
      </c>
      <c r="O47">
        <v>9.6508656999999998E-2</v>
      </c>
      <c r="P47" t="s">
        <v>158</v>
      </c>
      <c r="Q47">
        <v>9.2983839999999998E-2</v>
      </c>
      <c r="R47" t="s">
        <v>158</v>
      </c>
      <c r="S47">
        <v>0.48514384900000002</v>
      </c>
      <c r="T47" t="s">
        <v>159</v>
      </c>
      <c r="U47">
        <v>0.18013996900000001</v>
      </c>
      <c r="V47" t="s">
        <v>159</v>
      </c>
    </row>
    <row r="48" spans="1:22" x14ac:dyDescent="0.25">
      <c r="A48">
        <v>45</v>
      </c>
      <c r="B48" t="s">
        <v>74</v>
      </c>
      <c r="C48">
        <v>5.1953741999999997E-2</v>
      </c>
      <c r="D48" t="s">
        <v>158</v>
      </c>
      <c r="E48">
        <v>0.209406919</v>
      </c>
      <c r="F48" t="s">
        <v>158</v>
      </c>
      <c r="G48">
        <v>0.34433390699999999</v>
      </c>
      <c r="H48" t="s">
        <v>158</v>
      </c>
      <c r="I48">
        <v>0.14674348800000001</v>
      </c>
      <c r="J48" t="s">
        <v>158</v>
      </c>
      <c r="K48">
        <v>0.10410826199999999</v>
      </c>
      <c r="L48" t="s">
        <v>158</v>
      </c>
      <c r="M48">
        <v>6.2701014999999999E-2</v>
      </c>
      <c r="N48" t="s">
        <v>158</v>
      </c>
      <c r="O48">
        <v>0.106972449</v>
      </c>
      <c r="P48" t="s">
        <v>158</v>
      </c>
      <c r="Q48">
        <v>0.16677144699999999</v>
      </c>
      <c r="R48" t="s">
        <v>158</v>
      </c>
      <c r="S48">
        <v>0.47148609800000002</v>
      </c>
      <c r="T48" t="s">
        <v>159</v>
      </c>
      <c r="U48">
        <v>0.14765062700000001</v>
      </c>
      <c r="V48" t="s">
        <v>158</v>
      </c>
    </row>
    <row r="49" spans="1:22" x14ac:dyDescent="0.25">
      <c r="A49">
        <v>46</v>
      </c>
      <c r="B49" t="s">
        <v>78</v>
      </c>
      <c r="C49">
        <v>4.1396238000000002E-2</v>
      </c>
      <c r="D49" t="s">
        <v>158</v>
      </c>
      <c r="E49">
        <v>0</v>
      </c>
      <c r="F49" t="s">
        <v>158</v>
      </c>
      <c r="G49">
        <v>0</v>
      </c>
      <c r="H49" t="s">
        <v>158</v>
      </c>
      <c r="I49">
        <v>0.153092058</v>
      </c>
      <c r="J49" t="s">
        <v>158</v>
      </c>
      <c r="K49">
        <v>0.110933457</v>
      </c>
      <c r="L49" t="s">
        <v>158</v>
      </c>
      <c r="M49">
        <v>0.13511919</v>
      </c>
      <c r="N49" t="s">
        <v>158</v>
      </c>
      <c r="O49">
        <v>7.6325211000000004E-2</v>
      </c>
      <c r="P49" t="s">
        <v>158</v>
      </c>
      <c r="Q49">
        <v>0</v>
      </c>
      <c r="R49" t="s">
        <v>158</v>
      </c>
      <c r="S49">
        <v>0.36031281599999998</v>
      </c>
      <c r="T49" t="s">
        <v>158</v>
      </c>
      <c r="U49">
        <v>0.14834787999999999</v>
      </c>
      <c r="V49" t="s">
        <v>159</v>
      </c>
    </row>
    <row r="50" spans="1:22" x14ac:dyDescent="0.25">
      <c r="A50">
        <v>47</v>
      </c>
      <c r="B50" t="s">
        <v>82</v>
      </c>
      <c r="C50">
        <v>0</v>
      </c>
      <c r="D50" t="s">
        <v>158</v>
      </c>
      <c r="E50">
        <v>0</v>
      </c>
      <c r="F50" t="s">
        <v>158</v>
      </c>
      <c r="G50">
        <v>0</v>
      </c>
      <c r="H50" t="s">
        <v>158</v>
      </c>
      <c r="I50">
        <v>0</v>
      </c>
      <c r="J50" t="s">
        <v>158</v>
      </c>
      <c r="K50">
        <v>8.1281129999999993E-2</v>
      </c>
      <c r="L50" t="s">
        <v>159</v>
      </c>
      <c r="M50">
        <v>0</v>
      </c>
      <c r="N50" t="s">
        <v>158</v>
      </c>
      <c r="O50">
        <v>0</v>
      </c>
      <c r="P50" t="s">
        <v>158</v>
      </c>
      <c r="Q50">
        <v>0</v>
      </c>
      <c r="R50" t="s">
        <v>158</v>
      </c>
      <c r="S50">
        <v>0</v>
      </c>
      <c r="T50" t="s">
        <v>158</v>
      </c>
      <c r="U50">
        <v>0</v>
      </c>
      <c r="V50" t="s">
        <v>158</v>
      </c>
    </row>
    <row r="51" spans="1:22" x14ac:dyDescent="0.25">
      <c r="A51">
        <v>48</v>
      </c>
      <c r="B51" t="s">
        <v>84</v>
      </c>
      <c r="C51">
        <v>7.5507711000000005E-2</v>
      </c>
      <c r="D51" t="s">
        <v>158</v>
      </c>
      <c r="E51">
        <v>0</v>
      </c>
      <c r="F51" t="s">
        <v>158</v>
      </c>
      <c r="G51">
        <v>0</v>
      </c>
      <c r="H51" t="s">
        <v>158</v>
      </c>
      <c r="I51">
        <v>0.217488656</v>
      </c>
      <c r="J51" t="s">
        <v>158</v>
      </c>
      <c r="K51">
        <v>0.140780671</v>
      </c>
      <c r="L51" t="s">
        <v>158</v>
      </c>
      <c r="M51">
        <v>7.5122987000000002E-2</v>
      </c>
      <c r="N51" t="s">
        <v>158</v>
      </c>
      <c r="O51">
        <v>8.9695345999999995E-2</v>
      </c>
      <c r="P51" t="s">
        <v>158</v>
      </c>
      <c r="Q51">
        <v>9.2983839999999998E-2</v>
      </c>
      <c r="R51" t="s">
        <v>158</v>
      </c>
      <c r="S51">
        <v>0.40923225800000002</v>
      </c>
      <c r="T51" t="s">
        <v>158</v>
      </c>
      <c r="U51">
        <v>0.16593080499999999</v>
      </c>
      <c r="V51" t="s">
        <v>159</v>
      </c>
    </row>
    <row r="52" spans="1:22" x14ac:dyDescent="0.25">
      <c r="A52">
        <v>49</v>
      </c>
      <c r="B52" t="s">
        <v>88</v>
      </c>
      <c r="C52">
        <v>4.3814538E-2</v>
      </c>
      <c r="D52" t="s">
        <v>158</v>
      </c>
      <c r="E52">
        <v>0.23667785999999999</v>
      </c>
      <c r="F52" t="s">
        <v>158</v>
      </c>
      <c r="G52">
        <v>0.45010575000000003</v>
      </c>
      <c r="H52" t="s">
        <v>158</v>
      </c>
      <c r="I52">
        <v>0.30634946899999999</v>
      </c>
      <c r="J52" t="s">
        <v>158</v>
      </c>
      <c r="K52">
        <v>0.13387716799999999</v>
      </c>
      <c r="L52" t="s">
        <v>158</v>
      </c>
      <c r="M52">
        <v>8.6862347000000006E-2</v>
      </c>
      <c r="N52" t="s">
        <v>158</v>
      </c>
      <c r="O52">
        <v>0.25517556400000002</v>
      </c>
      <c r="P52" t="s">
        <v>159</v>
      </c>
      <c r="Q52">
        <v>0</v>
      </c>
      <c r="R52" t="s">
        <v>158</v>
      </c>
      <c r="S52">
        <v>0.29811730199999997</v>
      </c>
      <c r="T52" t="s">
        <v>158</v>
      </c>
      <c r="U52">
        <v>0</v>
      </c>
      <c r="V52" t="s">
        <v>158</v>
      </c>
    </row>
    <row r="53" spans="1:22" x14ac:dyDescent="0.25">
      <c r="A53">
        <v>50</v>
      </c>
      <c r="B53" t="s">
        <v>95</v>
      </c>
      <c r="C53">
        <v>3.0683009000000001E-2</v>
      </c>
      <c r="D53" t="s">
        <v>158</v>
      </c>
      <c r="E53">
        <v>0</v>
      </c>
      <c r="F53" t="s">
        <v>158</v>
      </c>
      <c r="G53">
        <v>0.35751444199999999</v>
      </c>
      <c r="H53" t="s">
        <v>158</v>
      </c>
      <c r="I53">
        <v>0</v>
      </c>
      <c r="J53" t="s">
        <v>158</v>
      </c>
      <c r="K53">
        <v>0.14131311099999999</v>
      </c>
      <c r="L53" t="s">
        <v>158</v>
      </c>
      <c r="M53">
        <v>9.7837649999999998E-2</v>
      </c>
      <c r="N53" t="s">
        <v>158</v>
      </c>
      <c r="O53">
        <v>6.7606152000000003E-2</v>
      </c>
      <c r="P53" t="s">
        <v>158</v>
      </c>
      <c r="Q53">
        <v>0</v>
      </c>
      <c r="R53" t="s">
        <v>158</v>
      </c>
      <c r="S53">
        <v>0.16764213</v>
      </c>
      <c r="T53" t="s">
        <v>158</v>
      </c>
      <c r="U53">
        <v>0</v>
      </c>
      <c r="V53" t="s">
        <v>158</v>
      </c>
    </row>
    <row r="54" spans="1:22" x14ac:dyDescent="0.25">
      <c r="A54">
        <v>51</v>
      </c>
      <c r="B54" t="s">
        <v>99</v>
      </c>
      <c r="C54">
        <v>5.0197784000000002E-2</v>
      </c>
      <c r="D54" t="s">
        <v>158</v>
      </c>
      <c r="E54">
        <v>0.10239933700000001</v>
      </c>
      <c r="F54" t="s">
        <v>158</v>
      </c>
      <c r="G54">
        <v>0.42512729300000002</v>
      </c>
      <c r="H54" t="s">
        <v>158</v>
      </c>
      <c r="I54">
        <v>0.27187038800000002</v>
      </c>
      <c r="J54" t="s">
        <v>158</v>
      </c>
      <c r="K54">
        <v>0.161925759</v>
      </c>
      <c r="L54" t="s">
        <v>159</v>
      </c>
      <c r="M54">
        <v>0.140355375</v>
      </c>
      <c r="N54" t="s">
        <v>158</v>
      </c>
      <c r="O54">
        <v>7.6222191999999994E-2</v>
      </c>
      <c r="P54" t="s">
        <v>158</v>
      </c>
      <c r="Q54">
        <v>0.16677144699999999</v>
      </c>
      <c r="R54" t="s">
        <v>158</v>
      </c>
      <c r="S54">
        <v>0.47948569099999999</v>
      </c>
      <c r="T54" t="s">
        <v>159</v>
      </c>
      <c r="U54">
        <v>7.3533171999999994E-2</v>
      </c>
      <c r="V54" t="s">
        <v>158</v>
      </c>
    </row>
    <row r="55" spans="1:22" x14ac:dyDescent="0.25">
      <c r="A55">
        <v>52</v>
      </c>
      <c r="B55" t="s">
        <v>100</v>
      </c>
      <c r="C55">
        <v>7.7379877999999999E-2</v>
      </c>
      <c r="D55" t="s">
        <v>158</v>
      </c>
      <c r="E55">
        <v>0</v>
      </c>
      <c r="F55" t="s">
        <v>158</v>
      </c>
      <c r="G55">
        <v>0.35567110699999999</v>
      </c>
      <c r="H55" t="s">
        <v>158</v>
      </c>
      <c r="I55">
        <v>0</v>
      </c>
      <c r="J55" t="s">
        <v>158</v>
      </c>
      <c r="K55">
        <v>0.10266270199999999</v>
      </c>
      <c r="L55" t="s">
        <v>158</v>
      </c>
      <c r="M55">
        <v>0.14836877700000001</v>
      </c>
      <c r="N55" t="s">
        <v>158</v>
      </c>
      <c r="O55">
        <v>0.103584197</v>
      </c>
      <c r="P55" t="s">
        <v>158</v>
      </c>
      <c r="Q55">
        <v>0</v>
      </c>
      <c r="R55" t="s">
        <v>158</v>
      </c>
      <c r="S55">
        <v>0.10617702699999999</v>
      </c>
      <c r="T55" t="s">
        <v>158</v>
      </c>
      <c r="U55">
        <v>0</v>
      </c>
      <c r="V55" t="s">
        <v>158</v>
      </c>
    </row>
    <row r="56" spans="1:22" x14ac:dyDescent="0.25">
      <c r="A56">
        <v>53</v>
      </c>
      <c r="B56" t="s">
        <v>104</v>
      </c>
      <c r="C56">
        <v>8.4180797000000002E-2</v>
      </c>
      <c r="D56" t="s">
        <v>158</v>
      </c>
      <c r="E56">
        <v>0.10239933700000001</v>
      </c>
      <c r="F56" t="s">
        <v>158</v>
      </c>
      <c r="G56">
        <v>0.194734554</v>
      </c>
      <c r="H56" t="s">
        <v>158</v>
      </c>
      <c r="I56">
        <v>0.29633533200000001</v>
      </c>
      <c r="J56" t="s">
        <v>158</v>
      </c>
      <c r="K56">
        <v>0.159013243</v>
      </c>
      <c r="L56" t="s">
        <v>158</v>
      </c>
      <c r="M56">
        <v>7.5007491999999995E-2</v>
      </c>
      <c r="N56" t="s">
        <v>158</v>
      </c>
      <c r="O56">
        <v>0.16874972899999999</v>
      </c>
      <c r="P56" t="s">
        <v>158</v>
      </c>
      <c r="Q56">
        <v>0.171938127</v>
      </c>
      <c r="R56" t="s">
        <v>158</v>
      </c>
      <c r="S56">
        <v>7.5858680999999997E-2</v>
      </c>
      <c r="T56" t="s">
        <v>158</v>
      </c>
      <c r="U56">
        <v>0.13062027200000001</v>
      </c>
      <c r="V56" t="s">
        <v>158</v>
      </c>
    </row>
    <row r="57" spans="1:22" x14ac:dyDescent="0.25">
      <c r="A57">
        <v>54</v>
      </c>
      <c r="B57" t="s">
        <v>108</v>
      </c>
      <c r="C57">
        <v>0.10906299899999999</v>
      </c>
      <c r="D57" t="s">
        <v>158</v>
      </c>
      <c r="E57">
        <v>0.16118791900000001</v>
      </c>
      <c r="F57" t="s">
        <v>158</v>
      </c>
      <c r="G57">
        <v>0.195658045</v>
      </c>
      <c r="H57" t="s">
        <v>158</v>
      </c>
      <c r="I57">
        <v>0.22199802699999999</v>
      </c>
      <c r="J57" t="s">
        <v>158</v>
      </c>
      <c r="K57">
        <v>9.5776974000000001E-2</v>
      </c>
      <c r="L57" t="s">
        <v>158</v>
      </c>
      <c r="M57">
        <v>8.3390592999999999E-2</v>
      </c>
      <c r="N57" t="s">
        <v>158</v>
      </c>
      <c r="O57">
        <v>5.2047178999999999E-2</v>
      </c>
      <c r="P57" t="s">
        <v>158</v>
      </c>
      <c r="Q57">
        <v>0.158260286</v>
      </c>
      <c r="R57" t="s">
        <v>158</v>
      </c>
      <c r="S57">
        <v>0.20922049400000001</v>
      </c>
      <c r="T57" t="s">
        <v>158</v>
      </c>
      <c r="U57">
        <v>0.142366612</v>
      </c>
      <c r="V57" t="s">
        <v>158</v>
      </c>
    </row>
    <row r="58" spans="1:22" x14ac:dyDescent="0.25">
      <c r="A58">
        <v>55</v>
      </c>
      <c r="B58" t="s">
        <v>112</v>
      </c>
      <c r="C58">
        <v>8.2450077999999996E-2</v>
      </c>
      <c r="D58" t="s">
        <v>158</v>
      </c>
      <c r="E58">
        <v>0.221413207</v>
      </c>
      <c r="F58" t="s">
        <v>158</v>
      </c>
      <c r="G58">
        <v>0.33488175599999997</v>
      </c>
      <c r="H58" t="s">
        <v>158</v>
      </c>
      <c r="I58">
        <v>0.25740690900000002</v>
      </c>
      <c r="J58" t="s">
        <v>158</v>
      </c>
      <c r="K58">
        <v>0.14483457999999999</v>
      </c>
      <c r="L58" t="s">
        <v>158</v>
      </c>
      <c r="M58">
        <v>0.13755393499999999</v>
      </c>
      <c r="N58" t="s">
        <v>158</v>
      </c>
      <c r="O58">
        <v>0.189960082</v>
      </c>
      <c r="P58" t="s">
        <v>159</v>
      </c>
      <c r="Q58">
        <v>0.15685453299999999</v>
      </c>
      <c r="R58" t="s">
        <v>158</v>
      </c>
      <c r="S58">
        <v>0.20922049400000001</v>
      </c>
      <c r="T58" t="s">
        <v>158</v>
      </c>
      <c r="U58">
        <v>0</v>
      </c>
      <c r="V58" t="s">
        <v>158</v>
      </c>
    </row>
    <row r="59" spans="1:22" x14ac:dyDescent="0.25">
      <c r="A59">
        <v>56</v>
      </c>
      <c r="B59" t="s">
        <v>116</v>
      </c>
      <c r="C59">
        <v>6.5496358000000005E-2</v>
      </c>
      <c r="D59" t="s">
        <v>158</v>
      </c>
      <c r="E59">
        <v>0</v>
      </c>
      <c r="F59" t="s">
        <v>158</v>
      </c>
      <c r="G59">
        <v>0.24588238900000001</v>
      </c>
      <c r="H59" t="s">
        <v>158</v>
      </c>
      <c r="I59">
        <v>0.12269928200000001</v>
      </c>
      <c r="J59" t="s">
        <v>158</v>
      </c>
      <c r="K59">
        <v>5.7722951000000002E-2</v>
      </c>
      <c r="L59" t="s">
        <v>158</v>
      </c>
      <c r="M59">
        <v>7.7483752000000003E-2</v>
      </c>
      <c r="N59" t="s">
        <v>158</v>
      </c>
      <c r="O59">
        <v>0.10386886400000001</v>
      </c>
      <c r="P59" t="s">
        <v>158</v>
      </c>
      <c r="Q59">
        <v>0.24445851099999999</v>
      </c>
      <c r="R59" t="s">
        <v>158</v>
      </c>
      <c r="S59">
        <v>0.16711741499999999</v>
      </c>
      <c r="T59" t="s">
        <v>158</v>
      </c>
      <c r="U59">
        <v>8.7805552999999995E-2</v>
      </c>
      <c r="V59" t="s">
        <v>158</v>
      </c>
    </row>
    <row r="60" spans="1:22" x14ac:dyDescent="0.25">
      <c r="A60">
        <v>57</v>
      </c>
      <c r="B60" t="s">
        <v>120</v>
      </c>
      <c r="C60">
        <v>5.0848955000000001E-2</v>
      </c>
      <c r="D60" t="s">
        <v>158</v>
      </c>
      <c r="E60">
        <v>0.17556767600000001</v>
      </c>
      <c r="F60" t="s">
        <v>158</v>
      </c>
      <c r="G60">
        <v>0.32410520900000001</v>
      </c>
      <c r="H60" t="s">
        <v>158</v>
      </c>
      <c r="I60">
        <v>0.284377412</v>
      </c>
      <c r="J60" t="s">
        <v>158</v>
      </c>
      <c r="K60">
        <v>6.7970949000000003E-2</v>
      </c>
      <c r="L60" t="s">
        <v>158</v>
      </c>
      <c r="M60">
        <v>0.15977361900000001</v>
      </c>
      <c r="N60" t="s">
        <v>159</v>
      </c>
      <c r="O60">
        <v>6.2218321E-2</v>
      </c>
      <c r="P60" t="s">
        <v>158</v>
      </c>
      <c r="Q60">
        <v>0.15685453299999999</v>
      </c>
      <c r="R60" t="s">
        <v>158</v>
      </c>
      <c r="S60">
        <v>0.341595818</v>
      </c>
      <c r="T60" t="s">
        <v>158</v>
      </c>
      <c r="U60">
        <v>0.13788266499999999</v>
      </c>
      <c r="V60" t="s">
        <v>158</v>
      </c>
    </row>
    <row r="61" spans="1:22" x14ac:dyDescent="0.25">
      <c r="A61">
        <v>58</v>
      </c>
      <c r="B61" t="s">
        <v>124</v>
      </c>
      <c r="C61">
        <v>5.5236738000000001E-2</v>
      </c>
      <c r="D61" t="s">
        <v>158</v>
      </c>
      <c r="E61">
        <v>0.316427927</v>
      </c>
      <c r="F61" t="s">
        <v>158</v>
      </c>
      <c r="G61">
        <v>0.34294110500000002</v>
      </c>
      <c r="H61" t="s">
        <v>158</v>
      </c>
      <c r="I61">
        <v>0.29125455</v>
      </c>
      <c r="J61" t="s">
        <v>158</v>
      </c>
      <c r="K61">
        <v>6.7543210000000006E-2</v>
      </c>
      <c r="L61" t="s">
        <v>158</v>
      </c>
      <c r="M61">
        <v>0.10874887799999999</v>
      </c>
      <c r="N61" t="s">
        <v>158</v>
      </c>
      <c r="O61">
        <v>7.0734222999999999E-2</v>
      </c>
      <c r="P61" t="s">
        <v>158</v>
      </c>
      <c r="Q61">
        <v>0.118335785</v>
      </c>
      <c r="R61" t="s">
        <v>158</v>
      </c>
      <c r="S61">
        <v>0.44724648700000003</v>
      </c>
      <c r="T61" t="s">
        <v>159</v>
      </c>
      <c r="U61">
        <v>8.4161816E-2</v>
      </c>
      <c r="V61" t="s">
        <v>158</v>
      </c>
    </row>
    <row r="62" spans="1:22" x14ac:dyDescent="0.25">
      <c r="A62">
        <v>59</v>
      </c>
      <c r="B62" t="s">
        <v>128</v>
      </c>
      <c r="C62">
        <v>8.6389328000000001E-2</v>
      </c>
      <c r="D62" t="s">
        <v>158</v>
      </c>
      <c r="E62">
        <v>0.17533581400000001</v>
      </c>
      <c r="F62" t="s">
        <v>158</v>
      </c>
      <c r="G62">
        <v>0.34433390699999999</v>
      </c>
      <c r="H62" t="s">
        <v>158</v>
      </c>
      <c r="I62">
        <v>0.18215996800000001</v>
      </c>
      <c r="J62" t="s">
        <v>158</v>
      </c>
      <c r="K62">
        <v>0.14358711499999999</v>
      </c>
      <c r="L62" t="s">
        <v>158</v>
      </c>
      <c r="M62">
        <v>0.14524495000000001</v>
      </c>
      <c r="N62" t="s">
        <v>158</v>
      </c>
      <c r="O62">
        <v>0.27829035899999999</v>
      </c>
      <c r="P62" t="s">
        <v>159</v>
      </c>
      <c r="Q62">
        <v>0.24445851099999999</v>
      </c>
      <c r="R62" t="s">
        <v>158</v>
      </c>
      <c r="S62">
        <v>0.33544428399999998</v>
      </c>
      <c r="T62" t="s">
        <v>158</v>
      </c>
      <c r="U62">
        <v>7.8946248999999996E-2</v>
      </c>
      <c r="V62" t="s">
        <v>158</v>
      </c>
    </row>
    <row r="63" spans="1:22" x14ac:dyDescent="0.25">
      <c r="A63">
        <v>60</v>
      </c>
      <c r="B63" t="s">
        <v>132</v>
      </c>
      <c r="C63">
        <v>4.775302E-2</v>
      </c>
      <c r="D63" t="s">
        <v>158</v>
      </c>
      <c r="E63">
        <v>0.270850486</v>
      </c>
      <c r="F63" t="s">
        <v>158</v>
      </c>
      <c r="G63">
        <v>0.19981966400000001</v>
      </c>
      <c r="H63" t="s">
        <v>158</v>
      </c>
      <c r="I63">
        <v>0.20896720199999999</v>
      </c>
      <c r="J63" t="s">
        <v>158</v>
      </c>
      <c r="K63">
        <v>0.100864488</v>
      </c>
      <c r="L63" t="s">
        <v>158</v>
      </c>
      <c r="M63">
        <v>0.134034339</v>
      </c>
      <c r="N63" t="s">
        <v>158</v>
      </c>
      <c r="O63">
        <v>5.5743485000000002E-2</v>
      </c>
      <c r="P63" t="s">
        <v>158</v>
      </c>
      <c r="Q63">
        <v>0.114743787</v>
      </c>
      <c r="R63" t="s">
        <v>158</v>
      </c>
      <c r="S63">
        <v>0.41964561299999997</v>
      </c>
      <c r="T63" t="s">
        <v>159</v>
      </c>
      <c r="U63">
        <v>0.115647505</v>
      </c>
      <c r="V63" t="s">
        <v>158</v>
      </c>
    </row>
    <row r="64" spans="1:22" x14ac:dyDescent="0.25">
      <c r="A64">
        <v>61</v>
      </c>
      <c r="B64" t="s">
        <v>136</v>
      </c>
      <c r="C64">
        <v>6.4716063000000004E-2</v>
      </c>
      <c r="D64" t="s">
        <v>158</v>
      </c>
      <c r="E64">
        <v>7.8030891000000005E-2</v>
      </c>
      <c r="F64" t="s">
        <v>158</v>
      </c>
      <c r="G64">
        <v>0.55318007700000005</v>
      </c>
      <c r="H64" t="s">
        <v>159</v>
      </c>
      <c r="I64">
        <v>0.24866565099999999</v>
      </c>
      <c r="J64" t="s">
        <v>158</v>
      </c>
      <c r="K64">
        <v>9.8115717000000005E-2</v>
      </c>
      <c r="L64" t="s">
        <v>158</v>
      </c>
      <c r="M64">
        <v>0.14744426299999999</v>
      </c>
      <c r="N64" t="s">
        <v>158</v>
      </c>
      <c r="O64">
        <v>0.127324889</v>
      </c>
      <c r="P64" t="s">
        <v>158</v>
      </c>
      <c r="Q64">
        <v>0.42446393199999999</v>
      </c>
      <c r="R64" t="s">
        <v>159</v>
      </c>
      <c r="S64">
        <v>0.37119493799999997</v>
      </c>
      <c r="T64" t="s">
        <v>158</v>
      </c>
      <c r="U64">
        <v>6.0538153999999997E-2</v>
      </c>
      <c r="V64" t="s">
        <v>158</v>
      </c>
    </row>
    <row r="65" spans="1:22" x14ac:dyDescent="0.25">
      <c r="A65">
        <v>62</v>
      </c>
      <c r="B65" t="s">
        <v>140</v>
      </c>
      <c r="C65">
        <v>7.9311776E-2</v>
      </c>
      <c r="D65" t="s">
        <v>158</v>
      </c>
      <c r="E65">
        <v>7.8030891000000005E-2</v>
      </c>
      <c r="F65" t="s">
        <v>158</v>
      </c>
      <c r="G65">
        <v>0.264391298</v>
      </c>
      <c r="H65" t="s">
        <v>158</v>
      </c>
      <c r="I65">
        <v>0.312696325</v>
      </c>
      <c r="J65" t="s">
        <v>158</v>
      </c>
      <c r="K65">
        <v>0.12999255200000001</v>
      </c>
      <c r="L65" t="s">
        <v>158</v>
      </c>
      <c r="M65">
        <v>0.151155237</v>
      </c>
      <c r="N65" t="s">
        <v>158</v>
      </c>
      <c r="O65">
        <v>0.19391570499999999</v>
      </c>
      <c r="P65" t="s">
        <v>159</v>
      </c>
      <c r="Q65">
        <v>0.19210814700000001</v>
      </c>
      <c r="R65" t="s">
        <v>158</v>
      </c>
      <c r="S65">
        <v>0.307504901</v>
      </c>
      <c r="T65" t="s">
        <v>158</v>
      </c>
      <c r="U65">
        <v>0.102393031</v>
      </c>
      <c r="V65" t="s">
        <v>158</v>
      </c>
    </row>
    <row r="66" spans="1:22" x14ac:dyDescent="0.25">
      <c r="A66">
        <v>63</v>
      </c>
      <c r="B66" t="s">
        <v>144</v>
      </c>
      <c r="C66">
        <v>5.5218710999999997E-2</v>
      </c>
      <c r="D66" t="s">
        <v>158</v>
      </c>
      <c r="E66">
        <v>7.8030891000000005E-2</v>
      </c>
      <c r="F66" t="s">
        <v>158</v>
      </c>
      <c r="G66">
        <v>0.39263453199999998</v>
      </c>
      <c r="H66" t="s">
        <v>158</v>
      </c>
      <c r="I66">
        <v>0.31506034799999999</v>
      </c>
      <c r="J66" t="s">
        <v>158</v>
      </c>
      <c r="K66">
        <v>0.136952345</v>
      </c>
      <c r="L66" t="s">
        <v>158</v>
      </c>
      <c r="M66">
        <v>0.120597802</v>
      </c>
      <c r="N66" t="s">
        <v>158</v>
      </c>
      <c r="O66">
        <v>0.19122361700000001</v>
      </c>
      <c r="P66" t="s">
        <v>159</v>
      </c>
      <c r="Q66">
        <v>0.11415877000000001</v>
      </c>
      <c r="R66" t="s">
        <v>158</v>
      </c>
      <c r="S66">
        <v>0.578000509</v>
      </c>
      <c r="T66" t="s">
        <v>159</v>
      </c>
      <c r="U66">
        <v>9.1985991000000003E-2</v>
      </c>
      <c r="V66" t="s">
        <v>158</v>
      </c>
    </row>
    <row r="67" spans="1:22" x14ac:dyDescent="0.25">
      <c r="A67">
        <v>64</v>
      </c>
      <c r="B67" t="s">
        <v>148</v>
      </c>
      <c r="C67">
        <v>3.7220943999999999E-2</v>
      </c>
      <c r="D67" t="s">
        <v>158</v>
      </c>
      <c r="E67">
        <v>0.22730850699999999</v>
      </c>
      <c r="F67" t="s">
        <v>158</v>
      </c>
      <c r="G67">
        <v>0.254711301</v>
      </c>
      <c r="H67" t="s">
        <v>158</v>
      </c>
      <c r="I67">
        <v>0</v>
      </c>
      <c r="J67" t="s">
        <v>158</v>
      </c>
      <c r="K67">
        <v>9.6667815000000004E-2</v>
      </c>
      <c r="L67" t="s">
        <v>158</v>
      </c>
      <c r="M67">
        <v>7.0011198999999996E-2</v>
      </c>
      <c r="N67" t="s">
        <v>158</v>
      </c>
      <c r="O67">
        <v>0.15114201199999999</v>
      </c>
      <c r="P67" t="s">
        <v>158</v>
      </c>
      <c r="Q67">
        <v>0.25683281699999999</v>
      </c>
      <c r="R67" t="s">
        <v>158</v>
      </c>
      <c r="S67">
        <v>0.53856244499999995</v>
      </c>
      <c r="T67" t="s">
        <v>159</v>
      </c>
      <c r="U67">
        <v>9.1985991000000003E-2</v>
      </c>
      <c r="V67" t="s">
        <v>158</v>
      </c>
    </row>
    <row r="68" spans="1:22" x14ac:dyDescent="0.25">
      <c r="A68">
        <v>65</v>
      </c>
      <c r="B68" t="s">
        <v>152</v>
      </c>
      <c r="C68">
        <v>7.883329E-2</v>
      </c>
      <c r="D68" t="s">
        <v>158</v>
      </c>
      <c r="E68">
        <v>0</v>
      </c>
      <c r="F68" t="s">
        <v>158</v>
      </c>
      <c r="G68">
        <v>0.53429163400000002</v>
      </c>
      <c r="H68" t="s">
        <v>159</v>
      </c>
      <c r="I68">
        <v>0.14374943400000001</v>
      </c>
      <c r="J68" t="s">
        <v>158</v>
      </c>
      <c r="K68">
        <v>0.135949082</v>
      </c>
      <c r="L68" t="s">
        <v>158</v>
      </c>
      <c r="M68">
        <v>7.5773748000000002E-2</v>
      </c>
      <c r="N68" t="s">
        <v>158</v>
      </c>
      <c r="O68">
        <v>0.10420499499999999</v>
      </c>
      <c r="P68" t="s">
        <v>158</v>
      </c>
      <c r="Q68">
        <v>0.23702390700000001</v>
      </c>
      <c r="R68" t="s">
        <v>158</v>
      </c>
      <c r="S68">
        <v>0.43269455699999998</v>
      </c>
      <c r="T68" t="s">
        <v>159</v>
      </c>
      <c r="U68">
        <v>0.14169178499999999</v>
      </c>
      <c r="V68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CC710-50D5-4BFB-96D5-AB26624D81F6}">
  <dimension ref="A3:J26"/>
  <sheetViews>
    <sheetView workbookViewId="0">
      <selection activeCell="A25" sqref="A25:D26"/>
    </sheetView>
  </sheetViews>
  <sheetFormatPr defaultRowHeight="15" x14ac:dyDescent="0.25"/>
  <sheetData>
    <row r="3" spans="1:10" x14ac:dyDescent="0.25">
      <c r="A3">
        <v>22</v>
      </c>
      <c r="B3">
        <v>12</v>
      </c>
      <c r="C3">
        <v>14</v>
      </c>
      <c r="D3">
        <v>9</v>
      </c>
      <c r="E3">
        <v>2</v>
      </c>
      <c r="F3">
        <v>3</v>
      </c>
      <c r="G3">
        <v>13</v>
      </c>
      <c r="H3">
        <v>2</v>
      </c>
      <c r="I3">
        <v>6</v>
      </c>
      <c r="J3">
        <v>3</v>
      </c>
    </row>
    <row r="4" spans="1:10" x14ac:dyDescent="0.25">
      <c r="A4" t="s">
        <v>2</v>
      </c>
      <c r="B4" t="s">
        <v>4</v>
      </c>
      <c r="C4" t="s">
        <v>6</v>
      </c>
      <c r="D4" t="s">
        <v>8</v>
      </c>
      <c r="E4" t="s">
        <v>10</v>
      </c>
      <c r="F4" t="s">
        <v>12</v>
      </c>
      <c r="G4" t="s">
        <v>14</v>
      </c>
      <c r="H4" t="s">
        <v>16</v>
      </c>
      <c r="I4" t="s">
        <v>18</v>
      </c>
      <c r="J4" t="s">
        <v>20</v>
      </c>
    </row>
    <row r="8" spans="1:10" x14ac:dyDescent="0.25">
      <c r="E8">
        <v>2</v>
      </c>
      <c r="F8">
        <v>3</v>
      </c>
      <c r="G8">
        <v>2</v>
      </c>
      <c r="I8">
        <v>3</v>
      </c>
    </row>
    <row r="9" spans="1:10" x14ac:dyDescent="0.25">
      <c r="E9" t="s">
        <v>10</v>
      </c>
      <c r="F9" t="s">
        <v>12</v>
      </c>
      <c r="G9" t="s">
        <v>16</v>
      </c>
      <c r="I9" t="s">
        <v>20</v>
      </c>
    </row>
    <row r="15" spans="1:10" x14ac:dyDescent="0.25">
      <c r="A15">
        <v>22</v>
      </c>
      <c r="B15">
        <v>12</v>
      </c>
      <c r="C15">
        <v>14</v>
      </c>
      <c r="D15">
        <v>9</v>
      </c>
      <c r="E15">
        <v>13</v>
      </c>
      <c r="F15">
        <v>6</v>
      </c>
    </row>
    <row r="16" spans="1:10" x14ac:dyDescent="0.25">
      <c r="A16" t="s">
        <v>2</v>
      </c>
      <c r="B16" t="s">
        <v>4</v>
      </c>
      <c r="C16" t="s">
        <v>6</v>
      </c>
      <c r="D16" t="s">
        <v>8</v>
      </c>
      <c r="E16" t="s">
        <v>14</v>
      </c>
      <c r="F16" t="s">
        <v>18</v>
      </c>
    </row>
    <row r="19" spans="1:6" x14ac:dyDescent="0.25">
      <c r="A19" t="s">
        <v>2</v>
      </c>
      <c r="B19" t="s">
        <v>6</v>
      </c>
      <c r="C19" t="s">
        <v>14</v>
      </c>
      <c r="D19" t="s">
        <v>4</v>
      </c>
      <c r="E19" t="s">
        <v>8</v>
      </c>
      <c r="F19" t="s">
        <v>18</v>
      </c>
    </row>
    <row r="20" spans="1:6" x14ac:dyDescent="0.25">
      <c r="A20">
        <v>22</v>
      </c>
      <c r="B20">
        <v>14</v>
      </c>
      <c r="C20">
        <v>13</v>
      </c>
      <c r="D20">
        <v>12</v>
      </c>
      <c r="E20">
        <v>9</v>
      </c>
      <c r="F20">
        <v>6</v>
      </c>
    </row>
    <row r="25" spans="1:6" x14ac:dyDescent="0.25">
      <c r="A25" t="s">
        <v>12</v>
      </c>
      <c r="B25" t="s">
        <v>20</v>
      </c>
      <c r="C25" t="s">
        <v>10</v>
      </c>
      <c r="D25" t="s">
        <v>16</v>
      </c>
    </row>
    <row r="26" spans="1:6" x14ac:dyDescent="0.25">
      <c r="A26">
        <v>3</v>
      </c>
      <c r="B26">
        <v>3</v>
      </c>
      <c r="C26">
        <v>2</v>
      </c>
      <c r="D2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5"/>
  <sheetViews>
    <sheetView workbookViewId="0">
      <selection activeCell="D33" sqref="D33"/>
    </sheetView>
  </sheetViews>
  <sheetFormatPr defaultRowHeight="15" x14ac:dyDescent="0.25"/>
  <sheetData>
    <row r="1" spans="1:30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Z1">
        <f>SUM(Z3:Z32)</f>
        <v>86</v>
      </c>
    </row>
    <row r="2" spans="1:30" x14ac:dyDescent="0.25">
      <c r="A2">
        <v>2</v>
      </c>
      <c r="B2" t="s">
        <v>0</v>
      </c>
      <c r="C2" t="s">
        <v>22</v>
      </c>
      <c r="D2" t="s">
        <v>23</v>
      </c>
      <c r="E2" t="s">
        <v>22</v>
      </c>
      <c r="F2" t="s">
        <v>23</v>
      </c>
      <c r="G2" t="s">
        <v>22</v>
      </c>
      <c r="H2" t="s">
        <v>23</v>
      </c>
      <c r="I2" t="s">
        <v>22</v>
      </c>
      <c r="J2" t="s">
        <v>23</v>
      </c>
      <c r="K2" t="s">
        <v>22</v>
      </c>
      <c r="L2" t="s">
        <v>23</v>
      </c>
      <c r="M2" t="s">
        <v>22</v>
      </c>
      <c r="N2" t="s">
        <v>23</v>
      </c>
      <c r="O2" t="s">
        <v>22</v>
      </c>
      <c r="P2" t="s">
        <v>23</v>
      </c>
      <c r="Q2" t="s">
        <v>22</v>
      </c>
      <c r="R2" t="s">
        <v>23</v>
      </c>
      <c r="S2" t="s">
        <v>22</v>
      </c>
      <c r="T2" t="s">
        <v>23</v>
      </c>
      <c r="U2" t="s">
        <v>22</v>
      </c>
      <c r="V2" t="s">
        <v>23</v>
      </c>
    </row>
    <row r="3" spans="1:30" x14ac:dyDescent="0.25">
      <c r="A3">
        <v>3</v>
      </c>
      <c r="B3" t="s">
        <v>24</v>
      </c>
      <c r="C3">
        <v>6.3541031999999997E-2</v>
      </c>
      <c r="D3" t="s">
        <v>25</v>
      </c>
      <c r="E3">
        <v>0.16854185099999999</v>
      </c>
      <c r="F3" t="s">
        <v>26</v>
      </c>
      <c r="G3">
        <v>0.33945756900000001</v>
      </c>
      <c r="H3" t="s">
        <v>26</v>
      </c>
      <c r="I3">
        <v>0.35139314199999999</v>
      </c>
      <c r="J3" t="s">
        <v>25</v>
      </c>
      <c r="K3">
        <v>0.148089736</v>
      </c>
      <c r="L3" t="s">
        <v>26</v>
      </c>
      <c r="M3">
        <v>7.7383543999999999E-2</v>
      </c>
      <c r="N3" t="s">
        <v>26</v>
      </c>
      <c r="O3">
        <v>8.8020162999999998E-2</v>
      </c>
      <c r="P3" t="s">
        <v>26</v>
      </c>
      <c r="Q3">
        <v>0.125377925</v>
      </c>
      <c r="R3" t="s">
        <v>26</v>
      </c>
      <c r="S3">
        <v>0.21440141099999999</v>
      </c>
      <c r="T3" t="s">
        <v>26</v>
      </c>
      <c r="U3">
        <v>0.150405494</v>
      </c>
      <c r="V3" t="s">
        <v>26</v>
      </c>
      <c r="X3" t="str">
        <f>_xlfn.CONCAT(D3,F3,H3,J3,L3,N3,P3,R3,T3,V3)</f>
        <v xml:space="preserve"> *      *             </v>
      </c>
      <c r="Y3" t="str">
        <f>TRIM(SUBSTITUTE(X3," ", ""))</f>
        <v>**</v>
      </c>
      <c r="Z3">
        <f>LEN(Y3)</f>
        <v>2</v>
      </c>
      <c r="AA3" t="str">
        <f>SUBSTITUTE(X3,"*","#")</f>
        <v xml:space="preserve"> #      #             </v>
      </c>
      <c r="AB3" t="str">
        <f t="shared" ref="AB3:AB4" si="0">SUBSTITUTE(Y3,"*",CHAR(149))</f>
        <v>••</v>
      </c>
      <c r="AC3" t="str">
        <f>SUBSTITUTE(X3,"*","|")</f>
        <v xml:space="preserve"> |      |             </v>
      </c>
      <c r="AD3" t="str">
        <f>SUBSTITUTE(Y3,"*","|")</f>
        <v>||</v>
      </c>
    </row>
    <row r="4" spans="1:30" x14ac:dyDescent="0.25">
      <c r="A4">
        <v>4</v>
      </c>
      <c r="B4" t="s">
        <v>33</v>
      </c>
      <c r="C4">
        <v>9.1118414999999994E-2</v>
      </c>
      <c r="D4" t="s">
        <v>25</v>
      </c>
      <c r="E4">
        <v>0.16854185099999999</v>
      </c>
      <c r="F4" t="s">
        <v>26</v>
      </c>
      <c r="G4">
        <v>0.25936732800000001</v>
      </c>
      <c r="H4" t="s">
        <v>26</v>
      </c>
      <c r="I4">
        <v>0.35139314199999999</v>
      </c>
      <c r="J4" t="s">
        <v>25</v>
      </c>
      <c r="K4">
        <v>9.8280884999999998E-2</v>
      </c>
      <c r="L4" t="s">
        <v>26</v>
      </c>
      <c r="M4">
        <v>3.8660570999999998E-2</v>
      </c>
      <c r="N4" t="s">
        <v>26</v>
      </c>
      <c r="O4">
        <v>0.12420328899999999</v>
      </c>
      <c r="P4" t="s">
        <v>25</v>
      </c>
      <c r="Q4">
        <v>0.125377925</v>
      </c>
      <c r="R4" t="s">
        <v>26</v>
      </c>
      <c r="S4">
        <v>0.23688873699999999</v>
      </c>
      <c r="T4" t="s">
        <v>26</v>
      </c>
      <c r="U4">
        <v>9.6050638999999993E-2</v>
      </c>
      <c r="V4" t="s">
        <v>26</v>
      </c>
      <c r="X4" t="str">
        <f t="shared" ref="X4:X32" si="1">_xlfn.CONCAT(D4,F4,H4,J4,L4,N4,P4,R4,T4,V4)</f>
        <v xml:space="preserve"> *      *      *       </v>
      </c>
      <c r="Y4" t="str">
        <f t="shared" ref="Y4:Y32" si="2">TRIM(SUBSTITUTE(X4," ", ""))</f>
        <v>***</v>
      </c>
      <c r="Z4">
        <f t="shared" ref="Z4:Z32" si="3">LEN(Y4)</f>
        <v>3</v>
      </c>
      <c r="AA4" t="str">
        <f t="shared" ref="AA4:AA32" si="4">SUBSTITUTE(X4,"*","#")</f>
        <v xml:space="preserve"> #      #      #       </v>
      </c>
      <c r="AB4" t="str">
        <f t="shared" si="0"/>
        <v>•••</v>
      </c>
      <c r="AC4" t="str">
        <f t="shared" ref="AC4:AD32" si="5">SUBSTITUTE(X4,"*","|")</f>
        <v xml:space="preserve"> |      |      |       </v>
      </c>
      <c r="AD4" t="str">
        <f t="shared" si="5"/>
        <v>|||</v>
      </c>
    </row>
    <row r="5" spans="1:30" x14ac:dyDescent="0.25">
      <c r="A5">
        <v>5</v>
      </c>
      <c r="B5" t="s">
        <v>40</v>
      </c>
      <c r="C5">
        <v>8.5697006000000006E-2</v>
      </c>
      <c r="D5" t="s">
        <v>25</v>
      </c>
      <c r="E5">
        <v>0.31857137299999999</v>
      </c>
      <c r="F5" t="s">
        <v>25</v>
      </c>
      <c r="G5">
        <v>0.51220009</v>
      </c>
      <c r="H5" t="s">
        <v>25</v>
      </c>
      <c r="I5">
        <v>0.35139314199999999</v>
      </c>
      <c r="J5" t="s">
        <v>25</v>
      </c>
      <c r="K5">
        <v>9.8280884999999998E-2</v>
      </c>
      <c r="L5" t="s">
        <v>26</v>
      </c>
      <c r="M5">
        <v>7.0435407000000005E-2</v>
      </c>
      <c r="N5" t="s">
        <v>26</v>
      </c>
      <c r="O5">
        <v>0.13299123900000001</v>
      </c>
      <c r="P5" t="s">
        <v>26</v>
      </c>
      <c r="Q5">
        <v>0.125377925</v>
      </c>
      <c r="R5" t="s">
        <v>26</v>
      </c>
      <c r="S5">
        <v>0.33078558499999999</v>
      </c>
      <c r="T5" t="s">
        <v>26</v>
      </c>
      <c r="U5">
        <v>0.14668404500000001</v>
      </c>
      <c r="V5" t="s">
        <v>26</v>
      </c>
      <c r="X5" t="str">
        <f t="shared" si="1"/>
        <v xml:space="preserve"> *  *  *  *             </v>
      </c>
      <c r="Y5" t="str">
        <f t="shared" si="2"/>
        <v>****</v>
      </c>
      <c r="Z5">
        <f t="shared" si="3"/>
        <v>4</v>
      </c>
      <c r="AA5" t="str">
        <f t="shared" si="4"/>
        <v xml:space="preserve"> #  #  #  #             </v>
      </c>
      <c r="AB5" t="str">
        <f>SUBSTITUTE(Y5,"*",CHAR(149))</f>
        <v>••••</v>
      </c>
      <c r="AC5" t="str">
        <f t="shared" si="5"/>
        <v xml:space="preserve"> |  |  |  |             </v>
      </c>
      <c r="AD5" t="str">
        <f t="shared" si="5"/>
        <v>||||</v>
      </c>
    </row>
    <row r="6" spans="1:30" x14ac:dyDescent="0.25">
      <c r="A6">
        <v>6</v>
      </c>
      <c r="B6" t="s">
        <v>47</v>
      </c>
      <c r="C6">
        <v>7.3042362999999999E-2</v>
      </c>
      <c r="D6" t="s">
        <v>25</v>
      </c>
      <c r="E6">
        <v>0.20464523500000001</v>
      </c>
      <c r="F6" t="s">
        <v>26</v>
      </c>
      <c r="G6">
        <v>0.378333435</v>
      </c>
      <c r="H6" t="s">
        <v>26</v>
      </c>
      <c r="I6">
        <v>9.8925422999999998E-2</v>
      </c>
      <c r="J6" t="s">
        <v>26</v>
      </c>
      <c r="K6">
        <v>5.4634894000000003E-2</v>
      </c>
      <c r="L6" t="s">
        <v>26</v>
      </c>
      <c r="M6">
        <v>7.0435407000000005E-2</v>
      </c>
      <c r="N6" t="s">
        <v>26</v>
      </c>
      <c r="O6">
        <v>0.13789259700000001</v>
      </c>
      <c r="P6" t="s">
        <v>26</v>
      </c>
      <c r="Q6">
        <v>0.125377925</v>
      </c>
      <c r="R6" t="s">
        <v>26</v>
      </c>
      <c r="S6">
        <v>0.17173998800000001</v>
      </c>
      <c r="T6" t="s">
        <v>26</v>
      </c>
      <c r="U6">
        <v>0</v>
      </c>
      <c r="X6" t="str">
        <f t="shared" si="1"/>
        <v xml:space="preserve"> *                 </v>
      </c>
      <c r="Y6" t="str">
        <f t="shared" si="2"/>
        <v>*</v>
      </c>
      <c r="Z6">
        <f t="shared" si="3"/>
        <v>1</v>
      </c>
      <c r="AA6" t="str">
        <f t="shared" si="4"/>
        <v xml:space="preserve"> #                 </v>
      </c>
      <c r="AB6" t="str">
        <f t="shared" ref="AB6:AB32" si="6">SUBSTITUTE(Y6,"*",CHAR(149))</f>
        <v>•</v>
      </c>
      <c r="AC6" t="str">
        <f t="shared" si="5"/>
        <v xml:space="preserve"> |                 </v>
      </c>
      <c r="AD6" t="str">
        <f t="shared" si="5"/>
        <v>|</v>
      </c>
    </row>
    <row r="7" spans="1:30" x14ac:dyDescent="0.25">
      <c r="A7">
        <v>7</v>
      </c>
      <c r="B7" t="s">
        <v>54</v>
      </c>
      <c r="C7">
        <v>0.10188401399999999</v>
      </c>
      <c r="D7" t="s">
        <v>25</v>
      </c>
      <c r="E7">
        <v>0</v>
      </c>
      <c r="G7">
        <v>0.17133803</v>
      </c>
      <c r="H7" t="s">
        <v>26</v>
      </c>
      <c r="I7">
        <v>0.155776516</v>
      </c>
      <c r="J7" t="s">
        <v>26</v>
      </c>
      <c r="K7">
        <v>0.13033924</v>
      </c>
      <c r="L7" t="s">
        <v>26</v>
      </c>
      <c r="M7">
        <v>0</v>
      </c>
      <c r="N7" t="s">
        <v>26</v>
      </c>
      <c r="O7">
        <v>0.118881972</v>
      </c>
      <c r="P7" t="s">
        <v>26</v>
      </c>
      <c r="Q7">
        <v>0</v>
      </c>
      <c r="S7">
        <v>0.51847097099999995</v>
      </c>
      <c r="T7" t="s">
        <v>25</v>
      </c>
      <c r="U7">
        <v>9.9897516000000006E-2</v>
      </c>
      <c r="V7" t="s">
        <v>26</v>
      </c>
      <c r="X7" t="str">
        <f t="shared" si="1"/>
        <v xml:space="preserve"> *            *   </v>
      </c>
      <c r="Y7" t="str">
        <f t="shared" si="2"/>
        <v>**</v>
      </c>
      <c r="Z7">
        <f t="shared" si="3"/>
        <v>2</v>
      </c>
      <c r="AA7" t="str">
        <f t="shared" si="4"/>
        <v xml:space="preserve"> #            #   </v>
      </c>
      <c r="AB7" t="str">
        <f t="shared" si="6"/>
        <v>••</v>
      </c>
      <c r="AC7" t="str">
        <f t="shared" si="5"/>
        <v xml:space="preserve"> |            |   </v>
      </c>
      <c r="AD7" t="str">
        <f t="shared" si="5"/>
        <v>||</v>
      </c>
    </row>
    <row r="8" spans="1:30" x14ac:dyDescent="0.25">
      <c r="A8">
        <v>8</v>
      </c>
      <c r="B8" t="s">
        <v>58</v>
      </c>
      <c r="C8">
        <v>7.3042362999999999E-2</v>
      </c>
      <c r="D8" t="s">
        <v>25</v>
      </c>
      <c r="E8">
        <v>0.31840584100000002</v>
      </c>
      <c r="F8" t="s">
        <v>25</v>
      </c>
      <c r="G8">
        <v>0.39829484999999998</v>
      </c>
      <c r="H8" t="s">
        <v>26</v>
      </c>
      <c r="I8">
        <v>0.22374623699999999</v>
      </c>
      <c r="J8" t="s">
        <v>26</v>
      </c>
      <c r="K8">
        <v>7.6516175000000006E-2</v>
      </c>
      <c r="L8" t="s">
        <v>26</v>
      </c>
      <c r="M8">
        <v>0.155238508</v>
      </c>
      <c r="N8" t="s">
        <v>26</v>
      </c>
      <c r="O8">
        <v>0.13299123900000001</v>
      </c>
      <c r="P8" t="s">
        <v>26</v>
      </c>
      <c r="Q8">
        <v>0</v>
      </c>
      <c r="S8">
        <v>0.135426397</v>
      </c>
      <c r="T8" t="s">
        <v>26</v>
      </c>
      <c r="U8">
        <v>0</v>
      </c>
      <c r="V8" t="s">
        <v>26</v>
      </c>
      <c r="X8" t="str">
        <f t="shared" si="1"/>
        <v xml:space="preserve"> *  *               </v>
      </c>
      <c r="Y8" t="str">
        <f t="shared" si="2"/>
        <v>**</v>
      </c>
      <c r="Z8">
        <f t="shared" si="3"/>
        <v>2</v>
      </c>
      <c r="AA8" t="str">
        <f t="shared" si="4"/>
        <v xml:space="preserve"> #  #               </v>
      </c>
      <c r="AB8" t="str">
        <f t="shared" si="6"/>
        <v>••</v>
      </c>
      <c r="AC8" t="str">
        <f t="shared" si="5"/>
        <v xml:space="preserve"> |  |               </v>
      </c>
      <c r="AD8" t="str">
        <f t="shared" si="5"/>
        <v>||</v>
      </c>
    </row>
    <row r="9" spans="1:30" x14ac:dyDescent="0.25">
      <c r="A9">
        <v>9</v>
      </c>
      <c r="B9" t="s">
        <v>62</v>
      </c>
      <c r="C9">
        <v>8.8907170999999993E-2</v>
      </c>
      <c r="D9" t="s">
        <v>25</v>
      </c>
      <c r="E9">
        <v>0.426212376</v>
      </c>
      <c r="F9" t="s">
        <v>25</v>
      </c>
      <c r="G9">
        <v>1</v>
      </c>
      <c r="H9" t="s">
        <v>26</v>
      </c>
      <c r="I9">
        <v>0.27825258200000003</v>
      </c>
      <c r="J9" t="s">
        <v>26</v>
      </c>
      <c r="K9">
        <v>7.6910849000000003E-2</v>
      </c>
      <c r="L9" t="s">
        <v>26</v>
      </c>
      <c r="M9">
        <v>0.105821471</v>
      </c>
      <c r="N9" t="s">
        <v>26</v>
      </c>
      <c r="O9">
        <v>0.20008667099999999</v>
      </c>
      <c r="P9" t="s">
        <v>25</v>
      </c>
      <c r="Q9">
        <v>0.125377925</v>
      </c>
      <c r="R9" t="s">
        <v>26</v>
      </c>
      <c r="S9">
        <v>6.8406980000000006E-2</v>
      </c>
      <c r="T9" t="s">
        <v>26</v>
      </c>
      <c r="U9">
        <v>0</v>
      </c>
      <c r="X9" t="str">
        <f t="shared" si="1"/>
        <v xml:space="preserve"> *  *          *     </v>
      </c>
      <c r="Y9" t="str">
        <f t="shared" si="2"/>
        <v>***</v>
      </c>
      <c r="Z9">
        <f t="shared" si="3"/>
        <v>3</v>
      </c>
      <c r="AA9" t="str">
        <f t="shared" si="4"/>
        <v xml:space="preserve"> #  #          #     </v>
      </c>
      <c r="AB9" t="str">
        <f t="shared" si="6"/>
        <v>•••</v>
      </c>
      <c r="AC9" t="str">
        <f t="shared" si="5"/>
        <v xml:space="preserve"> |  |          |     </v>
      </c>
      <c r="AD9" t="str">
        <f t="shared" si="5"/>
        <v>|||</v>
      </c>
    </row>
    <row r="10" spans="1:30" x14ac:dyDescent="0.25">
      <c r="A10">
        <v>10</v>
      </c>
      <c r="B10" t="s">
        <v>66</v>
      </c>
      <c r="C10">
        <v>9.8588334999999999E-2</v>
      </c>
      <c r="D10" t="s">
        <v>25</v>
      </c>
      <c r="E10">
        <v>0.29860357399999998</v>
      </c>
      <c r="F10" t="s">
        <v>26</v>
      </c>
      <c r="G10">
        <v>0.39829484999999998</v>
      </c>
      <c r="H10" t="s">
        <v>26</v>
      </c>
      <c r="I10">
        <v>0.24140040700000001</v>
      </c>
      <c r="J10" t="s">
        <v>26</v>
      </c>
      <c r="K10">
        <v>4.1936224000000001E-2</v>
      </c>
      <c r="L10" t="s">
        <v>26</v>
      </c>
      <c r="M10">
        <v>0.1021807</v>
      </c>
      <c r="N10" t="s">
        <v>26</v>
      </c>
      <c r="O10">
        <v>0.16803778599999999</v>
      </c>
      <c r="P10" t="s">
        <v>25</v>
      </c>
      <c r="Q10">
        <v>0.125377925</v>
      </c>
      <c r="R10" t="s">
        <v>26</v>
      </c>
      <c r="S10">
        <v>0.36004358400000003</v>
      </c>
      <c r="T10" t="s">
        <v>25</v>
      </c>
      <c r="U10">
        <v>0</v>
      </c>
      <c r="X10" t="str">
        <f t="shared" si="1"/>
        <v xml:space="preserve"> *            *    * </v>
      </c>
      <c r="Y10" t="str">
        <f t="shared" si="2"/>
        <v>***</v>
      </c>
      <c r="Z10">
        <f t="shared" si="3"/>
        <v>3</v>
      </c>
      <c r="AA10" t="str">
        <f t="shared" si="4"/>
        <v xml:space="preserve"> #            #    # </v>
      </c>
      <c r="AB10" t="str">
        <f t="shared" si="6"/>
        <v>•••</v>
      </c>
      <c r="AC10" t="str">
        <f t="shared" si="5"/>
        <v xml:space="preserve"> |            |    | </v>
      </c>
      <c r="AD10" t="str">
        <f t="shared" si="5"/>
        <v>|||</v>
      </c>
    </row>
    <row r="11" spans="1:30" x14ac:dyDescent="0.25">
      <c r="A11">
        <v>11</v>
      </c>
      <c r="B11" t="s">
        <v>70</v>
      </c>
      <c r="C11">
        <v>0.14503116399999999</v>
      </c>
      <c r="D11" t="s">
        <v>25</v>
      </c>
      <c r="E11">
        <v>0.16854185099999999</v>
      </c>
      <c r="F11" t="s">
        <v>26</v>
      </c>
      <c r="G11">
        <v>0.52570174800000002</v>
      </c>
      <c r="H11" t="s">
        <v>25</v>
      </c>
      <c r="I11">
        <v>0.23272449100000001</v>
      </c>
      <c r="J11" t="s">
        <v>26</v>
      </c>
      <c r="K11">
        <v>9.8280884999999998E-2</v>
      </c>
      <c r="L11" t="s">
        <v>26</v>
      </c>
      <c r="M11">
        <v>9.5851997999999994E-2</v>
      </c>
      <c r="N11" t="s">
        <v>26</v>
      </c>
      <c r="O11">
        <v>0.11667685899999999</v>
      </c>
      <c r="P11" t="s">
        <v>26</v>
      </c>
      <c r="Q11">
        <v>0.125377925</v>
      </c>
      <c r="R11" t="s">
        <v>26</v>
      </c>
      <c r="S11">
        <v>0.52021179799999995</v>
      </c>
      <c r="T11" t="s">
        <v>25</v>
      </c>
      <c r="U11">
        <v>5.6574212999999998E-2</v>
      </c>
      <c r="V11" t="s">
        <v>26</v>
      </c>
      <c r="X11" t="str">
        <f t="shared" si="1"/>
        <v xml:space="preserve"> *    *            *   </v>
      </c>
      <c r="Y11" t="str">
        <f t="shared" si="2"/>
        <v>***</v>
      </c>
      <c r="Z11">
        <f t="shared" si="3"/>
        <v>3</v>
      </c>
      <c r="AA11" t="str">
        <f t="shared" si="4"/>
        <v xml:space="preserve"> #    #            #   </v>
      </c>
      <c r="AB11" t="str">
        <f t="shared" si="6"/>
        <v>•••</v>
      </c>
      <c r="AC11" t="str">
        <f t="shared" si="5"/>
        <v xml:space="preserve"> |    |            |   </v>
      </c>
      <c r="AD11" t="str">
        <f t="shared" si="5"/>
        <v>|||</v>
      </c>
    </row>
    <row r="12" spans="1:30" x14ac:dyDescent="0.25">
      <c r="A12">
        <v>12</v>
      </c>
      <c r="B12" t="s">
        <v>74</v>
      </c>
      <c r="C12">
        <v>6.3541031999999997E-2</v>
      </c>
      <c r="D12" t="s">
        <v>26</v>
      </c>
      <c r="E12">
        <v>0.248262538</v>
      </c>
      <c r="F12" t="s">
        <v>26</v>
      </c>
      <c r="G12">
        <v>0.29682247</v>
      </c>
      <c r="H12" t="s">
        <v>26</v>
      </c>
      <c r="I12">
        <v>0.22227792299999999</v>
      </c>
      <c r="J12" t="s">
        <v>26</v>
      </c>
      <c r="K12">
        <v>9.8772982999999995E-2</v>
      </c>
      <c r="L12" t="s">
        <v>26</v>
      </c>
      <c r="M12">
        <v>9.3405652000000006E-2</v>
      </c>
      <c r="N12" t="s">
        <v>25</v>
      </c>
      <c r="O12">
        <v>0.13789259700000001</v>
      </c>
      <c r="P12" t="s">
        <v>25</v>
      </c>
      <c r="Q12">
        <v>0.125377925</v>
      </c>
      <c r="R12" t="s">
        <v>26</v>
      </c>
      <c r="S12">
        <v>0.25119237</v>
      </c>
      <c r="T12" t="s">
        <v>26</v>
      </c>
      <c r="U12">
        <v>0.112422467</v>
      </c>
      <c r="V12" t="s">
        <v>26</v>
      </c>
      <c r="X12" t="str">
        <f t="shared" si="1"/>
        <v xml:space="preserve">           *  *       </v>
      </c>
      <c r="Y12" t="str">
        <f t="shared" si="2"/>
        <v>**</v>
      </c>
      <c r="Z12">
        <f t="shared" si="3"/>
        <v>2</v>
      </c>
      <c r="AA12" t="str">
        <f t="shared" si="4"/>
        <v xml:space="preserve">           #  #       </v>
      </c>
      <c r="AB12" t="str">
        <f t="shared" si="6"/>
        <v>••</v>
      </c>
      <c r="AC12" t="str">
        <f t="shared" si="5"/>
        <v xml:space="preserve">           |  |       </v>
      </c>
      <c r="AD12" t="str">
        <f t="shared" si="5"/>
        <v>||</v>
      </c>
    </row>
    <row r="13" spans="1:30" x14ac:dyDescent="0.25">
      <c r="A13">
        <v>13</v>
      </c>
      <c r="B13" t="s">
        <v>78</v>
      </c>
      <c r="C13">
        <v>0.14115698400000001</v>
      </c>
      <c r="D13" t="s">
        <v>25</v>
      </c>
      <c r="E13">
        <v>0</v>
      </c>
      <c r="G13">
        <v>0</v>
      </c>
      <c r="I13">
        <v>0.238234959</v>
      </c>
      <c r="J13" t="s">
        <v>26</v>
      </c>
      <c r="K13">
        <v>8.9796322999999997E-2</v>
      </c>
      <c r="L13" t="s">
        <v>26</v>
      </c>
      <c r="M13">
        <v>9.0793899999999997E-2</v>
      </c>
      <c r="N13" t="s">
        <v>26</v>
      </c>
      <c r="O13">
        <v>0.12897650199999999</v>
      </c>
      <c r="P13" t="s">
        <v>26</v>
      </c>
      <c r="Q13">
        <v>1</v>
      </c>
      <c r="R13" t="s">
        <v>26</v>
      </c>
      <c r="S13">
        <v>0.21440141099999999</v>
      </c>
      <c r="T13" t="s">
        <v>26</v>
      </c>
      <c r="U13">
        <v>0.16629327699999999</v>
      </c>
      <c r="V13" t="s">
        <v>26</v>
      </c>
      <c r="X13" t="str">
        <f t="shared" si="1"/>
        <v xml:space="preserve"> *               </v>
      </c>
      <c r="Y13" t="str">
        <f t="shared" si="2"/>
        <v>*</v>
      </c>
      <c r="Z13">
        <f t="shared" si="3"/>
        <v>1</v>
      </c>
      <c r="AA13" t="str">
        <f t="shared" si="4"/>
        <v xml:space="preserve"> #               </v>
      </c>
      <c r="AB13" t="str">
        <f t="shared" si="6"/>
        <v>•</v>
      </c>
      <c r="AC13" t="str">
        <f t="shared" si="5"/>
        <v xml:space="preserve"> |               </v>
      </c>
      <c r="AD13" t="str">
        <f t="shared" si="5"/>
        <v>|</v>
      </c>
    </row>
    <row r="14" spans="1:30" x14ac:dyDescent="0.25">
      <c r="A14">
        <v>14</v>
      </c>
      <c r="B14" t="s">
        <v>82</v>
      </c>
      <c r="C14">
        <v>0</v>
      </c>
      <c r="D14" t="s">
        <v>26</v>
      </c>
      <c r="E14">
        <v>0</v>
      </c>
      <c r="F14" t="s">
        <v>26</v>
      </c>
      <c r="G14">
        <v>0</v>
      </c>
      <c r="H14" t="s">
        <v>26</v>
      </c>
      <c r="I14">
        <v>0</v>
      </c>
      <c r="J14" t="s">
        <v>26</v>
      </c>
      <c r="K14">
        <v>2.9850667000000001E-2</v>
      </c>
      <c r="L14" t="s">
        <v>26</v>
      </c>
      <c r="M14">
        <v>0</v>
      </c>
      <c r="N14" t="s">
        <v>26</v>
      </c>
      <c r="O14">
        <v>0</v>
      </c>
      <c r="P14" t="s">
        <v>26</v>
      </c>
      <c r="Q14">
        <v>0</v>
      </c>
      <c r="R14" t="s">
        <v>26</v>
      </c>
      <c r="S14">
        <v>0</v>
      </c>
      <c r="U14">
        <v>0</v>
      </c>
      <c r="V14" t="s">
        <v>26</v>
      </c>
      <c r="X14" t="str">
        <f t="shared" si="1"/>
        <v xml:space="preserve">                  </v>
      </c>
      <c r="Y14" t="str">
        <f t="shared" si="2"/>
        <v/>
      </c>
      <c r="Z14">
        <f t="shared" si="3"/>
        <v>0</v>
      </c>
      <c r="AA14" t="str">
        <f t="shared" si="4"/>
        <v xml:space="preserve">                  </v>
      </c>
      <c r="AB14" t="str">
        <f t="shared" si="6"/>
        <v/>
      </c>
      <c r="AC14" t="str">
        <f t="shared" si="5"/>
        <v xml:space="preserve">                  </v>
      </c>
      <c r="AD14" t="str">
        <f t="shared" si="5"/>
        <v/>
      </c>
    </row>
    <row r="15" spans="1:30" x14ac:dyDescent="0.25">
      <c r="A15">
        <v>15</v>
      </c>
      <c r="B15" t="s">
        <v>84</v>
      </c>
      <c r="C15">
        <v>7.3042362999999999E-2</v>
      </c>
      <c r="D15" t="s">
        <v>26</v>
      </c>
      <c r="E15">
        <v>0</v>
      </c>
      <c r="G15">
        <v>0</v>
      </c>
      <c r="I15">
        <v>0.23031565400000001</v>
      </c>
      <c r="J15" t="s">
        <v>26</v>
      </c>
      <c r="K15">
        <v>0.20140646400000001</v>
      </c>
      <c r="L15" t="s">
        <v>25</v>
      </c>
      <c r="M15">
        <v>6.0342709000000001E-2</v>
      </c>
      <c r="N15" t="s">
        <v>26</v>
      </c>
      <c r="O15">
        <v>0.16376331899999999</v>
      </c>
      <c r="P15" t="s">
        <v>25</v>
      </c>
      <c r="Q15">
        <v>0.125377925</v>
      </c>
      <c r="R15" t="s">
        <v>26</v>
      </c>
      <c r="S15">
        <v>0.17358739000000001</v>
      </c>
      <c r="T15" t="s">
        <v>26</v>
      </c>
      <c r="U15">
        <v>0.121750264</v>
      </c>
      <c r="V15" t="s">
        <v>26</v>
      </c>
      <c r="X15" t="str">
        <f t="shared" si="1"/>
        <v xml:space="preserve">     *    *       </v>
      </c>
      <c r="Y15" t="str">
        <f t="shared" si="2"/>
        <v>**</v>
      </c>
      <c r="Z15">
        <f t="shared" si="3"/>
        <v>2</v>
      </c>
      <c r="AA15" t="str">
        <f t="shared" si="4"/>
        <v xml:space="preserve">     #    #       </v>
      </c>
      <c r="AB15" t="str">
        <f t="shared" si="6"/>
        <v>••</v>
      </c>
      <c r="AC15" t="str">
        <f t="shared" si="5"/>
        <v xml:space="preserve">     |    |       </v>
      </c>
      <c r="AD15" t="str">
        <f t="shared" si="5"/>
        <v>||</v>
      </c>
    </row>
    <row r="16" spans="1:30" x14ac:dyDescent="0.25">
      <c r="A16">
        <v>16</v>
      </c>
      <c r="B16" t="s">
        <v>88</v>
      </c>
      <c r="C16">
        <v>0.15066760300000001</v>
      </c>
      <c r="D16" t="s">
        <v>25</v>
      </c>
      <c r="E16">
        <v>0.34126474899999998</v>
      </c>
      <c r="F16" t="s">
        <v>25</v>
      </c>
      <c r="G16">
        <v>0.58175948799999999</v>
      </c>
      <c r="H16" t="s">
        <v>25</v>
      </c>
      <c r="I16">
        <v>0.35139314199999999</v>
      </c>
      <c r="J16" t="s">
        <v>25</v>
      </c>
      <c r="K16">
        <v>0.13342941899999999</v>
      </c>
      <c r="L16" t="s">
        <v>26</v>
      </c>
      <c r="M16">
        <v>9.3100285000000005E-2</v>
      </c>
      <c r="N16" t="s">
        <v>26</v>
      </c>
      <c r="O16">
        <v>0.181683859</v>
      </c>
      <c r="P16" t="s">
        <v>25</v>
      </c>
      <c r="Q16">
        <v>0</v>
      </c>
      <c r="S16">
        <v>0.32647200599999998</v>
      </c>
      <c r="T16" t="s">
        <v>26</v>
      </c>
      <c r="U16">
        <v>0</v>
      </c>
      <c r="V16" t="s">
        <v>26</v>
      </c>
      <c r="X16" t="str">
        <f t="shared" si="1"/>
        <v xml:space="preserve"> *  *  *  *      *     </v>
      </c>
      <c r="Y16" t="str">
        <f t="shared" si="2"/>
        <v>*****</v>
      </c>
      <c r="Z16">
        <f t="shared" si="3"/>
        <v>5</v>
      </c>
      <c r="AA16" t="str">
        <f t="shared" si="4"/>
        <v xml:space="preserve"> #  #  #  #      #     </v>
      </c>
      <c r="AB16" t="str">
        <f t="shared" si="6"/>
        <v>•••••</v>
      </c>
      <c r="AC16" t="str">
        <f t="shared" si="5"/>
        <v xml:space="preserve"> |  |  |  |      |     </v>
      </c>
      <c r="AD16" t="str">
        <f t="shared" si="5"/>
        <v>|||||</v>
      </c>
    </row>
    <row r="17" spans="1:30" x14ac:dyDescent="0.25">
      <c r="A17">
        <v>17</v>
      </c>
      <c r="B17" t="s">
        <v>95</v>
      </c>
      <c r="C17">
        <v>0.159187991</v>
      </c>
      <c r="D17" t="s">
        <v>25</v>
      </c>
      <c r="E17">
        <v>0</v>
      </c>
      <c r="F17" t="s">
        <v>26</v>
      </c>
      <c r="G17">
        <v>0.43508781800000002</v>
      </c>
      <c r="H17" t="s">
        <v>25</v>
      </c>
      <c r="I17">
        <v>0</v>
      </c>
      <c r="J17" t="s">
        <v>26</v>
      </c>
      <c r="K17">
        <v>0.11929202799999999</v>
      </c>
      <c r="L17" t="s">
        <v>25</v>
      </c>
      <c r="M17">
        <v>0.121202163</v>
      </c>
      <c r="N17" t="s">
        <v>25</v>
      </c>
      <c r="O17">
        <v>0.113720291</v>
      </c>
      <c r="P17" t="s">
        <v>26</v>
      </c>
      <c r="Q17">
        <v>0</v>
      </c>
      <c r="S17">
        <v>6.8406980000000006E-2</v>
      </c>
      <c r="T17" t="s">
        <v>26</v>
      </c>
      <c r="U17">
        <v>0</v>
      </c>
      <c r="V17" t="s">
        <v>26</v>
      </c>
      <c r="X17" t="str">
        <f t="shared" si="1"/>
        <v xml:space="preserve"> *    *    *  *       </v>
      </c>
      <c r="Y17" t="str">
        <f t="shared" si="2"/>
        <v>****</v>
      </c>
      <c r="Z17">
        <f t="shared" si="3"/>
        <v>4</v>
      </c>
      <c r="AA17" t="str">
        <f t="shared" si="4"/>
        <v xml:space="preserve"> #    #    #  #       </v>
      </c>
      <c r="AB17" t="str">
        <f t="shared" si="6"/>
        <v>••••</v>
      </c>
      <c r="AC17" t="str">
        <f t="shared" si="5"/>
        <v xml:space="preserve"> |    |    |  |       </v>
      </c>
      <c r="AD17" t="str">
        <f t="shared" si="5"/>
        <v>||||</v>
      </c>
    </row>
    <row r="18" spans="1:30" x14ac:dyDescent="0.25">
      <c r="A18">
        <v>18</v>
      </c>
      <c r="B18" t="s">
        <v>99</v>
      </c>
      <c r="C18">
        <v>9.4384130999999996E-2</v>
      </c>
      <c r="D18" t="s">
        <v>25</v>
      </c>
      <c r="E18">
        <v>0.31694314899999998</v>
      </c>
      <c r="F18" t="s">
        <v>25</v>
      </c>
      <c r="G18">
        <v>0.378333435</v>
      </c>
      <c r="H18" t="s">
        <v>25</v>
      </c>
      <c r="I18">
        <v>0.39988743100000002</v>
      </c>
      <c r="J18" t="s">
        <v>25</v>
      </c>
      <c r="K18">
        <v>6.7498580000000002E-2</v>
      </c>
      <c r="L18" t="s">
        <v>26</v>
      </c>
      <c r="M18">
        <v>0.122942595</v>
      </c>
      <c r="N18" t="s">
        <v>26</v>
      </c>
      <c r="O18">
        <v>0.10669764700000001</v>
      </c>
      <c r="P18" t="s">
        <v>26</v>
      </c>
      <c r="Q18">
        <v>0.125377925</v>
      </c>
      <c r="R18" t="s">
        <v>26</v>
      </c>
      <c r="S18">
        <v>0.30313955999999997</v>
      </c>
      <c r="T18" t="s">
        <v>26</v>
      </c>
      <c r="U18">
        <v>0.112422467</v>
      </c>
      <c r="V18" t="s">
        <v>26</v>
      </c>
      <c r="X18" t="str">
        <f t="shared" si="1"/>
        <v xml:space="preserve"> *  *  *  *             </v>
      </c>
      <c r="Y18" t="str">
        <f t="shared" si="2"/>
        <v>****</v>
      </c>
      <c r="Z18">
        <f t="shared" si="3"/>
        <v>4</v>
      </c>
      <c r="AA18" t="str">
        <f t="shared" si="4"/>
        <v xml:space="preserve"> #  #  #  #             </v>
      </c>
      <c r="AB18" t="str">
        <f t="shared" si="6"/>
        <v>••••</v>
      </c>
      <c r="AC18" t="str">
        <f t="shared" si="5"/>
        <v xml:space="preserve"> |  |  |  |             </v>
      </c>
      <c r="AD18" t="str">
        <f t="shared" si="5"/>
        <v>||||</v>
      </c>
    </row>
    <row r="19" spans="1:30" x14ac:dyDescent="0.25">
      <c r="A19">
        <v>19</v>
      </c>
      <c r="B19" t="s">
        <v>100</v>
      </c>
      <c r="C19">
        <v>6.8072747000000003E-2</v>
      </c>
      <c r="D19" t="s">
        <v>25</v>
      </c>
      <c r="E19">
        <v>0</v>
      </c>
      <c r="F19" t="s">
        <v>26</v>
      </c>
      <c r="G19">
        <v>0.45547374600000001</v>
      </c>
      <c r="H19" t="s">
        <v>25</v>
      </c>
      <c r="I19">
        <v>0</v>
      </c>
      <c r="K19">
        <v>0.10201445100000001</v>
      </c>
      <c r="L19" t="s">
        <v>26</v>
      </c>
      <c r="M19">
        <v>6.5386182000000001E-2</v>
      </c>
      <c r="N19" t="s">
        <v>26</v>
      </c>
      <c r="O19">
        <v>0.12776242400000001</v>
      </c>
      <c r="P19" t="s">
        <v>26</v>
      </c>
      <c r="Q19">
        <v>0</v>
      </c>
      <c r="S19">
        <v>0.17286977000000001</v>
      </c>
      <c r="T19" t="s">
        <v>26</v>
      </c>
      <c r="U19">
        <v>0</v>
      </c>
      <c r="X19" t="str">
        <f t="shared" si="1"/>
        <v xml:space="preserve"> *    *         </v>
      </c>
      <c r="Y19" t="str">
        <f t="shared" si="2"/>
        <v>**</v>
      </c>
      <c r="Z19">
        <f t="shared" si="3"/>
        <v>2</v>
      </c>
      <c r="AA19" t="str">
        <f t="shared" si="4"/>
        <v xml:space="preserve"> #    #         </v>
      </c>
      <c r="AB19" t="str">
        <f t="shared" si="6"/>
        <v>••</v>
      </c>
      <c r="AC19" t="str">
        <f t="shared" si="5"/>
        <v xml:space="preserve"> |    |         </v>
      </c>
      <c r="AD19" t="str">
        <f t="shared" si="5"/>
        <v>||</v>
      </c>
    </row>
    <row r="20" spans="1:30" x14ac:dyDescent="0.25">
      <c r="A20">
        <v>20</v>
      </c>
      <c r="B20" t="s">
        <v>104</v>
      </c>
      <c r="C20">
        <v>0.103150137</v>
      </c>
      <c r="D20" t="s">
        <v>25</v>
      </c>
      <c r="E20">
        <v>0.25627694499999998</v>
      </c>
      <c r="F20" t="s">
        <v>26</v>
      </c>
      <c r="G20">
        <v>0.27348967000000002</v>
      </c>
      <c r="H20" t="s">
        <v>26</v>
      </c>
      <c r="I20">
        <v>0.23659667100000001</v>
      </c>
      <c r="J20" t="s">
        <v>26</v>
      </c>
      <c r="K20">
        <v>5.4634894000000003E-2</v>
      </c>
      <c r="L20" t="s">
        <v>26</v>
      </c>
      <c r="M20">
        <v>8.9007815000000004E-2</v>
      </c>
      <c r="N20" t="s">
        <v>26</v>
      </c>
      <c r="O20">
        <v>0.14368542500000001</v>
      </c>
      <c r="P20" t="s">
        <v>26</v>
      </c>
      <c r="Q20">
        <v>0.12528899600000001</v>
      </c>
      <c r="R20" t="s">
        <v>26</v>
      </c>
      <c r="S20">
        <v>0.52442148799999999</v>
      </c>
      <c r="T20" t="s">
        <v>25</v>
      </c>
      <c r="U20">
        <v>0.16280167500000001</v>
      </c>
      <c r="V20" t="s">
        <v>26</v>
      </c>
      <c r="X20" t="str">
        <f t="shared" si="1"/>
        <v xml:space="preserve"> *                *   </v>
      </c>
      <c r="Y20" t="str">
        <f t="shared" si="2"/>
        <v>**</v>
      </c>
      <c r="Z20">
        <f t="shared" si="3"/>
        <v>2</v>
      </c>
      <c r="AA20" t="str">
        <f t="shared" si="4"/>
        <v xml:space="preserve"> #                #   </v>
      </c>
      <c r="AB20" t="str">
        <f t="shared" si="6"/>
        <v>••</v>
      </c>
      <c r="AC20" t="str">
        <f t="shared" si="5"/>
        <v xml:space="preserve"> |                |   </v>
      </c>
      <c r="AD20" t="str">
        <f t="shared" si="5"/>
        <v>||</v>
      </c>
    </row>
    <row r="21" spans="1:30" x14ac:dyDescent="0.25">
      <c r="A21">
        <v>21</v>
      </c>
      <c r="B21" t="s">
        <v>108</v>
      </c>
      <c r="C21">
        <v>6.8295320000000007E-2</v>
      </c>
      <c r="D21" t="s">
        <v>26</v>
      </c>
      <c r="E21">
        <v>0.28309469500000001</v>
      </c>
      <c r="F21" t="s">
        <v>25</v>
      </c>
      <c r="G21">
        <v>0.462023564</v>
      </c>
      <c r="H21" t="s">
        <v>25</v>
      </c>
      <c r="I21">
        <v>0.333340531</v>
      </c>
      <c r="J21" t="s">
        <v>26</v>
      </c>
      <c r="K21">
        <v>7.0472453000000004E-2</v>
      </c>
      <c r="L21" t="s">
        <v>26</v>
      </c>
      <c r="M21">
        <v>9.1740142999999996E-2</v>
      </c>
      <c r="N21" t="s">
        <v>26</v>
      </c>
      <c r="O21">
        <v>0.12693175300000001</v>
      </c>
      <c r="P21" t="s">
        <v>25</v>
      </c>
      <c r="Q21">
        <v>0.13649441200000001</v>
      </c>
      <c r="R21" t="s">
        <v>26</v>
      </c>
      <c r="S21">
        <v>0.24797127399999999</v>
      </c>
      <c r="T21" t="s">
        <v>26</v>
      </c>
      <c r="U21">
        <v>6.4448074999999994E-2</v>
      </c>
      <c r="V21" t="s">
        <v>26</v>
      </c>
      <c r="X21" t="str">
        <f t="shared" si="1"/>
        <v xml:space="preserve">   *  *        *       </v>
      </c>
      <c r="Y21" t="str">
        <f t="shared" si="2"/>
        <v>***</v>
      </c>
      <c r="Z21">
        <f t="shared" si="3"/>
        <v>3</v>
      </c>
      <c r="AA21" t="str">
        <f t="shared" si="4"/>
        <v xml:space="preserve">   #  #        #       </v>
      </c>
      <c r="AB21" t="str">
        <f t="shared" si="6"/>
        <v>•••</v>
      </c>
      <c r="AC21" t="str">
        <f t="shared" si="5"/>
        <v xml:space="preserve">   |  |        |       </v>
      </c>
      <c r="AD21" t="str">
        <f t="shared" si="5"/>
        <v>|||</v>
      </c>
    </row>
    <row r="22" spans="1:30" x14ac:dyDescent="0.25">
      <c r="A22">
        <v>22</v>
      </c>
      <c r="B22" t="s">
        <v>112</v>
      </c>
      <c r="C22">
        <v>0.120287666</v>
      </c>
      <c r="D22" t="s">
        <v>25</v>
      </c>
      <c r="E22">
        <v>0.227035719</v>
      </c>
      <c r="F22" t="s">
        <v>26</v>
      </c>
      <c r="G22">
        <v>0.43508781800000002</v>
      </c>
      <c r="H22" t="s">
        <v>25</v>
      </c>
      <c r="I22">
        <v>0.40824706500000002</v>
      </c>
      <c r="J22" t="s">
        <v>25</v>
      </c>
      <c r="K22">
        <v>7.6516175000000006E-2</v>
      </c>
      <c r="L22" t="s">
        <v>26</v>
      </c>
      <c r="M22">
        <v>0.107118701</v>
      </c>
      <c r="N22" t="s">
        <v>26</v>
      </c>
      <c r="O22">
        <v>0.114942936</v>
      </c>
      <c r="P22" t="s">
        <v>26</v>
      </c>
      <c r="Q22">
        <v>0.120463231</v>
      </c>
      <c r="R22" t="s">
        <v>26</v>
      </c>
      <c r="S22">
        <v>0.24797127399999999</v>
      </c>
      <c r="T22" t="s">
        <v>26</v>
      </c>
      <c r="U22">
        <v>0</v>
      </c>
      <c r="V22" t="s">
        <v>26</v>
      </c>
      <c r="X22" t="str">
        <f t="shared" si="1"/>
        <v xml:space="preserve"> *    *  *             </v>
      </c>
      <c r="Y22" t="str">
        <f t="shared" si="2"/>
        <v>***</v>
      </c>
      <c r="Z22">
        <f t="shared" si="3"/>
        <v>3</v>
      </c>
      <c r="AA22" t="str">
        <f t="shared" si="4"/>
        <v xml:space="preserve"> #    #  #             </v>
      </c>
      <c r="AB22" t="str">
        <f t="shared" si="6"/>
        <v>•••</v>
      </c>
      <c r="AC22" t="str">
        <f t="shared" si="5"/>
        <v xml:space="preserve"> |    |  |             </v>
      </c>
      <c r="AD22" t="str">
        <f t="shared" si="5"/>
        <v>|||</v>
      </c>
    </row>
    <row r="23" spans="1:30" x14ac:dyDescent="0.25">
      <c r="A23">
        <v>23</v>
      </c>
      <c r="B23" t="s">
        <v>116</v>
      </c>
      <c r="C23">
        <v>0.13002107700000001</v>
      </c>
      <c r="D23" t="s">
        <v>25</v>
      </c>
      <c r="E23">
        <v>0</v>
      </c>
      <c r="G23">
        <v>0.16254442399999999</v>
      </c>
      <c r="H23" t="s">
        <v>26</v>
      </c>
      <c r="I23">
        <v>0.18244755800000001</v>
      </c>
      <c r="J23" t="s">
        <v>25</v>
      </c>
      <c r="K23">
        <v>9.8529915999999995E-2</v>
      </c>
      <c r="L23" t="s">
        <v>26</v>
      </c>
      <c r="M23">
        <v>6.1607975000000002E-2</v>
      </c>
      <c r="N23" t="s">
        <v>26</v>
      </c>
      <c r="O23">
        <v>0.18147015999999999</v>
      </c>
      <c r="P23" t="s">
        <v>25</v>
      </c>
      <c r="Q23">
        <v>0.11236655600000001</v>
      </c>
      <c r="R23" t="s">
        <v>26</v>
      </c>
      <c r="S23">
        <v>0.110226618</v>
      </c>
      <c r="T23" t="s">
        <v>26</v>
      </c>
      <c r="U23">
        <v>9.9362016999999997E-2</v>
      </c>
      <c r="V23" t="s">
        <v>26</v>
      </c>
      <c r="X23" t="str">
        <f t="shared" si="1"/>
        <v xml:space="preserve"> *    *      *       </v>
      </c>
      <c r="Y23" t="str">
        <f t="shared" si="2"/>
        <v>***</v>
      </c>
      <c r="Z23">
        <f t="shared" si="3"/>
        <v>3</v>
      </c>
      <c r="AA23" t="str">
        <f t="shared" si="4"/>
        <v xml:space="preserve"> #    #      #       </v>
      </c>
      <c r="AB23" t="str">
        <f t="shared" si="6"/>
        <v>•••</v>
      </c>
      <c r="AC23" t="str">
        <f t="shared" si="5"/>
        <v xml:space="preserve"> |    |      |       </v>
      </c>
      <c r="AD23" t="str">
        <f t="shared" si="5"/>
        <v>|||</v>
      </c>
    </row>
    <row r="24" spans="1:30" x14ac:dyDescent="0.25">
      <c r="A24">
        <v>24</v>
      </c>
      <c r="B24" t="s">
        <v>120</v>
      </c>
      <c r="C24">
        <v>8.6156673000000003E-2</v>
      </c>
      <c r="D24" t="s">
        <v>26</v>
      </c>
      <c r="E24">
        <v>0.25779698200000001</v>
      </c>
      <c r="F24" t="s">
        <v>25</v>
      </c>
      <c r="G24">
        <v>0.51220009</v>
      </c>
      <c r="H24" t="s">
        <v>25</v>
      </c>
      <c r="I24">
        <v>0.57157719399999996</v>
      </c>
      <c r="J24" t="s">
        <v>25</v>
      </c>
      <c r="K24">
        <v>3.9217829000000003E-2</v>
      </c>
      <c r="L24" t="s">
        <v>26</v>
      </c>
      <c r="M24">
        <v>0.107118701</v>
      </c>
      <c r="N24" t="s">
        <v>26</v>
      </c>
      <c r="O24">
        <v>0.13299123900000001</v>
      </c>
      <c r="P24" t="s">
        <v>25</v>
      </c>
      <c r="Q24">
        <v>0.102584311</v>
      </c>
      <c r="R24" t="s">
        <v>26</v>
      </c>
      <c r="S24">
        <v>0.215150077</v>
      </c>
      <c r="T24" t="s">
        <v>26</v>
      </c>
      <c r="U24">
        <v>0.10010179900000001</v>
      </c>
      <c r="V24" t="s">
        <v>26</v>
      </c>
      <c r="X24" t="str">
        <f t="shared" si="1"/>
        <v xml:space="preserve">   *  *  *      *       </v>
      </c>
      <c r="Y24" t="str">
        <f t="shared" si="2"/>
        <v>****</v>
      </c>
      <c r="Z24">
        <f t="shared" si="3"/>
        <v>4</v>
      </c>
      <c r="AA24" t="str">
        <f t="shared" si="4"/>
        <v xml:space="preserve">   #  #  #      #       </v>
      </c>
      <c r="AB24" t="str">
        <f t="shared" si="6"/>
        <v>••••</v>
      </c>
      <c r="AC24" t="str">
        <f t="shared" si="5"/>
        <v xml:space="preserve">   |  |  |      |       </v>
      </c>
      <c r="AD24" t="str">
        <f t="shared" si="5"/>
        <v>||||</v>
      </c>
    </row>
    <row r="25" spans="1:30" x14ac:dyDescent="0.25">
      <c r="A25">
        <v>25</v>
      </c>
      <c r="B25" t="s">
        <v>124</v>
      </c>
      <c r="C25">
        <v>4.9473833000000002E-2</v>
      </c>
      <c r="D25" t="s">
        <v>26</v>
      </c>
      <c r="E25">
        <v>0.30322993799999998</v>
      </c>
      <c r="F25" t="s">
        <v>25</v>
      </c>
      <c r="G25">
        <v>0.22831089299999999</v>
      </c>
      <c r="H25" t="s">
        <v>26</v>
      </c>
      <c r="I25">
        <v>0.343031109</v>
      </c>
      <c r="J25" t="s">
        <v>25</v>
      </c>
      <c r="K25">
        <v>4.9454350000000001E-2</v>
      </c>
      <c r="L25" t="s">
        <v>26</v>
      </c>
      <c r="M25">
        <v>9.3731496999999997E-2</v>
      </c>
      <c r="N25" t="s">
        <v>26</v>
      </c>
      <c r="O25">
        <v>0.12946454600000001</v>
      </c>
      <c r="P25" t="s">
        <v>26</v>
      </c>
      <c r="Q25">
        <v>0.11788923599999999</v>
      </c>
      <c r="R25" t="s">
        <v>26</v>
      </c>
      <c r="S25">
        <v>0.51929237399999995</v>
      </c>
      <c r="T25" t="s">
        <v>25</v>
      </c>
      <c r="U25">
        <v>0.16122827100000001</v>
      </c>
      <c r="V25" t="s">
        <v>26</v>
      </c>
      <c r="X25" t="str">
        <f t="shared" si="1"/>
        <v xml:space="preserve">   *    *          *   </v>
      </c>
      <c r="Y25" t="str">
        <f t="shared" si="2"/>
        <v>***</v>
      </c>
      <c r="Z25">
        <f t="shared" si="3"/>
        <v>3</v>
      </c>
      <c r="AA25" t="str">
        <f t="shared" si="4"/>
        <v xml:space="preserve">   #    #          #   </v>
      </c>
      <c r="AB25" t="str">
        <f t="shared" si="6"/>
        <v>•••</v>
      </c>
      <c r="AC25" t="str">
        <f t="shared" si="5"/>
        <v xml:space="preserve">   |    |          |   </v>
      </c>
      <c r="AD25" t="str">
        <f t="shared" si="5"/>
        <v>|||</v>
      </c>
    </row>
    <row r="26" spans="1:30" x14ac:dyDescent="0.25">
      <c r="A26">
        <v>26</v>
      </c>
      <c r="B26" t="s">
        <v>128</v>
      </c>
      <c r="C26">
        <v>7.5301190000000004E-2</v>
      </c>
      <c r="D26" t="s">
        <v>25</v>
      </c>
      <c r="E26">
        <v>0.20310565899999999</v>
      </c>
      <c r="F26" t="s">
        <v>26</v>
      </c>
      <c r="G26">
        <v>0.29682247</v>
      </c>
      <c r="H26" t="s">
        <v>26</v>
      </c>
      <c r="I26">
        <v>0.17281253999999999</v>
      </c>
      <c r="J26" t="s">
        <v>26</v>
      </c>
      <c r="K26">
        <v>4.9002608000000003E-2</v>
      </c>
      <c r="L26" t="s">
        <v>26</v>
      </c>
      <c r="M26">
        <v>0.13424393400000001</v>
      </c>
      <c r="N26" t="s">
        <v>26</v>
      </c>
      <c r="O26">
        <v>0.20201671399999999</v>
      </c>
      <c r="P26" t="s">
        <v>25</v>
      </c>
      <c r="Q26">
        <v>0.11236655600000001</v>
      </c>
      <c r="R26" t="s">
        <v>26</v>
      </c>
      <c r="S26">
        <v>0.30733726099999997</v>
      </c>
      <c r="T26" t="s">
        <v>26</v>
      </c>
      <c r="U26">
        <v>0.129465153</v>
      </c>
      <c r="V26" t="s">
        <v>26</v>
      </c>
      <c r="X26" t="str">
        <f t="shared" si="1"/>
        <v xml:space="preserve"> *            *       </v>
      </c>
      <c r="Y26" t="str">
        <f t="shared" si="2"/>
        <v>**</v>
      </c>
      <c r="Z26">
        <f t="shared" si="3"/>
        <v>2</v>
      </c>
      <c r="AA26" t="str">
        <f t="shared" si="4"/>
        <v xml:space="preserve"> #            #       </v>
      </c>
      <c r="AB26" t="str">
        <f t="shared" si="6"/>
        <v>••</v>
      </c>
      <c r="AC26" t="str">
        <f t="shared" si="5"/>
        <v xml:space="preserve"> |            |       </v>
      </c>
      <c r="AD26" t="str">
        <f t="shared" si="5"/>
        <v>||</v>
      </c>
    </row>
    <row r="27" spans="1:30" x14ac:dyDescent="0.25">
      <c r="A27">
        <v>27</v>
      </c>
      <c r="B27" t="s">
        <v>132</v>
      </c>
      <c r="C27">
        <v>9.2311257999999993E-2</v>
      </c>
      <c r="D27" t="s">
        <v>25</v>
      </c>
      <c r="E27">
        <v>0.21821945800000001</v>
      </c>
      <c r="F27" t="s">
        <v>26</v>
      </c>
      <c r="G27">
        <v>0.55018563600000003</v>
      </c>
      <c r="H27" t="s">
        <v>25</v>
      </c>
      <c r="I27">
        <v>0.35139742899999998</v>
      </c>
      <c r="J27" t="s">
        <v>26</v>
      </c>
      <c r="K27">
        <v>7.6516175000000006E-2</v>
      </c>
      <c r="L27" t="s">
        <v>26</v>
      </c>
      <c r="M27">
        <v>0.16846746100000001</v>
      </c>
      <c r="N27" t="s">
        <v>25</v>
      </c>
      <c r="O27">
        <v>0.112182884</v>
      </c>
      <c r="P27" t="s">
        <v>25</v>
      </c>
      <c r="Q27">
        <v>0.18650209700000001</v>
      </c>
      <c r="R27" t="s">
        <v>26</v>
      </c>
      <c r="S27">
        <v>0.313248735</v>
      </c>
      <c r="T27" t="s">
        <v>26</v>
      </c>
      <c r="U27">
        <v>0.13720199</v>
      </c>
      <c r="V27" t="s">
        <v>26</v>
      </c>
      <c r="X27" t="str">
        <f t="shared" si="1"/>
        <v xml:space="preserve"> *    *      *  *       </v>
      </c>
      <c r="Y27" t="str">
        <f t="shared" si="2"/>
        <v>****</v>
      </c>
      <c r="Z27">
        <f t="shared" si="3"/>
        <v>4</v>
      </c>
      <c r="AA27" t="str">
        <f t="shared" si="4"/>
        <v xml:space="preserve"> #    #      #  #       </v>
      </c>
      <c r="AB27" t="str">
        <f t="shared" si="6"/>
        <v>••••</v>
      </c>
      <c r="AC27" t="str">
        <f t="shared" si="5"/>
        <v xml:space="preserve"> |    |      |  |       </v>
      </c>
      <c r="AD27" t="str">
        <f t="shared" si="5"/>
        <v>||||</v>
      </c>
    </row>
    <row r="28" spans="1:30" x14ac:dyDescent="0.25">
      <c r="A28">
        <v>28</v>
      </c>
      <c r="B28" t="s">
        <v>136</v>
      </c>
      <c r="C28">
        <v>7.3530997000000001E-2</v>
      </c>
      <c r="D28" t="s">
        <v>26</v>
      </c>
      <c r="E28">
        <v>0.14009629900000001</v>
      </c>
      <c r="F28" t="s">
        <v>25</v>
      </c>
      <c r="G28">
        <v>0.49860537999999999</v>
      </c>
      <c r="H28" t="s">
        <v>25</v>
      </c>
      <c r="I28">
        <v>0.21748574700000001</v>
      </c>
      <c r="J28" t="s">
        <v>26</v>
      </c>
      <c r="K28">
        <v>7.0472453000000004E-2</v>
      </c>
      <c r="L28" t="s">
        <v>26</v>
      </c>
      <c r="M28">
        <v>0.119056042</v>
      </c>
      <c r="N28" t="s">
        <v>26</v>
      </c>
      <c r="O28">
        <v>0.14314800999999999</v>
      </c>
      <c r="P28" t="s">
        <v>26</v>
      </c>
      <c r="Q28">
        <v>0.14207636500000001</v>
      </c>
      <c r="R28" t="s">
        <v>26</v>
      </c>
      <c r="S28">
        <v>0.26324768300000001</v>
      </c>
      <c r="T28" t="s">
        <v>26</v>
      </c>
      <c r="U28">
        <v>9.7575677E-2</v>
      </c>
      <c r="V28" t="s">
        <v>26</v>
      </c>
      <c r="X28" t="str">
        <f t="shared" si="1"/>
        <v xml:space="preserve">   *  *               </v>
      </c>
      <c r="Y28" t="str">
        <f t="shared" si="2"/>
        <v>**</v>
      </c>
      <c r="Z28">
        <f t="shared" si="3"/>
        <v>2</v>
      </c>
      <c r="AA28" t="str">
        <f t="shared" si="4"/>
        <v xml:space="preserve">   #  #               </v>
      </c>
      <c r="AB28" t="str">
        <f t="shared" si="6"/>
        <v>••</v>
      </c>
      <c r="AC28" t="str">
        <f t="shared" si="5"/>
        <v xml:space="preserve">   |  |               </v>
      </c>
      <c r="AD28" t="str">
        <f t="shared" si="5"/>
        <v>||</v>
      </c>
    </row>
    <row r="29" spans="1:30" x14ac:dyDescent="0.25">
      <c r="A29">
        <v>29</v>
      </c>
      <c r="B29" t="s">
        <v>140</v>
      </c>
      <c r="C29">
        <v>0.16620750300000001</v>
      </c>
      <c r="D29" t="s">
        <v>25</v>
      </c>
      <c r="E29">
        <v>0.14009629900000001</v>
      </c>
      <c r="F29" t="s">
        <v>25</v>
      </c>
      <c r="G29">
        <v>0.43508781800000002</v>
      </c>
      <c r="H29" t="s">
        <v>25</v>
      </c>
      <c r="I29">
        <v>0.27825258200000003</v>
      </c>
      <c r="J29" t="s">
        <v>26</v>
      </c>
      <c r="K29">
        <v>5.4805707000000002E-2</v>
      </c>
      <c r="L29" t="s">
        <v>26</v>
      </c>
      <c r="M29">
        <v>0.14683333400000001</v>
      </c>
      <c r="N29" t="s">
        <v>26</v>
      </c>
      <c r="O29">
        <v>0.15200207399999999</v>
      </c>
      <c r="P29" t="s">
        <v>26</v>
      </c>
      <c r="Q29">
        <v>0.23951530700000001</v>
      </c>
      <c r="R29" t="s">
        <v>25</v>
      </c>
      <c r="S29">
        <v>0.24797127399999999</v>
      </c>
      <c r="T29" t="s">
        <v>26</v>
      </c>
      <c r="U29">
        <v>0.24429109700000001</v>
      </c>
      <c r="V29" t="s">
        <v>25</v>
      </c>
      <c r="X29" t="str">
        <f t="shared" si="1"/>
        <v xml:space="preserve"> *  *  *          *    * </v>
      </c>
      <c r="Y29" t="str">
        <f t="shared" si="2"/>
        <v>*****</v>
      </c>
      <c r="Z29">
        <f t="shared" si="3"/>
        <v>5</v>
      </c>
      <c r="AA29" t="str">
        <f t="shared" si="4"/>
        <v xml:space="preserve"> #  #  #          #    # </v>
      </c>
      <c r="AB29" t="str">
        <f t="shared" si="6"/>
        <v>•••••</v>
      </c>
      <c r="AC29" t="str">
        <f t="shared" si="5"/>
        <v xml:space="preserve"> |  |  |          |    | </v>
      </c>
      <c r="AD29" t="str">
        <f t="shared" si="5"/>
        <v>|||||</v>
      </c>
    </row>
    <row r="30" spans="1:30" x14ac:dyDescent="0.25">
      <c r="A30">
        <v>30</v>
      </c>
      <c r="B30" t="s">
        <v>144</v>
      </c>
      <c r="C30">
        <v>7.2678350000000003E-2</v>
      </c>
      <c r="D30" t="s">
        <v>26</v>
      </c>
      <c r="E30">
        <v>0.14009629900000001</v>
      </c>
      <c r="F30" t="s">
        <v>25</v>
      </c>
      <c r="G30">
        <v>0.45950079500000002</v>
      </c>
      <c r="H30" t="s">
        <v>25</v>
      </c>
      <c r="I30">
        <v>0.314396385</v>
      </c>
      <c r="J30" t="s">
        <v>26</v>
      </c>
      <c r="K30">
        <v>7.0640980000000006E-2</v>
      </c>
      <c r="L30" t="s">
        <v>26</v>
      </c>
      <c r="M30">
        <v>0.107611544</v>
      </c>
      <c r="N30" t="s">
        <v>26</v>
      </c>
      <c r="O30">
        <v>0.16470800899999999</v>
      </c>
      <c r="P30" t="s">
        <v>25</v>
      </c>
      <c r="Q30">
        <v>0.10532950100000001</v>
      </c>
      <c r="R30" t="s">
        <v>26</v>
      </c>
      <c r="S30">
        <v>0.28949287800000001</v>
      </c>
      <c r="T30" t="s">
        <v>26</v>
      </c>
      <c r="U30">
        <v>0.25559183000000002</v>
      </c>
      <c r="V30" t="s">
        <v>25</v>
      </c>
      <c r="X30" t="str">
        <f t="shared" si="1"/>
        <v xml:space="preserve">   *  *        *      * </v>
      </c>
      <c r="Y30" t="str">
        <f t="shared" si="2"/>
        <v>****</v>
      </c>
      <c r="Z30">
        <f t="shared" si="3"/>
        <v>4</v>
      </c>
      <c r="AA30" t="str">
        <f t="shared" si="4"/>
        <v xml:space="preserve">   #  #        #      # </v>
      </c>
      <c r="AB30" t="str">
        <f t="shared" si="6"/>
        <v>••••</v>
      </c>
      <c r="AC30" t="str">
        <f t="shared" si="5"/>
        <v xml:space="preserve">   |  |        |      | </v>
      </c>
      <c r="AD30" t="str">
        <f t="shared" si="5"/>
        <v>||||</v>
      </c>
    </row>
    <row r="31" spans="1:30" x14ac:dyDescent="0.25">
      <c r="A31">
        <v>31</v>
      </c>
      <c r="B31" t="s">
        <v>148</v>
      </c>
      <c r="C31">
        <v>8.1643034000000003E-2</v>
      </c>
      <c r="D31" t="s">
        <v>25</v>
      </c>
      <c r="E31">
        <v>0.20520316699999999</v>
      </c>
      <c r="F31" t="s">
        <v>25</v>
      </c>
      <c r="G31">
        <v>0.51220009</v>
      </c>
      <c r="H31" t="s">
        <v>25</v>
      </c>
      <c r="I31">
        <v>0</v>
      </c>
      <c r="K31">
        <v>3.9217829000000003E-2</v>
      </c>
      <c r="L31" t="s">
        <v>26</v>
      </c>
      <c r="M31">
        <v>0.10585072199999999</v>
      </c>
      <c r="N31" t="s">
        <v>26</v>
      </c>
      <c r="O31">
        <v>0.18998638800000001</v>
      </c>
      <c r="P31" t="s">
        <v>25</v>
      </c>
      <c r="Q31">
        <v>0.241839322</v>
      </c>
      <c r="R31" t="s">
        <v>26</v>
      </c>
      <c r="S31">
        <v>0.45092206299999998</v>
      </c>
      <c r="T31" t="s">
        <v>26</v>
      </c>
      <c r="U31">
        <v>0.25559183000000002</v>
      </c>
      <c r="V31" t="s">
        <v>25</v>
      </c>
      <c r="X31" t="str">
        <f t="shared" si="1"/>
        <v xml:space="preserve"> *  *  *      *      * </v>
      </c>
      <c r="Y31" t="str">
        <f t="shared" si="2"/>
        <v>*****</v>
      </c>
      <c r="Z31">
        <f t="shared" si="3"/>
        <v>5</v>
      </c>
      <c r="AA31" t="str">
        <f t="shared" si="4"/>
        <v xml:space="preserve"> #  #  #      #      # </v>
      </c>
      <c r="AB31" t="str">
        <f t="shared" si="6"/>
        <v>•••••</v>
      </c>
      <c r="AC31" t="str">
        <f t="shared" si="5"/>
        <v xml:space="preserve"> |  |  |      |      | </v>
      </c>
      <c r="AD31" t="str">
        <f t="shared" si="5"/>
        <v>|||||</v>
      </c>
    </row>
    <row r="32" spans="1:30" x14ac:dyDescent="0.25">
      <c r="A32">
        <v>32</v>
      </c>
      <c r="B32" t="s">
        <v>152</v>
      </c>
      <c r="C32">
        <v>6.7292727999999996E-2</v>
      </c>
      <c r="D32" t="s">
        <v>25</v>
      </c>
      <c r="E32">
        <v>0</v>
      </c>
      <c r="G32">
        <v>0.39450371000000001</v>
      </c>
      <c r="H32" t="s">
        <v>26</v>
      </c>
      <c r="I32">
        <v>0.18522682600000001</v>
      </c>
      <c r="J32" t="s">
        <v>26</v>
      </c>
      <c r="K32">
        <v>0.107275105</v>
      </c>
      <c r="L32" t="s">
        <v>26</v>
      </c>
      <c r="M32">
        <v>0.11512420399999999</v>
      </c>
      <c r="N32" t="s">
        <v>26</v>
      </c>
      <c r="O32">
        <v>0.13509279699999999</v>
      </c>
      <c r="P32" t="s">
        <v>26</v>
      </c>
      <c r="Q32">
        <v>0.121334542</v>
      </c>
      <c r="R32" t="s">
        <v>25</v>
      </c>
      <c r="S32">
        <v>0.46187598800000002</v>
      </c>
      <c r="T32" t="s">
        <v>25</v>
      </c>
      <c r="U32">
        <v>0.11100294099999999</v>
      </c>
      <c r="V32" t="s">
        <v>26</v>
      </c>
      <c r="X32" t="str">
        <f t="shared" si="1"/>
        <v xml:space="preserve"> *            *  *   </v>
      </c>
      <c r="Y32" t="str">
        <f t="shared" si="2"/>
        <v>***</v>
      </c>
      <c r="Z32">
        <f t="shared" si="3"/>
        <v>3</v>
      </c>
      <c r="AA32" t="str">
        <f t="shared" si="4"/>
        <v xml:space="preserve"> #            #  #   </v>
      </c>
      <c r="AB32" t="str">
        <f t="shared" si="6"/>
        <v>•••</v>
      </c>
      <c r="AC32" t="str">
        <f t="shared" si="5"/>
        <v xml:space="preserve"> |            |  |   </v>
      </c>
      <c r="AD32" t="str">
        <f t="shared" si="5"/>
        <v>|||</v>
      </c>
    </row>
    <row r="33" spans="1:22" x14ac:dyDescent="0.25">
      <c r="A33">
        <v>33</v>
      </c>
    </row>
    <row r="34" spans="1:22" x14ac:dyDescent="0.25">
      <c r="A34">
        <v>34</v>
      </c>
    </row>
    <row r="35" spans="1:22" x14ac:dyDescent="0.25">
      <c r="A35">
        <v>35</v>
      </c>
      <c r="B35" t="s">
        <v>0</v>
      </c>
      <c r="C35" t="s">
        <v>156</v>
      </c>
      <c r="D35" t="s">
        <v>157</v>
      </c>
      <c r="E35" t="s">
        <v>156</v>
      </c>
      <c r="F35" t="s">
        <v>157</v>
      </c>
      <c r="G35" t="s">
        <v>156</v>
      </c>
      <c r="H35" t="s">
        <v>157</v>
      </c>
      <c r="I35" t="s">
        <v>156</v>
      </c>
      <c r="J35" t="s">
        <v>157</v>
      </c>
      <c r="K35" t="s">
        <v>156</v>
      </c>
      <c r="L35" t="s">
        <v>157</v>
      </c>
      <c r="M35" t="s">
        <v>156</v>
      </c>
      <c r="N35" t="s">
        <v>157</v>
      </c>
      <c r="O35" t="s">
        <v>156</v>
      </c>
      <c r="P35" t="s">
        <v>157</v>
      </c>
      <c r="Q35" t="s">
        <v>156</v>
      </c>
      <c r="R35" t="s">
        <v>157</v>
      </c>
      <c r="S35" t="s">
        <v>156</v>
      </c>
      <c r="T35" t="s">
        <v>157</v>
      </c>
      <c r="U35" t="s">
        <v>156</v>
      </c>
      <c r="V35" t="s">
        <v>157</v>
      </c>
    </row>
    <row r="36" spans="1:22" x14ac:dyDescent="0.25">
      <c r="A36">
        <v>36</v>
      </c>
      <c r="B36" t="s">
        <v>24</v>
      </c>
      <c r="C36">
        <v>9.6124704000000005E-2</v>
      </c>
      <c r="D36" t="s">
        <v>158</v>
      </c>
      <c r="E36">
        <v>0.20378011600000001</v>
      </c>
      <c r="F36" t="s">
        <v>158</v>
      </c>
      <c r="G36">
        <v>0.52081461399999995</v>
      </c>
      <c r="H36" t="s">
        <v>159</v>
      </c>
      <c r="I36">
        <v>0.30634946899999999</v>
      </c>
      <c r="J36" t="s">
        <v>158</v>
      </c>
      <c r="K36">
        <v>9.8982171999999993E-2</v>
      </c>
      <c r="L36" t="s">
        <v>158</v>
      </c>
      <c r="M36">
        <v>6.2701014999999999E-2</v>
      </c>
      <c r="N36" t="s">
        <v>158</v>
      </c>
      <c r="O36">
        <v>4.9416289000000002E-2</v>
      </c>
      <c r="P36" t="s">
        <v>158</v>
      </c>
      <c r="Q36">
        <v>0.185152648</v>
      </c>
      <c r="R36" t="s">
        <v>158</v>
      </c>
      <c r="S36">
        <v>0.37300192100000001</v>
      </c>
      <c r="T36" t="s">
        <v>158</v>
      </c>
      <c r="U36">
        <v>5.9284674000000002E-2</v>
      </c>
      <c r="V36" t="s">
        <v>158</v>
      </c>
    </row>
    <row r="37" spans="1:22" x14ac:dyDescent="0.25">
      <c r="A37">
        <v>37</v>
      </c>
      <c r="B37" t="s">
        <v>33</v>
      </c>
      <c r="C37">
        <v>2.5915895000000001E-2</v>
      </c>
      <c r="D37" t="s">
        <v>158</v>
      </c>
      <c r="E37">
        <v>0.20378011600000001</v>
      </c>
      <c r="F37" t="s">
        <v>158</v>
      </c>
      <c r="G37">
        <v>0.344639739</v>
      </c>
      <c r="H37" t="s">
        <v>158</v>
      </c>
      <c r="I37">
        <v>0.30634946899999999</v>
      </c>
      <c r="J37" t="s">
        <v>158</v>
      </c>
      <c r="K37">
        <v>0.15856397</v>
      </c>
      <c r="L37" t="s">
        <v>158</v>
      </c>
      <c r="M37">
        <v>6.2701014999999999E-2</v>
      </c>
      <c r="N37" t="s">
        <v>158</v>
      </c>
      <c r="O37">
        <v>6.0071455000000003E-2</v>
      </c>
      <c r="P37" t="s">
        <v>158</v>
      </c>
      <c r="Q37">
        <v>0.185152648</v>
      </c>
      <c r="R37" t="s">
        <v>158</v>
      </c>
      <c r="S37">
        <v>0.50797148400000003</v>
      </c>
      <c r="T37" t="s">
        <v>159</v>
      </c>
      <c r="U37">
        <v>0.116535236</v>
      </c>
      <c r="V37" t="s">
        <v>158</v>
      </c>
    </row>
    <row r="38" spans="1:22" x14ac:dyDescent="0.25">
      <c r="A38">
        <v>38</v>
      </c>
      <c r="B38" t="s">
        <v>40</v>
      </c>
      <c r="C38">
        <v>3.4246123000000003E-2</v>
      </c>
      <c r="D38" t="s">
        <v>158</v>
      </c>
      <c r="E38">
        <v>0.28027414099999998</v>
      </c>
      <c r="F38" t="s">
        <v>158</v>
      </c>
      <c r="G38">
        <v>0.254711301</v>
      </c>
      <c r="H38" t="s">
        <v>158</v>
      </c>
      <c r="I38">
        <v>0.30634946899999999</v>
      </c>
      <c r="J38" t="s">
        <v>158</v>
      </c>
      <c r="K38">
        <v>9.2353105000000005E-2</v>
      </c>
      <c r="L38" t="s">
        <v>158</v>
      </c>
      <c r="M38">
        <v>7.4275737999999994E-2</v>
      </c>
      <c r="N38" t="s">
        <v>158</v>
      </c>
      <c r="O38">
        <v>5.3854513E-2</v>
      </c>
      <c r="P38" t="s">
        <v>158</v>
      </c>
      <c r="Q38">
        <v>0.185152648</v>
      </c>
      <c r="R38" t="s">
        <v>158</v>
      </c>
      <c r="S38">
        <v>0.47663850400000002</v>
      </c>
      <c r="T38" t="s">
        <v>159</v>
      </c>
      <c r="U38">
        <v>0.13002694300000001</v>
      </c>
      <c r="V38" t="s">
        <v>158</v>
      </c>
    </row>
    <row r="39" spans="1:22" x14ac:dyDescent="0.25">
      <c r="A39">
        <v>39</v>
      </c>
      <c r="B39" t="s">
        <v>47</v>
      </c>
      <c r="C39">
        <v>9.2231742000000005E-2</v>
      </c>
      <c r="D39" t="s">
        <v>158</v>
      </c>
      <c r="E39">
        <v>0.187724376</v>
      </c>
      <c r="F39" t="s">
        <v>158</v>
      </c>
      <c r="G39">
        <v>0.29752838399999998</v>
      </c>
      <c r="H39" t="s">
        <v>158</v>
      </c>
      <c r="I39">
        <v>0.17012124300000001</v>
      </c>
      <c r="J39" t="s">
        <v>158</v>
      </c>
      <c r="K39">
        <v>0.14609338799999999</v>
      </c>
      <c r="L39" t="s">
        <v>158</v>
      </c>
      <c r="M39">
        <v>7.5567302000000003E-2</v>
      </c>
      <c r="N39" t="s">
        <v>158</v>
      </c>
      <c r="O39">
        <v>0.114410159</v>
      </c>
      <c r="P39" t="s">
        <v>158</v>
      </c>
      <c r="Q39">
        <v>0.11415877000000001</v>
      </c>
      <c r="R39" t="s">
        <v>158</v>
      </c>
      <c r="S39">
        <v>0.398563326</v>
      </c>
      <c r="T39" t="s">
        <v>158</v>
      </c>
      <c r="U39">
        <v>0</v>
      </c>
      <c r="V39" t="s">
        <v>158</v>
      </c>
    </row>
    <row r="40" spans="1:22" x14ac:dyDescent="0.25">
      <c r="A40">
        <v>40</v>
      </c>
      <c r="B40" t="s">
        <v>54</v>
      </c>
      <c r="C40">
        <v>7.0037440000000006E-2</v>
      </c>
      <c r="D40" t="s">
        <v>158</v>
      </c>
      <c r="E40">
        <v>0</v>
      </c>
      <c r="F40" t="s">
        <v>158</v>
      </c>
      <c r="G40">
        <v>0.31466612700000002</v>
      </c>
      <c r="H40" t="s">
        <v>158</v>
      </c>
      <c r="I40">
        <v>0.28747981700000003</v>
      </c>
      <c r="J40" t="s">
        <v>158</v>
      </c>
      <c r="K40">
        <v>0.111976563</v>
      </c>
      <c r="L40" t="s">
        <v>158</v>
      </c>
      <c r="M40">
        <v>0</v>
      </c>
      <c r="N40" t="s">
        <v>158</v>
      </c>
      <c r="O40">
        <v>8.4611101999999994E-2</v>
      </c>
      <c r="P40" t="s">
        <v>158</v>
      </c>
      <c r="Q40">
        <v>0</v>
      </c>
      <c r="R40" t="s">
        <v>158</v>
      </c>
      <c r="S40">
        <v>0.39236100899999998</v>
      </c>
      <c r="T40" t="s">
        <v>158</v>
      </c>
      <c r="U40">
        <v>4.7959203999999998E-2</v>
      </c>
      <c r="V40" t="s">
        <v>158</v>
      </c>
    </row>
    <row r="41" spans="1:22" x14ac:dyDescent="0.25">
      <c r="A41">
        <v>41</v>
      </c>
      <c r="B41" t="s">
        <v>58</v>
      </c>
      <c r="C41">
        <v>4.8409682000000002E-2</v>
      </c>
      <c r="D41" t="s">
        <v>158</v>
      </c>
      <c r="E41">
        <v>0.34865249100000001</v>
      </c>
      <c r="F41" t="s">
        <v>158</v>
      </c>
      <c r="G41">
        <v>0.28133903799999999</v>
      </c>
      <c r="H41" t="s">
        <v>158</v>
      </c>
      <c r="I41">
        <v>0.19278251699999999</v>
      </c>
      <c r="J41" t="s">
        <v>158</v>
      </c>
      <c r="K41">
        <v>0.14143804200000001</v>
      </c>
      <c r="L41" t="s">
        <v>158</v>
      </c>
      <c r="M41">
        <v>9.3948694999999999E-2</v>
      </c>
      <c r="N41" t="s">
        <v>158</v>
      </c>
      <c r="O41">
        <v>7.1351278000000004E-2</v>
      </c>
      <c r="P41" t="s">
        <v>158</v>
      </c>
      <c r="Q41">
        <v>0</v>
      </c>
      <c r="R41" t="s">
        <v>158</v>
      </c>
      <c r="S41">
        <v>0.365492541</v>
      </c>
      <c r="T41" t="s">
        <v>158</v>
      </c>
      <c r="U41">
        <v>0</v>
      </c>
      <c r="V41" t="s">
        <v>158</v>
      </c>
    </row>
    <row r="42" spans="1:22" x14ac:dyDescent="0.25">
      <c r="A42">
        <v>42</v>
      </c>
      <c r="B42" t="s">
        <v>62</v>
      </c>
      <c r="C42">
        <v>2.6154824E-2</v>
      </c>
      <c r="D42" t="s">
        <v>158</v>
      </c>
      <c r="E42">
        <v>0.24980624200000001</v>
      </c>
      <c r="F42" t="s">
        <v>158</v>
      </c>
      <c r="G42">
        <v>0</v>
      </c>
      <c r="H42" t="s">
        <v>158</v>
      </c>
      <c r="I42">
        <v>0.16229581200000001</v>
      </c>
      <c r="J42" t="s">
        <v>158</v>
      </c>
      <c r="K42">
        <v>0.221697375</v>
      </c>
      <c r="L42" t="s">
        <v>159</v>
      </c>
      <c r="M42">
        <v>9.8170445999999995E-2</v>
      </c>
      <c r="N42" t="s">
        <v>158</v>
      </c>
      <c r="O42">
        <v>0.15179512100000001</v>
      </c>
      <c r="P42" t="s">
        <v>158</v>
      </c>
      <c r="Q42">
        <v>9.2983839999999998E-2</v>
      </c>
      <c r="R42" t="s">
        <v>158</v>
      </c>
      <c r="S42">
        <v>0.26452879800000001</v>
      </c>
      <c r="T42" t="s">
        <v>158</v>
      </c>
      <c r="U42">
        <v>0</v>
      </c>
      <c r="V42" t="s">
        <v>158</v>
      </c>
    </row>
    <row r="43" spans="1:22" x14ac:dyDescent="0.25">
      <c r="A43">
        <v>43</v>
      </c>
      <c r="B43" t="s">
        <v>66</v>
      </c>
      <c r="C43">
        <v>7.9683154000000006E-2</v>
      </c>
      <c r="D43" t="s">
        <v>158</v>
      </c>
      <c r="E43">
        <v>0.240350489</v>
      </c>
      <c r="F43" t="s">
        <v>158</v>
      </c>
      <c r="G43">
        <v>0.28133903799999999</v>
      </c>
      <c r="H43" t="s">
        <v>158</v>
      </c>
      <c r="I43">
        <v>0.22248582</v>
      </c>
      <c r="J43" t="s">
        <v>158</v>
      </c>
      <c r="K43">
        <v>6.7992923999999996E-2</v>
      </c>
      <c r="L43" t="s">
        <v>158</v>
      </c>
      <c r="M43">
        <v>6.7387410999999994E-2</v>
      </c>
      <c r="N43" t="s">
        <v>158</v>
      </c>
      <c r="O43">
        <v>0.12761394700000001</v>
      </c>
      <c r="P43" t="s">
        <v>158</v>
      </c>
      <c r="Q43">
        <v>9.2983839999999998E-2</v>
      </c>
      <c r="R43" t="s">
        <v>158</v>
      </c>
      <c r="S43">
        <v>0.26341547700000001</v>
      </c>
      <c r="T43" t="s">
        <v>158</v>
      </c>
      <c r="U43">
        <v>0</v>
      </c>
      <c r="V43" t="s">
        <v>158</v>
      </c>
    </row>
    <row r="44" spans="1:22" x14ac:dyDescent="0.25">
      <c r="A44">
        <v>44</v>
      </c>
      <c r="B44" t="s">
        <v>70</v>
      </c>
      <c r="C44">
        <v>8.1562248000000004E-2</v>
      </c>
      <c r="D44" t="s">
        <v>158</v>
      </c>
      <c r="E44">
        <v>0.20378011600000001</v>
      </c>
      <c r="F44" t="s">
        <v>158</v>
      </c>
      <c r="G44">
        <v>0.254711301</v>
      </c>
      <c r="H44" t="s">
        <v>158</v>
      </c>
      <c r="I44">
        <v>0.33270222700000002</v>
      </c>
      <c r="J44" t="s">
        <v>158</v>
      </c>
      <c r="K44">
        <v>0.137868562</v>
      </c>
      <c r="L44" t="s">
        <v>158</v>
      </c>
      <c r="M44">
        <v>8.1877411999999997E-2</v>
      </c>
      <c r="N44" t="s">
        <v>158</v>
      </c>
      <c r="O44">
        <v>9.6508656999999998E-2</v>
      </c>
      <c r="P44" t="s">
        <v>158</v>
      </c>
      <c r="Q44">
        <v>9.2983839999999998E-2</v>
      </c>
      <c r="R44" t="s">
        <v>158</v>
      </c>
      <c r="S44">
        <v>0.48514384900000002</v>
      </c>
      <c r="T44" t="s">
        <v>159</v>
      </c>
      <c r="U44">
        <v>0.18013996900000001</v>
      </c>
      <c r="V44" t="s">
        <v>159</v>
      </c>
    </row>
    <row r="45" spans="1:22" x14ac:dyDescent="0.25">
      <c r="A45">
        <v>45</v>
      </c>
      <c r="B45" t="s">
        <v>74</v>
      </c>
      <c r="C45">
        <v>5.1953741999999997E-2</v>
      </c>
      <c r="D45" t="s">
        <v>158</v>
      </c>
      <c r="E45">
        <v>0.209406919</v>
      </c>
      <c r="F45" t="s">
        <v>158</v>
      </c>
      <c r="G45">
        <v>0.34433390699999999</v>
      </c>
      <c r="H45" t="s">
        <v>158</v>
      </c>
      <c r="I45">
        <v>0.14674348800000001</v>
      </c>
      <c r="J45" t="s">
        <v>158</v>
      </c>
      <c r="K45">
        <v>0.10410826199999999</v>
      </c>
      <c r="L45" t="s">
        <v>158</v>
      </c>
      <c r="M45">
        <v>6.2701014999999999E-2</v>
      </c>
      <c r="N45" t="s">
        <v>158</v>
      </c>
      <c r="O45">
        <v>0.106972449</v>
      </c>
      <c r="P45" t="s">
        <v>158</v>
      </c>
      <c r="Q45">
        <v>0.16677144699999999</v>
      </c>
      <c r="R45" t="s">
        <v>158</v>
      </c>
      <c r="S45">
        <v>0.47148609800000002</v>
      </c>
      <c r="T45" t="s">
        <v>159</v>
      </c>
      <c r="U45">
        <v>0.14765062700000001</v>
      </c>
      <c r="V45" t="s">
        <v>158</v>
      </c>
    </row>
    <row r="46" spans="1:22" x14ac:dyDescent="0.25">
      <c r="A46">
        <v>46</v>
      </c>
      <c r="B46" t="s">
        <v>78</v>
      </c>
      <c r="C46">
        <v>4.1396238000000002E-2</v>
      </c>
      <c r="D46" t="s">
        <v>158</v>
      </c>
      <c r="E46">
        <v>0</v>
      </c>
      <c r="F46" t="s">
        <v>158</v>
      </c>
      <c r="G46">
        <v>0</v>
      </c>
      <c r="H46" t="s">
        <v>158</v>
      </c>
      <c r="I46">
        <v>0.153092058</v>
      </c>
      <c r="J46" t="s">
        <v>158</v>
      </c>
      <c r="K46">
        <v>0.110933457</v>
      </c>
      <c r="L46" t="s">
        <v>158</v>
      </c>
      <c r="M46">
        <v>0.13511919</v>
      </c>
      <c r="N46" t="s">
        <v>158</v>
      </c>
      <c r="O46">
        <v>7.6325211000000004E-2</v>
      </c>
      <c r="P46" t="s">
        <v>158</v>
      </c>
      <c r="Q46">
        <v>0</v>
      </c>
      <c r="R46" t="s">
        <v>158</v>
      </c>
      <c r="S46">
        <v>0.36031281599999998</v>
      </c>
      <c r="T46" t="s">
        <v>158</v>
      </c>
      <c r="U46">
        <v>0.14834787999999999</v>
      </c>
      <c r="V46" t="s">
        <v>159</v>
      </c>
    </row>
    <row r="47" spans="1:22" x14ac:dyDescent="0.25">
      <c r="A47">
        <v>47</v>
      </c>
      <c r="B47" t="s">
        <v>82</v>
      </c>
      <c r="C47">
        <v>0</v>
      </c>
      <c r="D47" t="s">
        <v>158</v>
      </c>
      <c r="E47">
        <v>0</v>
      </c>
      <c r="F47" t="s">
        <v>158</v>
      </c>
      <c r="G47">
        <v>0</v>
      </c>
      <c r="H47" t="s">
        <v>158</v>
      </c>
      <c r="I47">
        <v>0</v>
      </c>
      <c r="J47" t="s">
        <v>158</v>
      </c>
      <c r="K47">
        <v>8.1281129999999993E-2</v>
      </c>
      <c r="L47" t="s">
        <v>159</v>
      </c>
      <c r="M47">
        <v>0</v>
      </c>
      <c r="N47" t="s">
        <v>158</v>
      </c>
      <c r="O47">
        <v>0</v>
      </c>
      <c r="P47" t="s">
        <v>158</v>
      </c>
      <c r="Q47">
        <v>0</v>
      </c>
      <c r="R47" t="s">
        <v>158</v>
      </c>
      <c r="S47">
        <v>0</v>
      </c>
      <c r="T47" t="s">
        <v>158</v>
      </c>
      <c r="U47">
        <v>0</v>
      </c>
      <c r="V47" t="s">
        <v>158</v>
      </c>
    </row>
    <row r="48" spans="1:22" x14ac:dyDescent="0.25">
      <c r="A48">
        <v>48</v>
      </c>
      <c r="B48" t="s">
        <v>84</v>
      </c>
      <c r="C48">
        <v>7.5507711000000005E-2</v>
      </c>
      <c r="D48" t="s">
        <v>158</v>
      </c>
      <c r="E48">
        <v>0</v>
      </c>
      <c r="F48" t="s">
        <v>158</v>
      </c>
      <c r="G48">
        <v>0</v>
      </c>
      <c r="H48" t="s">
        <v>158</v>
      </c>
      <c r="I48">
        <v>0.217488656</v>
      </c>
      <c r="J48" t="s">
        <v>158</v>
      </c>
      <c r="K48">
        <v>0.140780671</v>
      </c>
      <c r="L48" t="s">
        <v>158</v>
      </c>
      <c r="M48">
        <v>7.5122987000000002E-2</v>
      </c>
      <c r="N48" t="s">
        <v>158</v>
      </c>
      <c r="O48">
        <v>8.9695345999999995E-2</v>
      </c>
      <c r="P48" t="s">
        <v>158</v>
      </c>
      <c r="Q48">
        <v>9.2983839999999998E-2</v>
      </c>
      <c r="R48" t="s">
        <v>158</v>
      </c>
      <c r="S48">
        <v>0.40923225800000002</v>
      </c>
      <c r="T48" t="s">
        <v>158</v>
      </c>
      <c r="U48">
        <v>0.16593080499999999</v>
      </c>
      <c r="V48" t="s">
        <v>159</v>
      </c>
    </row>
    <row r="49" spans="1:22" x14ac:dyDescent="0.25">
      <c r="A49">
        <v>49</v>
      </c>
      <c r="B49" t="s">
        <v>88</v>
      </c>
      <c r="C49">
        <v>4.3814538E-2</v>
      </c>
      <c r="D49" t="s">
        <v>158</v>
      </c>
      <c r="E49">
        <v>0.23667785999999999</v>
      </c>
      <c r="F49" t="s">
        <v>158</v>
      </c>
      <c r="G49">
        <v>0.45010575000000003</v>
      </c>
      <c r="H49" t="s">
        <v>158</v>
      </c>
      <c r="I49">
        <v>0.30634946899999999</v>
      </c>
      <c r="J49" t="s">
        <v>158</v>
      </c>
      <c r="K49">
        <v>0.13387716799999999</v>
      </c>
      <c r="L49" t="s">
        <v>158</v>
      </c>
      <c r="M49">
        <v>8.6862347000000006E-2</v>
      </c>
      <c r="N49" t="s">
        <v>158</v>
      </c>
      <c r="O49">
        <v>0.25517556400000002</v>
      </c>
      <c r="P49" t="s">
        <v>159</v>
      </c>
      <c r="Q49">
        <v>0</v>
      </c>
      <c r="R49" t="s">
        <v>158</v>
      </c>
      <c r="S49">
        <v>0.29811730199999997</v>
      </c>
      <c r="T49" t="s">
        <v>158</v>
      </c>
      <c r="U49">
        <v>0</v>
      </c>
      <c r="V49" t="s">
        <v>158</v>
      </c>
    </row>
    <row r="50" spans="1:22" x14ac:dyDescent="0.25">
      <c r="A50">
        <v>50</v>
      </c>
      <c r="B50" t="s">
        <v>95</v>
      </c>
      <c r="C50">
        <v>3.0683009000000001E-2</v>
      </c>
      <c r="D50" t="s">
        <v>158</v>
      </c>
      <c r="E50">
        <v>0</v>
      </c>
      <c r="F50" t="s">
        <v>158</v>
      </c>
      <c r="G50">
        <v>0.35751444199999999</v>
      </c>
      <c r="H50" t="s">
        <v>158</v>
      </c>
      <c r="I50">
        <v>0</v>
      </c>
      <c r="J50" t="s">
        <v>158</v>
      </c>
      <c r="K50">
        <v>0.14131311099999999</v>
      </c>
      <c r="L50" t="s">
        <v>158</v>
      </c>
      <c r="M50">
        <v>9.7837649999999998E-2</v>
      </c>
      <c r="N50" t="s">
        <v>158</v>
      </c>
      <c r="O50">
        <v>6.7606152000000003E-2</v>
      </c>
      <c r="P50" t="s">
        <v>158</v>
      </c>
      <c r="Q50">
        <v>0</v>
      </c>
      <c r="R50" t="s">
        <v>158</v>
      </c>
      <c r="S50">
        <v>0.16764213</v>
      </c>
      <c r="T50" t="s">
        <v>158</v>
      </c>
      <c r="U50">
        <v>0</v>
      </c>
      <c r="V50" t="s">
        <v>158</v>
      </c>
    </row>
    <row r="51" spans="1:22" x14ac:dyDescent="0.25">
      <c r="A51">
        <v>51</v>
      </c>
      <c r="B51" t="s">
        <v>99</v>
      </c>
      <c r="C51">
        <v>5.0197784000000002E-2</v>
      </c>
      <c r="D51" t="s">
        <v>158</v>
      </c>
      <c r="E51">
        <v>0.10239933700000001</v>
      </c>
      <c r="F51" t="s">
        <v>158</v>
      </c>
      <c r="G51">
        <v>0.42512729300000002</v>
      </c>
      <c r="H51" t="s">
        <v>158</v>
      </c>
      <c r="I51">
        <v>0.27187038800000002</v>
      </c>
      <c r="J51" t="s">
        <v>158</v>
      </c>
      <c r="K51">
        <v>0.161925759</v>
      </c>
      <c r="L51" t="s">
        <v>159</v>
      </c>
      <c r="M51">
        <v>0.140355375</v>
      </c>
      <c r="N51" t="s">
        <v>158</v>
      </c>
      <c r="O51">
        <v>7.6222191999999994E-2</v>
      </c>
      <c r="P51" t="s">
        <v>158</v>
      </c>
      <c r="Q51">
        <v>0.16677144699999999</v>
      </c>
      <c r="R51" t="s">
        <v>158</v>
      </c>
      <c r="S51">
        <v>0.47948569099999999</v>
      </c>
      <c r="T51" t="s">
        <v>159</v>
      </c>
      <c r="U51">
        <v>7.3533171999999994E-2</v>
      </c>
      <c r="V51" t="s">
        <v>158</v>
      </c>
    </row>
    <row r="52" spans="1:22" x14ac:dyDescent="0.25">
      <c r="A52">
        <v>52</v>
      </c>
      <c r="B52" t="s">
        <v>100</v>
      </c>
      <c r="C52">
        <v>7.7379877999999999E-2</v>
      </c>
      <c r="D52" t="s">
        <v>158</v>
      </c>
      <c r="E52">
        <v>0</v>
      </c>
      <c r="F52" t="s">
        <v>158</v>
      </c>
      <c r="G52">
        <v>0.35567110699999999</v>
      </c>
      <c r="H52" t="s">
        <v>158</v>
      </c>
      <c r="I52">
        <v>0</v>
      </c>
      <c r="J52" t="s">
        <v>158</v>
      </c>
      <c r="K52">
        <v>0.10266270199999999</v>
      </c>
      <c r="L52" t="s">
        <v>158</v>
      </c>
      <c r="M52">
        <v>0.14836877700000001</v>
      </c>
      <c r="N52" t="s">
        <v>158</v>
      </c>
      <c r="O52">
        <v>0.103584197</v>
      </c>
      <c r="P52" t="s">
        <v>158</v>
      </c>
      <c r="Q52">
        <v>0</v>
      </c>
      <c r="R52" t="s">
        <v>158</v>
      </c>
      <c r="S52">
        <v>0.10617702699999999</v>
      </c>
      <c r="T52" t="s">
        <v>158</v>
      </c>
      <c r="U52">
        <v>0</v>
      </c>
      <c r="V52" t="s">
        <v>158</v>
      </c>
    </row>
    <row r="53" spans="1:22" x14ac:dyDescent="0.25">
      <c r="A53">
        <v>53</v>
      </c>
      <c r="B53" t="s">
        <v>104</v>
      </c>
      <c r="C53">
        <v>8.4180797000000002E-2</v>
      </c>
      <c r="D53" t="s">
        <v>158</v>
      </c>
      <c r="E53">
        <v>0.10239933700000001</v>
      </c>
      <c r="F53" t="s">
        <v>158</v>
      </c>
      <c r="G53">
        <v>0.194734554</v>
      </c>
      <c r="H53" t="s">
        <v>158</v>
      </c>
      <c r="I53">
        <v>0.29633533200000001</v>
      </c>
      <c r="J53" t="s">
        <v>158</v>
      </c>
      <c r="K53">
        <v>0.159013243</v>
      </c>
      <c r="L53" t="s">
        <v>158</v>
      </c>
      <c r="M53">
        <v>7.5007491999999995E-2</v>
      </c>
      <c r="N53" t="s">
        <v>158</v>
      </c>
      <c r="O53">
        <v>0.16874972899999999</v>
      </c>
      <c r="P53" t="s">
        <v>158</v>
      </c>
      <c r="Q53">
        <v>0.171938127</v>
      </c>
      <c r="R53" t="s">
        <v>158</v>
      </c>
      <c r="S53">
        <v>7.5858680999999997E-2</v>
      </c>
      <c r="T53" t="s">
        <v>158</v>
      </c>
      <c r="U53">
        <v>0.13062027200000001</v>
      </c>
      <c r="V53" t="s">
        <v>158</v>
      </c>
    </row>
    <row r="54" spans="1:22" x14ac:dyDescent="0.25">
      <c r="A54">
        <v>54</v>
      </c>
      <c r="B54" t="s">
        <v>108</v>
      </c>
      <c r="C54">
        <v>0.10906299899999999</v>
      </c>
      <c r="D54" t="s">
        <v>158</v>
      </c>
      <c r="E54">
        <v>0.16118791900000001</v>
      </c>
      <c r="F54" t="s">
        <v>158</v>
      </c>
      <c r="G54">
        <v>0.195658045</v>
      </c>
      <c r="H54" t="s">
        <v>158</v>
      </c>
      <c r="I54">
        <v>0.22199802699999999</v>
      </c>
      <c r="J54" t="s">
        <v>158</v>
      </c>
      <c r="K54">
        <v>9.5776974000000001E-2</v>
      </c>
      <c r="L54" t="s">
        <v>158</v>
      </c>
      <c r="M54">
        <v>8.3390592999999999E-2</v>
      </c>
      <c r="N54" t="s">
        <v>158</v>
      </c>
      <c r="O54">
        <v>5.2047178999999999E-2</v>
      </c>
      <c r="P54" t="s">
        <v>158</v>
      </c>
      <c r="Q54">
        <v>0.158260286</v>
      </c>
      <c r="R54" t="s">
        <v>158</v>
      </c>
      <c r="S54">
        <v>0.20922049400000001</v>
      </c>
      <c r="T54" t="s">
        <v>158</v>
      </c>
      <c r="U54">
        <v>0.142366612</v>
      </c>
      <c r="V54" t="s">
        <v>158</v>
      </c>
    </row>
    <row r="55" spans="1:22" x14ac:dyDescent="0.25">
      <c r="A55">
        <v>55</v>
      </c>
      <c r="B55" t="s">
        <v>112</v>
      </c>
      <c r="C55">
        <v>8.2450077999999996E-2</v>
      </c>
      <c r="D55" t="s">
        <v>158</v>
      </c>
      <c r="E55">
        <v>0.221413207</v>
      </c>
      <c r="F55" t="s">
        <v>158</v>
      </c>
      <c r="G55">
        <v>0.33488175599999997</v>
      </c>
      <c r="H55" t="s">
        <v>158</v>
      </c>
      <c r="I55">
        <v>0.25740690900000002</v>
      </c>
      <c r="J55" t="s">
        <v>158</v>
      </c>
      <c r="K55">
        <v>0.14483457999999999</v>
      </c>
      <c r="L55" t="s">
        <v>158</v>
      </c>
      <c r="M55">
        <v>0.13755393499999999</v>
      </c>
      <c r="N55" t="s">
        <v>158</v>
      </c>
      <c r="O55">
        <v>0.189960082</v>
      </c>
      <c r="P55" t="s">
        <v>159</v>
      </c>
      <c r="Q55">
        <v>0.15685453299999999</v>
      </c>
      <c r="R55" t="s">
        <v>158</v>
      </c>
      <c r="S55">
        <v>0.20922049400000001</v>
      </c>
      <c r="T55" t="s">
        <v>158</v>
      </c>
      <c r="U55">
        <v>0</v>
      </c>
      <c r="V55" t="s">
        <v>158</v>
      </c>
    </row>
    <row r="56" spans="1:22" x14ac:dyDescent="0.25">
      <c r="A56">
        <v>56</v>
      </c>
      <c r="B56" t="s">
        <v>116</v>
      </c>
      <c r="C56">
        <v>6.5496358000000005E-2</v>
      </c>
      <c r="D56" t="s">
        <v>158</v>
      </c>
      <c r="E56">
        <v>0</v>
      </c>
      <c r="F56" t="s">
        <v>158</v>
      </c>
      <c r="G56">
        <v>0.24588238900000001</v>
      </c>
      <c r="H56" t="s">
        <v>158</v>
      </c>
      <c r="I56">
        <v>0.12269928200000001</v>
      </c>
      <c r="J56" t="s">
        <v>158</v>
      </c>
      <c r="K56">
        <v>5.7722951000000002E-2</v>
      </c>
      <c r="L56" t="s">
        <v>158</v>
      </c>
      <c r="M56">
        <v>7.7483752000000003E-2</v>
      </c>
      <c r="N56" t="s">
        <v>158</v>
      </c>
      <c r="O56">
        <v>0.10386886400000001</v>
      </c>
      <c r="P56" t="s">
        <v>158</v>
      </c>
      <c r="Q56">
        <v>0.24445851099999999</v>
      </c>
      <c r="R56" t="s">
        <v>158</v>
      </c>
      <c r="S56">
        <v>0.16711741499999999</v>
      </c>
      <c r="T56" t="s">
        <v>158</v>
      </c>
      <c r="U56">
        <v>8.7805552999999995E-2</v>
      </c>
      <c r="V56" t="s">
        <v>158</v>
      </c>
    </row>
    <row r="57" spans="1:22" x14ac:dyDescent="0.25">
      <c r="A57">
        <v>57</v>
      </c>
      <c r="B57" t="s">
        <v>120</v>
      </c>
      <c r="C57">
        <v>5.0848955000000001E-2</v>
      </c>
      <c r="D57" t="s">
        <v>158</v>
      </c>
      <c r="E57">
        <v>0.17556767600000001</v>
      </c>
      <c r="F57" t="s">
        <v>158</v>
      </c>
      <c r="G57">
        <v>0.32410520900000001</v>
      </c>
      <c r="H57" t="s">
        <v>158</v>
      </c>
      <c r="I57">
        <v>0.284377412</v>
      </c>
      <c r="J57" t="s">
        <v>158</v>
      </c>
      <c r="K57">
        <v>6.7970949000000003E-2</v>
      </c>
      <c r="L57" t="s">
        <v>158</v>
      </c>
      <c r="M57">
        <v>0.15977361900000001</v>
      </c>
      <c r="N57" t="s">
        <v>159</v>
      </c>
      <c r="O57">
        <v>6.2218321E-2</v>
      </c>
      <c r="P57" t="s">
        <v>158</v>
      </c>
      <c r="Q57">
        <v>0.15685453299999999</v>
      </c>
      <c r="R57" t="s">
        <v>158</v>
      </c>
      <c r="S57">
        <v>0.341595818</v>
      </c>
      <c r="T57" t="s">
        <v>158</v>
      </c>
      <c r="U57">
        <v>0.13788266499999999</v>
      </c>
      <c r="V57" t="s">
        <v>158</v>
      </c>
    </row>
    <row r="58" spans="1:22" x14ac:dyDescent="0.25">
      <c r="A58">
        <v>58</v>
      </c>
      <c r="B58" t="s">
        <v>124</v>
      </c>
      <c r="C58">
        <v>5.5236738000000001E-2</v>
      </c>
      <c r="D58" t="s">
        <v>158</v>
      </c>
      <c r="E58">
        <v>0.316427927</v>
      </c>
      <c r="F58" t="s">
        <v>158</v>
      </c>
      <c r="G58">
        <v>0.34294110500000002</v>
      </c>
      <c r="H58" t="s">
        <v>158</v>
      </c>
      <c r="I58">
        <v>0.29125455</v>
      </c>
      <c r="J58" t="s">
        <v>158</v>
      </c>
      <c r="K58">
        <v>6.7543210000000006E-2</v>
      </c>
      <c r="L58" t="s">
        <v>158</v>
      </c>
      <c r="M58">
        <v>0.10874887799999999</v>
      </c>
      <c r="N58" t="s">
        <v>158</v>
      </c>
      <c r="O58">
        <v>7.0734222999999999E-2</v>
      </c>
      <c r="P58" t="s">
        <v>158</v>
      </c>
      <c r="Q58">
        <v>0.118335785</v>
      </c>
      <c r="R58" t="s">
        <v>158</v>
      </c>
      <c r="S58">
        <v>0.44724648700000003</v>
      </c>
      <c r="T58" t="s">
        <v>159</v>
      </c>
      <c r="U58">
        <v>8.4161816E-2</v>
      </c>
      <c r="V58" t="s">
        <v>158</v>
      </c>
    </row>
    <row r="59" spans="1:22" x14ac:dyDescent="0.25">
      <c r="A59">
        <v>59</v>
      </c>
      <c r="B59" t="s">
        <v>128</v>
      </c>
      <c r="C59">
        <v>8.6389328000000001E-2</v>
      </c>
      <c r="D59" t="s">
        <v>158</v>
      </c>
      <c r="E59">
        <v>0.17533581400000001</v>
      </c>
      <c r="F59" t="s">
        <v>158</v>
      </c>
      <c r="G59">
        <v>0.34433390699999999</v>
      </c>
      <c r="H59" t="s">
        <v>158</v>
      </c>
      <c r="I59">
        <v>0.18215996800000001</v>
      </c>
      <c r="J59" t="s">
        <v>158</v>
      </c>
      <c r="K59">
        <v>0.14358711499999999</v>
      </c>
      <c r="L59" t="s">
        <v>158</v>
      </c>
      <c r="M59">
        <v>0.14524495000000001</v>
      </c>
      <c r="N59" t="s">
        <v>158</v>
      </c>
      <c r="O59">
        <v>0.27829035899999999</v>
      </c>
      <c r="P59" t="s">
        <v>159</v>
      </c>
      <c r="Q59">
        <v>0.24445851099999999</v>
      </c>
      <c r="R59" t="s">
        <v>158</v>
      </c>
      <c r="S59">
        <v>0.33544428399999998</v>
      </c>
      <c r="T59" t="s">
        <v>158</v>
      </c>
      <c r="U59">
        <v>7.8946248999999996E-2</v>
      </c>
      <c r="V59" t="s">
        <v>158</v>
      </c>
    </row>
    <row r="60" spans="1:22" x14ac:dyDescent="0.25">
      <c r="A60">
        <v>60</v>
      </c>
      <c r="B60" t="s">
        <v>132</v>
      </c>
      <c r="C60">
        <v>4.775302E-2</v>
      </c>
      <c r="D60" t="s">
        <v>158</v>
      </c>
      <c r="E60">
        <v>0.270850486</v>
      </c>
      <c r="F60" t="s">
        <v>158</v>
      </c>
      <c r="G60">
        <v>0.19981966400000001</v>
      </c>
      <c r="H60" t="s">
        <v>158</v>
      </c>
      <c r="I60">
        <v>0.20896720199999999</v>
      </c>
      <c r="J60" t="s">
        <v>158</v>
      </c>
      <c r="K60">
        <v>0.100864488</v>
      </c>
      <c r="L60" t="s">
        <v>158</v>
      </c>
      <c r="M60">
        <v>0.134034339</v>
      </c>
      <c r="N60" t="s">
        <v>158</v>
      </c>
      <c r="O60">
        <v>5.5743485000000002E-2</v>
      </c>
      <c r="P60" t="s">
        <v>158</v>
      </c>
      <c r="Q60">
        <v>0.114743787</v>
      </c>
      <c r="R60" t="s">
        <v>158</v>
      </c>
      <c r="S60">
        <v>0.41964561299999997</v>
      </c>
      <c r="T60" t="s">
        <v>159</v>
      </c>
      <c r="U60">
        <v>0.115647505</v>
      </c>
      <c r="V60" t="s">
        <v>158</v>
      </c>
    </row>
    <row r="61" spans="1:22" x14ac:dyDescent="0.25">
      <c r="A61">
        <v>61</v>
      </c>
      <c r="B61" t="s">
        <v>136</v>
      </c>
      <c r="C61">
        <v>6.4716063000000004E-2</v>
      </c>
      <c r="D61" t="s">
        <v>158</v>
      </c>
      <c r="E61">
        <v>7.8030891000000005E-2</v>
      </c>
      <c r="F61" t="s">
        <v>158</v>
      </c>
      <c r="G61">
        <v>0.55318007700000005</v>
      </c>
      <c r="H61" t="s">
        <v>159</v>
      </c>
      <c r="I61">
        <v>0.24866565099999999</v>
      </c>
      <c r="J61" t="s">
        <v>158</v>
      </c>
      <c r="K61">
        <v>9.8115717000000005E-2</v>
      </c>
      <c r="L61" t="s">
        <v>158</v>
      </c>
      <c r="M61">
        <v>0.14744426299999999</v>
      </c>
      <c r="N61" t="s">
        <v>158</v>
      </c>
      <c r="O61">
        <v>0.127324889</v>
      </c>
      <c r="P61" t="s">
        <v>158</v>
      </c>
      <c r="Q61">
        <v>0.42446393199999999</v>
      </c>
      <c r="R61" t="s">
        <v>159</v>
      </c>
      <c r="S61">
        <v>0.37119493799999997</v>
      </c>
      <c r="T61" t="s">
        <v>158</v>
      </c>
      <c r="U61">
        <v>6.0538153999999997E-2</v>
      </c>
      <c r="V61" t="s">
        <v>158</v>
      </c>
    </row>
    <row r="62" spans="1:22" x14ac:dyDescent="0.25">
      <c r="A62">
        <v>62</v>
      </c>
      <c r="B62" t="s">
        <v>140</v>
      </c>
      <c r="C62">
        <v>7.9311776E-2</v>
      </c>
      <c r="D62" t="s">
        <v>158</v>
      </c>
      <c r="E62">
        <v>7.8030891000000005E-2</v>
      </c>
      <c r="F62" t="s">
        <v>158</v>
      </c>
      <c r="G62">
        <v>0.264391298</v>
      </c>
      <c r="H62" t="s">
        <v>158</v>
      </c>
      <c r="I62">
        <v>0.312696325</v>
      </c>
      <c r="J62" t="s">
        <v>158</v>
      </c>
      <c r="K62">
        <v>0.12999255200000001</v>
      </c>
      <c r="L62" t="s">
        <v>158</v>
      </c>
      <c r="M62">
        <v>0.151155237</v>
      </c>
      <c r="N62" t="s">
        <v>158</v>
      </c>
      <c r="O62">
        <v>0.19391570499999999</v>
      </c>
      <c r="P62" t="s">
        <v>159</v>
      </c>
      <c r="Q62">
        <v>0.19210814700000001</v>
      </c>
      <c r="R62" t="s">
        <v>158</v>
      </c>
      <c r="S62">
        <v>0.307504901</v>
      </c>
      <c r="T62" t="s">
        <v>158</v>
      </c>
      <c r="U62">
        <v>0.102393031</v>
      </c>
      <c r="V62" t="s">
        <v>158</v>
      </c>
    </row>
    <row r="63" spans="1:22" x14ac:dyDescent="0.25">
      <c r="A63">
        <v>63</v>
      </c>
      <c r="B63" t="s">
        <v>144</v>
      </c>
      <c r="C63">
        <v>5.5218710999999997E-2</v>
      </c>
      <c r="D63" t="s">
        <v>158</v>
      </c>
      <c r="E63">
        <v>7.8030891000000005E-2</v>
      </c>
      <c r="F63" t="s">
        <v>158</v>
      </c>
      <c r="G63">
        <v>0.39263453199999998</v>
      </c>
      <c r="H63" t="s">
        <v>158</v>
      </c>
      <c r="I63">
        <v>0.31506034799999999</v>
      </c>
      <c r="J63" t="s">
        <v>158</v>
      </c>
      <c r="K63">
        <v>0.136952345</v>
      </c>
      <c r="L63" t="s">
        <v>158</v>
      </c>
      <c r="M63">
        <v>0.120597802</v>
      </c>
      <c r="N63" t="s">
        <v>158</v>
      </c>
      <c r="O63">
        <v>0.19122361700000001</v>
      </c>
      <c r="P63" t="s">
        <v>159</v>
      </c>
      <c r="Q63">
        <v>0.11415877000000001</v>
      </c>
      <c r="R63" t="s">
        <v>158</v>
      </c>
      <c r="S63">
        <v>0.578000509</v>
      </c>
      <c r="T63" t="s">
        <v>159</v>
      </c>
      <c r="U63">
        <v>9.1985991000000003E-2</v>
      </c>
      <c r="V63" t="s">
        <v>158</v>
      </c>
    </row>
    <row r="64" spans="1:22" x14ac:dyDescent="0.25">
      <c r="A64">
        <v>64</v>
      </c>
      <c r="B64" t="s">
        <v>148</v>
      </c>
      <c r="C64">
        <v>3.7220943999999999E-2</v>
      </c>
      <c r="D64" t="s">
        <v>158</v>
      </c>
      <c r="E64">
        <v>0.22730850699999999</v>
      </c>
      <c r="F64" t="s">
        <v>158</v>
      </c>
      <c r="G64">
        <v>0.254711301</v>
      </c>
      <c r="H64" t="s">
        <v>158</v>
      </c>
      <c r="I64">
        <v>0</v>
      </c>
      <c r="J64" t="s">
        <v>158</v>
      </c>
      <c r="K64">
        <v>9.6667815000000004E-2</v>
      </c>
      <c r="L64" t="s">
        <v>158</v>
      </c>
      <c r="M64">
        <v>7.0011198999999996E-2</v>
      </c>
      <c r="N64" t="s">
        <v>158</v>
      </c>
      <c r="O64">
        <v>0.15114201199999999</v>
      </c>
      <c r="P64" t="s">
        <v>158</v>
      </c>
      <c r="Q64">
        <v>0.25683281699999999</v>
      </c>
      <c r="R64" t="s">
        <v>158</v>
      </c>
      <c r="S64">
        <v>0.53856244499999995</v>
      </c>
      <c r="T64" t="s">
        <v>159</v>
      </c>
      <c r="U64">
        <v>9.1985991000000003E-2</v>
      </c>
      <c r="V64" t="s">
        <v>158</v>
      </c>
    </row>
    <row r="65" spans="1:22" x14ac:dyDescent="0.25">
      <c r="A65">
        <v>65</v>
      </c>
      <c r="B65" t="s">
        <v>152</v>
      </c>
      <c r="C65">
        <v>7.883329E-2</v>
      </c>
      <c r="D65" t="s">
        <v>158</v>
      </c>
      <c r="E65">
        <v>0</v>
      </c>
      <c r="F65" t="s">
        <v>158</v>
      </c>
      <c r="G65">
        <v>0.53429163400000002</v>
      </c>
      <c r="H65" t="s">
        <v>159</v>
      </c>
      <c r="I65">
        <v>0.14374943400000001</v>
      </c>
      <c r="J65" t="s">
        <v>158</v>
      </c>
      <c r="K65">
        <v>0.135949082</v>
      </c>
      <c r="L65" t="s">
        <v>158</v>
      </c>
      <c r="M65">
        <v>7.5773748000000002E-2</v>
      </c>
      <c r="N65" t="s">
        <v>158</v>
      </c>
      <c r="O65">
        <v>0.10420499499999999</v>
      </c>
      <c r="P65" t="s">
        <v>158</v>
      </c>
      <c r="Q65">
        <v>0.23702390700000001</v>
      </c>
      <c r="R65" t="s">
        <v>158</v>
      </c>
      <c r="S65">
        <v>0.43269455699999998</v>
      </c>
      <c r="T65" t="s">
        <v>159</v>
      </c>
      <c r="U65">
        <v>0.14169178499999999</v>
      </c>
      <c r="V65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65"/>
  <sheetViews>
    <sheetView topLeftCell="L22" workbookViewId="0">
      <selection activeCell="AA3" sqref="AA3"/>
    </sheetView>
  </sheetViews>
  <sheetFormatPr defaultRowHeight="15" x14ac:dyDescent="0.25"/>
  <sheetData>
    <row r="1" spans="1:30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Z1">
        <v>86</v>
      </c>
    </row>
    <row r="2" spans="1:30" x14ac:dyDescent="0.25">
      <c r="A2">
        <v>2</v>
      </c>
      <c r="B2" t="s">
        <v>0</v>
      </c>
      <c r="C2" t="s">
        <v>22</v>
      </c>
      <c r="D2" t="s">
        <v>23</v>
      </c>
      <c r="E2" t="s">
        <v>22</v>
      </c>
      <c r="F2" t="s">
        <v>23</v>
      </c>
      <c r="G2" t="s">
        <v>22</v>
      </c>
      <c r="H2" t="s">
        <v>23</v>
      </c>
      <c r="I2" t="s">
        <v>22</v>
      </c>
      <c r="J2" t="s">
        <v>23</v>
      </c>
      <c r="K2" t="s">
        <v>22</v>
      </c>
      <c r="L2" t="s">
        <v>23</v>
      </c>
      <c r="M2" t="s">
        <v>22</v>
      </c>
      <c r="N2" t="s">
        <v>23</v>
      </c>
      <c r="O2" t="s">
        <v>22</v>
      </c>
      <c r="P2" t="s">
        <v>23</v>
      </c>
      <c r="Q2" t="s">
        <v>22</v>
      </c>
      <c r="R2" t="s">
        <v>23</v>
      </c>
      <c r="S2" t="s">
        <v>22</v>
      </c>
      <c r="T2" t="s">
        <v>23</v>
      </c>
      <c r="U2" t="s">
        <v>22</v>
      </c>
      <c r="V2" t="s">
        <v>23</v>
      </c>
    </row>
    <row r="3" spans="1:30" x14ac:dyDescent="0.25">
      <c r="A3">
        <v>3</v>
      </c>
      <c r="B3" t="s">
        <v>24</v>
      </c>
      <c r="C3">
        <v>6.3541031999999997E-2</v>
      </c>
      <c r="D3" t="s">
        <v>25</v>
      </c>
      <c r="E3">
        <v>0.16854185099999999</v>
      </c>
      <c r="F3" t="s">
        <v>26</v>
      </c>
      <c r="G3">
        <v>0.33945756900000001</v>
      </c>
      <c r="H3" t="s">
        <v>26</v>
      </c>
      <c r="I3">
        <v>0.35139314199999999</v>
      </c>
      <c r="J3" t="s">
        <v>25</v>
      </c>
      <c r="K3">
        <v>0.148089736</v>
      </c>
      <c r="L3" t="s">
        <v>26</v>
      </c>
      <c r="M3">
        <v>7.7383543999999999E-2</v>
      </c>
      <c r="N3" t="s">
        <v>26</v>
      </c>
      <c r="O3">
        <v>8.8020162999999998E-2</v>
      </c>
      <c r="P3" t="s">
        <v>26</v>
      </c>
      <c r="Q3">
        <v>0.125377925</v>
      </c>
      <c r="R3" t="s">
        <v>26</v>
      </c>
      <c r="S3">
        <v>0.21440141099999999</v>
      </c>
      <c r="T3" t="s">
        <v>26</v>
      </c>
      <c r="U3">
        <v>0.150405494</v>
      </c>
      <c r="V3" t="s">
        <v>26</v>
      </c>
      <c r="X3" t="s">
        <v>27</v>
      </c>
      <c r="Y3" t="s">
        <v>28</v>
      </c>
      <c r="Z3">
        <v>2</v>
      </c>
      <c r="AA3" t="s">
        <v>29</v>
      </c>
      <c r="AB3" t="s">
        <v>30</v>
      </c>
      <c r="AC3" t="s">
        <v>31</v>
      </c>
      <c r="AD3" t="s">
        <v>32</v>
      </c>
    </row>
    <row r="4" spans="1:30" x14ac:dyDescent="0.25">
      <c r="A4">
        <v>4</v>
      </c>
      <c r="B4" t="s">
        <v>33</v>
      </c>
      <c r="C4">
        <v>9.1118414999999994E-2</v>
      </c>
      <c r="D4" t="s">
        <v>25</v>
      </c>
      <c r="E4">
        <v>0.16854185099999999</v>
      </c>
      <c r="F4" t="s">
        <v>26</v>
      </c>
      <c r="G4">
        <v>0.25936732800000001</v>
      </c>
      <c r="H4" t="s">
        <v>26</v>
      </c>
      <c r="I4">
        <v>0.35139314199999999</v>
      </c>
      <c r="J4" t="s">
        <v>25</v>
      </c>
      <c r="K4">
        <v>9.8280884999999998E-2</v>
      </c>
      <c r="L4" t="s">
        <v>26</v>
      </c>
      <c r="M4">
        <v>3.8660570999999998E-2</v>
      </c>
      <c r="N4" t="s">
        <v>26</v>
      </c>
      <c r="O4">
        <v>0.12420328899999999</v>
      </c>
      <c r="P4" t="s">
        <v>25</v>
      </c>
      <c r="Q4">
        <v>0.125377925</v>
      </c>
      <c r="R4" t="s">
        <v>26</v>
      </c>
      <c r="S4">
        <v>0.23688873699999999</v>
      </c>
      <c r="T4" t="s">
        <v>26</v>
      </c>
      <c r="U4">
        <v>9.6050638999999993E-2</v>
      </c>
      <c r="V4" t="s">
        <v>26</v>
      </c>
      <c r="X4" t="s">
        <v>34</v>
      </c>
      <c r="Y4" t="s">
        <v>35</v>
      </c>
      <c r="Z4">
        <v>3</v>
      </c>
      <c r="AA4" t="s">
        <v>36</v>
      </c>
      <c r="AB4" t="s">
        <v>37</v>
      </c>
      <c r="AC4" t="s">
        <v>38</v>
      </c>
      <c r="AD4" t="s">
        <v>39</v>
      </c>
    </row>
    <row r="5" spans="1:30" x14ac:dyDescent="0.25">
      <c r="A5">
        <v>5</v>
      </c>
      <c r="B5" t="s">
        <v>40</v>
      </c>
      <c r="C5">
        <v>8.5697006000000006E-2</v>
      </c>
      <c r="D5" t="s">
        <v>25</v>
      </c>
      <c r="E5">
        <v>0.31857137299999999</v>
      </c>
      <c r="F5" t="s">
        <v>25</v>
      </c>
      <c r="G5">
        <v>0.51220009</v>
      </c>
      <c r="H5" t="s">
        <v>25</v>
      </c>
      <c r="I5">
        <v>0.35139314199999999</v>
      </c>
      <c r="J5" t="s">
        <v>25</v>
      </c>
      <c r="K5">
        <v>9.8280884999999998E-2</v>
      </c>
      <c r="L5" t="s">
        <v>26</v>
      </c>
      <c r="M5">
        <v>7.0435407000000005E-2</v>
      </c>
      <c r="N5" t="s">
        <v>26</v>
      </c>
      <c r="O5">
        <v>0.13299123900000001</v>
      </c>
      <c r="P5" t="s">
        <v>26</v>
      </c>
      <c r="Q5">
        <v>0.125377925</v>
      </c>
      <c r="R5" t="s">
        <v>26</v>
      </c>
      <c r="S5">
        <v>0.33078558499999999</v>
      </c>
      <c r="T5" t="s">
        <v>26</v>
      </c>
      <c r="U5">
        <v>0.14668404500000001</v>
      </c>
      <c r="V5" t="s">
        <v>26</v>
      </c>
      <c r="X5" t="s">
        <v>41</v>
      </c>
      <c r="Y5" t="s">
        <v>42</v>
      </c>
      <c r="Z5">
        <v>4</v>
      </c>
      <c r="AA5" t="s">
        <v>43</v>
      </c>
      <c r="AB5" t="s">
        <v>44</v>
      </c>
      <c r="AC5" t="s">
        <v>45</v>
      </c>
      <c r="AD5" t="s">
        <v>46</v>
      </c>
    </row>
    <row r="6" spans="1:30" x14ac:dyDescent="0.25">
      <c r="A6">
        <v>6</v>
      </c>
      <c r="B6" t="s">
        <v>47</v>
      </c>
      <c r="C6">
        <v>7.3042362999999999E-2</v>
      </c>
      <c r="D6" t="s">
        <v>25</v>
      </c>
      <c r="E6">
        <v>0.20464523500000001</v>
      </c>
      <c r="F6" t="s">
        <v>26</v>
      </c>
      <c r="G6">
        <v>0.378333435</v>
      </c>
      <c r="H6" t="s">
        <v>26</v>
      </c>
      <c r="I6">
        <v>9.8925422999999998E-2</v>
      </c>
      <c r="J6" t="s">
        <v>26</v>
      </c>
      <c r="K6">
        <v>5.4634894000000003E-2</v>
      </c>
      <c r="L6" t="s">
        <v>26</v>
      </c>
      <c r="M6">
        <v>7.0435407000000005E-2</v>
      </c>
      <c r="N6" t="s">
        <v>26</v>
      </c>
      <c r="O6">
        <v>0.13789259700000001</v>
      </c>
      <c r="P6" t="s">
        <v>26</v>
      </c>
      <c r="Q6">
        <v>0.125377925</v>
      </c>
      <c r="R6" t="s">
        <v>26</v>
      </c>
      <c r="S6">
        <v>0.17173998800000001</v>
      </c>
      <c r="T6" t="s">
        <v>26</v>
      </c>
      <c r="U6">
        <v>0</v>
      </c>
      <c r="X6" t="s">
        <v>48</v>
      </c>
      <c r="Y6" t="s">
        <v>49</v>
      </c>
      <c r="Z6">
        <v>1</v>
      </c>
      <c r="AA6" t="s">
        <v>50</v>
      </c>
      <c r="AB6" t="s">
        <v>51</v>
      </c>
      <c r="AC6" t="s">
        <v>52</v>
      </c>
      <c r="AD6" t="s">
        <v>53</v>
      </c>
    </row>
    <row r="7" spans="1:30" x14ac:dyDescent="0.25">
      <c r="A7">
        <v>7</v>
      </c>
      <c r="B7" t="s">
        <v>54</v>
      </c>
      <c r="C7">
        <v>0.10188401399999999</v>
      </c>
      <c r="D7" t="s">
        <v>25</v>
      </c>
      <c r="E7">
        <v>0</v>
      </c>
      <c r="G7">
        <v>0.17133803</v>
      </c>
      <c r="H7" t="s">
        <v>26</v>
      </c>
      <c r="I7">
        <v>0.155776516</v>
      </c>
      <c r="J7" t="s">
        <v>26</v>
      </c>
      <c r="K7">
        <v>0.13033924</v>
      </c>
      <c r="L7" t="s">
        <v>26</v>
      </c>
      <c r="M7">
        <v>0</v>
      </c>
      <c r="N7" t="s">
        <v>26</v>
      </c>
      <c r="O7">
        <v>0.118881972</v>
      </c>
      <c r="P7" t="s">
        <v>26</v>
      </c>
      <c r="Q7">
        <v>0</v>
      </c>
      <c r="S7">
        <v>0.51847097099999995</v>
      </c>
      <c r="T7" t="s">
        <v>25</v>
      </c>
      <c r="U7">
        <v>9.9897516000000006E-2</v>
      </c>
      <c r="V7" t="s">
        <v>26</v>
      </c>
      <c r="X7" t="s">
        <v>55</v>
      </c>
      <c r="Y7" t="s">
        <v>28</v>
      </c>
      <c r="Z7">
        <v>2</v>
      </c>
      <c r="AA7" t="s">
        <v>56</v>
      </c>
      <c r="AB7" t="s">
        <v>30</v>
      </c>
      <c r="AC7" t="s">
        <v>57</v>
      </c>
      <c r="AD7" t="s">
        <v>32</v>
      </c>
    </row>
    <row r="8" spans="1:30" x14ac:dyDescent="0.25">
      <c r="A8">
        <v>8</v>
      </c>
      <c r="B8" t="s">
        <v>58</v>
      </c>
      <c r="C8">
        <v>7.3042362999999999E-2</v>
      </c>
      <c r="D8" t="s">
        <v>25</v>
      </c>
      <c r="E8">
        <v>0.31840584100000002</v>
      </c>
      <c r="F8" t="s">
        <v>25</v>
      </c>
      <c r="G8">
        <v>0.39829484999999998</v>
      </c>
      <c r="H8" t="s">
        <v>26</v>
      </c>
      <c r="I8">
        <v>0.22374623699999999</v>
      </c>
      <c r="J8" t="s">
        <v>26</v>
      </c>
      <c r="K8">
        <v>7.6516175000000006E-2</v>
      </c>
      <c r="L8" t="s">
        <v>26</v>
      </c>
      <c r="M8">
        <v>0.155238508</v>
      </c>
      <c r="N8" t="s">
        <v>26</v>
      </c>
      <c r="O8">
        <v>0.13299123900000001</v>
      </c>
      <c r="P8" t="s">
        <v>26</v>
      </c>
      <c r="Q8">
        <v>0</v>
      </c>
      <c r="S8">
        <v>0.135426397</v>
      </c>
      <c r="T8" t="s">
        <v>26</v>
      </c>
      <c r="U8">
        <v>0</v>
      </c>
      <c r="V8" t="s">
        <v>26</v>
      </c>
      <c r="X8" t="s">
        <v>59</v>
      </c>
      <c r="Y8" t="s">
        <v>28</v>
      </c>
      <c r="Z8">
        <v>2</v>
      </c>
      <c r="AA8" t="s">
        <v>60</v>
      </c>
      <c r="AB8" t="s">
        <v>30</v>
      </c>
      <c r="AC8" t="s">
        <v>61</v>
      </c>
      <c r="AD8" t="s">
        <v>32</v>
      </c>
    </row>
    <row r="9" spans="1:30" x14ac:dyDescent="0.25">
      <c r="A9">
        <v>9</v>
      </c>
      <c r="B9" t="s">
        <v>62</v>
      </c>
      <c r="C9">
        <v>8.8907170999999993E-2</v>
      </c>
      <c r="D9" t="s">
        <v>25</v>
      </c>
      <c r="E9">
        <v>0.426212376</v>
      </c>
      <c r="F9" t="s">
        <v>25</v>
      </c>
      <c r="G9">
        <v>1</v>
      </c>
      <c r="H9" t="s">
        <v>26</v>
      </c>
      <c r="I9">
        <v>0.27825258200000003</v>
      </c>
      <c r="J9" t="s">
        <v>26</v>
      </c>
      <c r="K9">
        <v>7.6910849000000003E-2</v>
      </c>
      <c r="L9" t="s">
        <v>26</v>
      </c>
      <c r="M9">
        <v>0.105821471</v>
      </c>
      <c r="N9" t="s">
        <v>26</v>
      </c>
      <c r="O9">
        <v>0.20008667099999999</v>
      </c>
      <c r="P9" t="s">
        <v>25</v>
      </c>
      <c r="Q9">
        <v>0.125377925</v>
      </c>
      <c r="R9" t="s">
        <v>26</v>
      </c>
      <c r="S9">
        <v>6.8406980000000006E-2</v>
      </c>
      <c r="T9" t="s">
        <v>26</v>
      </c>
      <c r="U9">
        <v>0</v>
      </c>
      <c r="X9" t="s">
        <v>63</v>
      </c>
      <c r="Y9" t="s">
        <v>35</v>
      </c>
      <c r="Z9">
        <v>3</v>
      </c>
      <c r="AA9" t="s">
        <v>64</v>
      </c>
      <c r="AB9" t="s">
        <v>37</v>
      </c>
      <c r="AC9" t="s">
        <v>65</v>
      </c>
      <c r="AD9" t="s">
        <v>39</v>
      </c>
    </row>
    <row r="10" spans="1:30" x14ac:dyDescent="0.25">
      <c r="A10">
        <v>10</v>
      </c>
      <c r="B10" t="s">
        <v>66</v>
      </c>
      <c r="C10">
        <v>9.8588334999999999E-2</v>
      </c>
      <c r="D10" t="s">
        <v>25</v>
      </c>
      <c r="E10">
        <v>0.29860357399999998</v>
      </c>
      <c r="F10" t="s">
        <v>26</v>
      </c>
      <c r="G10">
        <v>0.39829484999999998</v>
      </c>
      <c r="H10" t="s">
        <v>26</v>
      </c>
      <c r="I10">
        <v>0.24140040700000001</v>
      </c>
      <c r="J10" t="s">
        <v>26</v>
      </c>
      <c r="K10">
        <v>4.1936224000000001E-2</v>
      </c>
      <c r="L10" t="s">
        <v>26</v>
      </c>
      <c r="M10">
        <v>0.1021807</v>
      </c>
      <c r="N10" t="s">
        <v>26</v>
      </c>
      <c r="O10">
        <v>0.16803778599999999</v>
      </c>
      <c r="P10" t="s">
        <v>25</v>
      </c>
      <c r="Q10">
        <v>0.125377925</v>
      </c>
      <c r="R10" t="s">
        <v>26</v>
      </c>
      <c r="S10">
        <v>0.36004358400000003</v>
      </c>
      <c r="T10" t="s">
        <v>25</v>
      </c>
      <c r="U10">
        <v>0</v>
      </c>
      <c r="X10" t="s">
        <v>67</v>
      </c>
      <c r="Y10" t="s">
        <v>35</v>
      </c>
      <c r="Z10">
        <v>3</v>
      </c>
      <c r="AA10" t="s">
        <v>68</v>
      </c>
      <c r="AB10" t="s">
        <v>37</v>
      </c>
      <c r="AC10" t="s">
        <v>69</v>
      </c>
      <c r="AD10" t="s">
        <v>39</v>
      </c>
    </row>
    <row r="11" spans="1:30" x14ac:dyDescent="0.25">
      <c r="A11">
        <v>11</v>
      </c>
      <c r="B11" t="s">
        <v>70</v>
      </c>
      <c r="C11">
        <v>0.14503116399999999</v>
      </c>
      <c r="D11" t="s">
        <v>25</v>
      </c>
      <c r="E11">
        <v>0.16854185099999999</v>
      </c>
      <c r="F11" t="s">
        <v>26</v>
      </c>
      <c r="G11">
        <v>0.52570174800000002</v>
      </c>
      <c r="H11" t="s">
        <v>25</v>
      </c>
      <c r="I11">
        <v>0.23272449100000001</v>
      </c>
      <c r="J11" t="s">
        <v>26</v>
      </c>
      <c r="K11">
        <v>9.8280884999999998E-2</v>
      </c>
      <c r="L11" t="s">
        <v>26</v>
      </c>
      <c r="M11">
        <v>9.5851997999999994E-2</v>
      </c>
      <c r="N11" t="s">
        <v>26</v>
      </c>
      <c r="O11">
        <v>0.11667685899999999</v>
      </c>
      <c r="P11" t="s">
        <v>26</v>
      </c>
      <c r="Q11">
        <v>0.125377925</v>
      </c>
      <c r="R11" t="s">
        <v>26</v>
      </c>
      <c r="S11">
        <v>0.52021179799999995</v>
      </c>
      <c r="T11" t="s">
        <v>25</v>
      </c>
      <c r="U11">
        <v>5.6574212999999998E-2</v>
      </c>
      <c r="V11" t="s">
        <v>26</v>
      </c>
      <c r="X11" t="s">
        <v>71</v>
      </c>
      <c r="Y11" t="s">
        <v>35</v>
      </c>
      <c r="Z11">
        <v>3</v>
      </c>
      <c r="AA11" t="s">
        <v>72</v>
      </c>
      <c r="AB11" t="s">
        <v>37</v>
      </c>
      <c r="AC11" t="s">
        <v>73</v>
      </c>
      <c r="AD11" t="s">
        <v>39</v>
      </c>
    </row>
    <row r="12" spans="1:30" x14ac:dyDescent="0.25">
      <c r="A12">
        <v>12</v>
      </c>
      <c r="B12" t="s">
        <v>74</v>
      </c>
      <c r="C12">
        <v>6.3541031999999997E-2</v>
      </c>
      <c r="D12" t="s">
        <v>26</v>
      </c>
      <c r="E12">
        <v>0.248262538</v>
      </c>
      <c r="F12" t="s">
        <v>26</v>
      </c>
      <c r="G12">
        <v>0.29682247</v>
      </c>
      <c r="H12" t="s">
        <v>26</v>
      </c>
      <c r="I12">
        <v>0.22227792299999999</v>
      </c>
      <c r="J12" t="s">
        <v>26</v>
      </c>
      <c r="K12">
        <v>9.8772982999999995E-2</v>
      </c>
      <c r="L12" t="s">
        <v>26</v>
      </c>
      <c r="M12">
        <v>9.3405652000000006E-2</v>
      </c>
      <c r="N12" t="s">
        <v>25</v>
      </c>
      <c r="O12">
        <v>0.13789259700000001</v>
      </c>
      <c r="P12" t="s">
        <v>25</v>
      </c>
      <c r="Q12">
        <v>0.125377925</v>
      </c>
      <c r="R12" t="s">
        <v>26</v>
      </c>
      <c r="S12">
        <v>0.25119237</v>
      </c>
      <c r="T12" t="s">
        <v>26</v>
      </c>
      <c r="U12">
        <v>0.112422467</v>
      </c>
      <c r="V12" t="s">
        <v>26</v>
      </c>
      <c r="X12" t="s">
        <v>75</v>
      </c>
      <c r="Y12" t="s">
        <v>28</v>
      </c>
      <c r="Z12">
        <v>2</v>
      </c>
      <c r="AA12" t="s">
        <v>76</v>
      </c>
      <c r="AB12" t="s">
        <v>30</v>
      </c>
      <c r="AC12" t="s">
        <v>77</v>
      </c>
      <c r="AD12" t="s">
        <v>32</v>
      </c>
    </row>
    <row r="13" spans="1:30" x14ac:dyDescent="0.25">
      <c r="A13">
        <v>13</v>
      </c>
      <c r="B13" t="s">
        <v>78</v>
      </c>
      <c r="C13">
        <v>0.14115698400000001</v>
      </c>
      <c r="D13" t="s">
        <v>25</v>
      </c>
      <c r="E13">
        <v>0</v>
      </c>
      <c r="G13">
        <v>0</v>
      </c>
      <c r="I13">
        <v>0.238234959</v>
      </c>
      <c r="J13" t="s">
        <v>26</v>
      </c>
      <c r="K13">
        <v>8.9796322999999997E-2</v>
      </c>
      <c r="L13" t="s">
        <v>26</v>
      </c>
      <c r="M13">
        <v>9.0793899999999997E-2</v>
      </c>
      <c r="N13" t="s">
        <v>26</v>
      </c>
      <c r="O13">
        <v>0.12897650199999999</v>
      </c>
      <c r="P13" t="s">
        <v>26</v>
      </c>
      <c r="Q13">
        <v>1</v>
      </c>
      <c r="R13" t="s">
        <v>26</v>
      </c>
      <c r="S13">
        <v>0.21440141099999999</v>
      </c>
      <c r="T13" t="s">
        <v>26</v>
      </c>
      <c r="U13">
        <v>0.16629327699999999</v>
      </c>
      <c r="V13" t="s">
        <v>26</v>
      </c>
      <c r="X13" t="s">
        <v>79</v>
      </c>
      <c r="Y13" t="s">
        <v>49</v>
      </c>
      <c r="Z13">
        <v>1</v>
      </c>
      <c r="AA13" t="s">
        <v>80</v>
      </c>
      <c r="AB13" t="s">
        <v>51</v>
      </c>
      <c r="AC13" t="s">
        <v>81</v>
      </c>
      <c r="AD13" t="s">
        <v>53</v>
      </c>
    </row>
    <row r="14" spans="1:30" x14ac:dyDescent="0.25">
      <c r="A14">
        <v>14</v>
      </c>
      <c r="B14" t="s">
        <v>82</v>
      </c>
      <c r="C14">
        <v>0</v>
      </c>
      <c r="D14" t="s">
        <v>26</v>
      </c>
      <c r="E14">
        <v>0</v>
      </c>
      <c r="F14" t="s">
        <v>26</v>
      </c>
      <c r="G14">
        <v>0</v>
      </c>
      <c r="H14" t="s">
        <v>26</v>
      </c>
      <c r="I14">
        <v>0</v>
      </c>
      <c r="J14" t="s">
        <v>26</v>
      </c>
      <c r="K14">
        <v>2.9850667000000001E-2</v>
      </c>
      <c r="L14" t="s">
        <v>26</v>
      </c>
      <c r="M14">
        <v>0</v>
      </c>
      <c r="N14" t="s">
        <v>26</v>
      </c>
      <c r="O14">
        <v>0</v>
      </c>
      <c r="P14" t="s">
        <v>26</v>
      </c>
      <c r="Q14">
        <v>0</v>
      </c>
      <c r="R14" t="s">
        <v>26</v>
      </c>
      <c r="S14">
        <v>0</v>
      </c>
      <c r="U14">
        <v>0</v>
      </c>
      <c r="V14" t="s">
        <v>26</v>
      </c>
      <c r="X14" t="s">
        <v>83</v>
      </c>
      <c r="Z14">
        <v>0</v>
      </c>
      <c r="AA14" t="s">
        <v>83</v>
      </c>
      <c r="AC14" t="s">
        <v>83</v>
      </c>
    </row>
    <row r="15" spans="1:30" x14ac:dyDescent="0.25">
      <c r="A15">
        <v>15</v>
      </c>
      <c r="B15" t="s">
        <v>84</v>
      </c>
      <c r="C15">
        <v>7.3042362999999999E-2</v>
      </c>
      <c r="D15" t="s">
        <v>26</v>
      </c>
      <c r="E15">
        <v>0</v>
      </c>
      <c r="G15">
        <v>0</v>
      </c>
      <c r="I15">
        <v>0.23031565400000001</v>
      </c>
      <c r="J15" t="s">
        <v>26</v>
      </c>
      <c r="K15">
        <v>0.20140646400000001</v>
      </c>
      <c r="L15" t="s">
        <v>25</v>
      </c>
      <c r="M15">
        <v>6.0342709000000001E-2</v>
      </c>
      <c r="N15" t="s">
        <v>26</v>
      </c>
      <c r="O15">
        <v>0.16376331899999999</v>
      </c>
      <c r="P15" t="s">
        <v>25</v>
      </c>
      <c r="Q15">
        <v>0.125377925</v>
      </c>
      <c r="R15" t="s">
        <v>26</v>
      </c>
      <c r="S15">
        <v>0.17358739000000001</v>
      </c>
      <c r="T15" t="s">
        <v>26</v>
      </c>
      <c r="U15">
        <v>0.121750264</v>
      </c>
      <c r="V15" t="s">
        <v>26</v>
      </c>
      <c r="X15" t="s">
        <v>85</v>
      </c>
      <c r="Y15" t="s">
        <v>28</v>
      </c>
      <c r="Z15">
        <v>2</v>
      </c>
      <c r="AA15" t="s">
        <v>86</v>
      </c>
      <c r="AB15" t="s">
        <v>30</v>
      </c>
      <c r="AC15" t="s">
        <v>87</v>
      </c>
      <c r="AD15" t="s">
        <v>32</v>
      </c>
    </row>
    <row r="16" spans="1:30" x14ac:dyDescent="0.25">
      <c r="A16">
        <v>16</v>
      </c>
      <c r="B16" t="s">
        <v>88</v>
      </c>
      <c r="C16">
        <v>0.15066760300000001</v>
      </c>
      <c r="D16" t="s">
        <v>25</v>
      </c>
      <c r="E16">
        <v>0.34126474899999998</v>
      </c>
      <c r="F16" t="s">
        <v>25</v>
      </c>
      <c r="G16">
        <v>0.58175948799999999</v>
      </c>
      <c r="H16" t="s">
        <v>25</v>
      </c>
      <c r="I16">
        <v>0.35139314199999999</v>
      </c>
      <c r="J16" t="s">
        <v>25</v>
      </c>
      <c r="K16">
        <v>0.13342941899999999</v>
      </c>
      <c r="L16" t="s">
        <v>26</v>
      </c>
      <c r="M16">
        <v>9.3100285000000005E-2</v>
      </c>
      <c r="N16" t="s">
        <v>26</v>
      </c>
      <c r="O16">
        <v>0.181683859</v>
      </c>
      <c r="P16" t="s">
        <v>25</v>
      </c>
      <c r="Q16">
        <v>0</v>
      </c>
      <c r="S16">
        <v>0.32647200599999998</v>
      </c>
      <c r="T16" t="s">
        <v>26</v>
      </c>
      <c r="U16">
        <v>0</v>
      </c>
      <c r="V16" t="s">
        <v>26</v>
      </c>
      <c r="X16" t="s">
        <v>89</v>
      </c>
      <c r="Y16" t="s">
        <v>90</v>
      </c>
      <c r="Z16">
        <v>5</v>
      </c>
      <c r="AA16" t="s">
        <v>91</v>
      </c>
      <c r="AB16" t="s">
        <v>92</v>
      </c>
      <c r="AC16" t="s">
        <v>93</v>
      </c>
      <c r="AD16" t="s">
        <v>94</v>
      </c>
    </row>
    <row r="17" spans="1:30" x14ac:dyDescent="0.25">
      <c r="A17">
        <v>17</v>
      </c>
      <c r="B17" t="s">
        <v>95</v>
      </c>
      <c r="C17">
        <v>0.159187991</v>
      </c>
      <c r="D17" t="s">
        <v>25</v>
      </c>
      <c r="E17">
        <v>0</v>
      </c>
      <c r="F17" t="s">
        <v>26</v>
      </c>
      <c r="G17">
        <v>0.43508781800000002</v>
      </c>
      <c r="H17" t="s">
        <v>25</v>
      </c>
      <c r="I17">
        <v>0</v>
      </c>
      <c r="J17" t="s">
        <v>26</v>
      </c>
      <c r="K17">
        <v>0.11929202799999999</v>
      </c>
      <c r="L17" t="s">
        <v>25</v>
      </c>
      <c r="M17">
        <v>0.121202163</v>
      </c>
      <c r="N17" t="s">
        <v>25</v>
      </c>
      <c r="O17">
        <v>0.113720291</v>
      </c>
      <c r="P17" t="s">
        <v>26</v>
      </c>
      <c r="Q17">
        <v>0</v>
      </c>
      <c r="S17">
        <v>6.8406980000000006E-2</v>
      </c>
      <c r="T17" t="s">
        <v>26</v>
      </c>
      <c r="U17">
        <v>0</v>
      </c>
      <c r="V17" t="s">
        <v>26</v>
      </c>
      <c r="X17" t="s">
        <v>96</v>
      </c>
      <c r="Y17" t="s">
        <v>42</v>
      </c>
      <c r="Z17">
        <v>4</v>
      </c>
      <c r="AA17" t="s">
        <v>97</v>
      </c>
      <c r="AB17" t="s">
        <v>44</v>
      </c>
      <c r="AC17" t="s">
        <v>98</v>
      </c>
      <c r="AD17" t="s">
        <v>46</v>
      </c>
    </row>
    <row r="18" spans="1:30" x14ac:dyDescent="0.25">
      <c r="A18">
        <v>18</v>
      </c>
      <c r="B18" t="s">
        <v>99</v>
      </c>
      <c r="C18">
        <v>9.4384130999999996E-2</v>
      </c>
      <c r="D18" t="s">
        <v>25</v>
      </c>
      <c r="E18">
        <v>0.31694314899999998</v>
      </c>
      <c r="F18" t="s">
        <v>25</v>
      </c>
      <c r="G18">
        <v>0.378333435</v>
      </c>
      <c r="H18" t="s">
        <v>25</v>
      </c>
      <c r="I18">
        <v>0.39988743100000002</v>
      </c>
      <c r="J18" t="s">
        <v>25</v>
      </c>
      <c r="K18">
        <v>6.7498580000000002E-2</v>
      </c>
      <c r="L18" t="s">
        <v>26</v>
      </c>
      <c r="M18">
        <v>0.122942595</v>
      </c>
      <c r="N18" t="s">
        <v>26</v>
      </c>
      <c r="O18">
        <v>0.10669764700000001</v>
      </c>
      <c r="P18" t="s">
        <v>26</v>
      </c>
      <c r="Q18">
        <v>0.125377925</v>
      </c>
      <c r="R18" t="s">
        <v>26</v>
      </c>
      <c r="S18">
        <v>0.30313955999999997</v>
      </c>
      <c r="T18" t="s">
        <v>26</v>
      </c>
      <c r="U18">
        <v>0.112422467</v>
      </c>
      <c r="V18" t="s">
        <v>26</v>
      </c>
      <c r="X18" t="s">
        <v>41</v>
      </c>
      <c r="Y18" t="s">
        <v>42</v>
      </c>
      <c r="Z18">
        <v>4</v>
      </c>
      <c r="AA18" t="s">
        <v>43</v>
      </c>
      <c r="AB18" t="s">
        <v>44</v>
      </c>
      <c r="AC18" t="s">
        <v>45</v>
      </c>
      <c r="AD18" t="s">
        <v>46</v>
      </c>
    </row>
    <row r="19" spans="1:30" x14ac:dyDescent="0.25">
      <c r="A19">
        <v>19</v>
      </c>
      <c r="B19" t="s">
        <v>100</v>
      </c>
      <c r="C19">
        <v>6.8072747000000003E-2</v>
      </c>
      <c r="D19" t="s">
        <v>25</v>
      </c>
      <c r="E19">
        <v>0</v>
      </c>
      <c r="F19" t="s">
        <v>26</v>
      </c>
      <c r="G19">
        <v>0.45547374600000001</v>
      </c>
      <c r="H19" t="s">
        <v>25</v>
      </c>
      <c r="I19">
        <v>0</v>
      </c>
      <c r="K19">
        <v>0.10201445100000001</v>
      </c>
      <c r="L19" t="s">
        <v>26</v>
      </c>
      <c r="M19">
        <v>6.5386182000000001E-2</v>
      </c>
      <c r="N19" t="s">
        <v>26</v>
      </c>
      <c r="O19">
        <v>0.12776242400000001</v>
      </c>
      <c r="P19" t="s">
        <v>26</v>
      </c>
      <c r="Q19">
        <v>0</v>
      </c>
      <c r="S19">
        <v>0.17286977000000001</v>
      </c>
      <c r="T19" t="s">
        <v>26</v>
      </c>
      <c r="U19">
        <v>0</v>
      </c>
      <c r="X19" t="s">
        <v>101</v>
      </c>
      <c r="Y19" t="s">
        <v>28</v>
      </c>
      <c r="Z19">
        <v>2</v>
      </c>
      <c r="AA19" t="s">
        <v>102</v>
      </c>
      <c r="AB19" t="s">
        <v>30</v>
      </c>
      <c r="AC19" t="s">
        <v>103</v>
      </c>
      <c r="AD19" t="s">
        <v>32</v>
      </c>
    </row>
    <row r="20" spans="1:30" x14ac:dyDescent="0.25">
      <c r="A20">
        <v>20</v>
      </c>
      <c r="B20" t="s">
        <v>104</v>
      </c>
      <c r="C20">
        <v>0.103150137</v>
      </c>
      <c r="D20" t="s">
        <v>25</v>
      </c>
      <c r="E20">
        <v>0.25627694499999998</v>
      </c>
      <c r="F20" t="s">
        <v>26</v>
      </c>
      <c r="G20">
        <v>0.27348967000000002</v>
      </c>
      <c r="H20" t="s">
        <v>26</v>
      </c>
      <c r="I20">
        <v>0.23659667100000001</v>
      </c>
      <c r="J20" t="s">
        <v>26</v>
      </c>
      <c r="K20">
        <v>5.4634894000000003E-2</v>
      </c>
      <c r="L20" t="s">
        <v>26</v>
      </c>
      <c r="M20">
        <v>8.9007815000000004E-2</v>
      </c>
      <c r="N20" t="s">
        <v>26</v>
      </c>
      <c r="O20">
        <v>0.14368542500000001</v>
      </c>
      <c r="P20" t="s">
        <v>26</v>
      </c>
      <c r="Q20">
        <v>0.12528899600000001</v>
      </c>
      <c r="R20" t="s">
        <v>26</v>
      </c>
      <c r="S20">
        <v>0.52442148799999999</v>
      </c>
      <c r="T20" t="s">
        <v>25</v>
      </c>
      <c r="U20">
        <v>0.16280167500000001</v>
      </c>
      <c r="V20" t="s">
        <v>26</v>
      </c>
      <c r="X20" t="s">
        <v>105</v>
      </c>
      <c r="Y20" t="s">
        <v>28</v>
      </c>
      <c r="Z20">
        <v>2</v>
      </c>
      <c r="AA20" t="s">
        <v>106</v>
      </c>
      <c r="AB20" t="s">
        <v>30</v>
      </c>
      <c r="AC20" t="s">
        <v>107</v>
      </c>
      <c r="AD20" t="s">
        <v>32</v>
      </c>
    </row>
    <row r="21" spans="1:30" x14ac:dyDescent="0.25">
      <c r="A21">
        <v>21</v>
      </c>
      <c r="B21" t="s">
        <v>108</v>
      </c>
      <c r="C21">
        <v>6.8295320000000007E-2</v>
      </c>
      <c r="D21" t="s">
        <v>26</v>
      </c>
      <c r="E21">
        <v>0.28309469500000001</v>
      </c>
      <c r="F21" t="s">
        <v>25</v>
      </c>
      <c r="G21">
        <v>0.462023564</v>
      </c>
      <c r="H21" t="s">
        <v>25</v>
      </c>
      <c r="I21">
        <v>0.333340531</v>
      </c>
      <c r="J21" t="s">
        <v>26</v>
      </c>
      <c r="K21">
        <v>7.0472453000000004E-2</v>
      </c>
      <c r="L21" t="s">
        <v>26</v>
      </c>
      <c r="M21">
        <v>9.1740142999999996E-2</v>
      </c>
      <c r="N21" t="s">
        <v>26</v>
      </c>
      <c r="O21">
        <v>0.12693175300000001</v>
      </c>
      <c r="P21" t="s">
        <v>25</v>
      </c>
      <c r="Q21">
        <v>0.13649441200000001</v>
      </c>
      <c r="R21" t="s">
        <v>26</v>
      </c>
      <c r="S21">
        <v>0.24797127399999999</v>
      </c>
      <c r="T21" t="s">
        <v>26</v>
      </c>
      <c r="U21">
        <v>6.4448074999999994E-2</v>
      </c>
      <c r="V21" t="s">
        <v>26</v>
      </c>
      <c r="X21" t="s">
        <v>109</v>
      </c>
      <c r="Y21" t="s">
        <v>35</v>
      </c>
      <c r="Z21">
        <v>3</v>
      </c>
      <c r="AA21" t="s">
        <v>110</v>
      </c>
      <c r="AB21" t="s">
        <v>37</v>
      </c>
      <c r="AC21" t="s">
        <v>111</v>
      </c>
      <c r="AD21" t="s">
        <v>39</v>
      </c>
    </row>
    <row r="22" spans="1:30" x14ac:dyDescent="0.25">
      <c r="A22">
        <v>22</v>
      </c>
      <c r="B22" t="s">
        <v>112</v>
      </c>
      <c r="C22">
        <v>0.120287666</v>
      </c>
      <c r="D22" t="s">
        <v>25</v>
      </c>
      <c r="E22">
        <v>0.227035719</v>
      </c>
      <c r="F22" t="s">
        <v>26</v>
      </c>
      <c r="G22">
        <v>0.43508781800000002</v>
      </c>
      <c r="H22" t="s">
        <v>25</v>
      </c>
      <c r="I22">
        <v>0.40824706500000002</v>
      </c>
      <c r="J22" t="s">
        <v>25</v>
      </c>
      <c r="K22">
        <v>7.6516175000000006E-2</v>
      </c>
      <c r="L22" t="s">
        <v>26</v>
      </c>
      <c r="M22">
        <v>0.107118701</v>
      </c>
      <c r="N22" t="s">
        <v>26</v>
      </c>
      <c r="O22">
        <v>0.114942936</v>
      </c>
      <c r="P22" t="s">
        <v>26</v>
      </c>
      <c r="Q22">
        <v>0.120463231</v>
      </c>
      <c r="R22" t="s">
        <v>26</v>
      </c>
      <c r="S22">
        <v>0.24797127399999999</v>
      </c>
      <c r="T22" t="s">
        <v>26</v>
      </c>
      <c r="U22">
        <v>0</v>
      </c>
      <c r="V22" t="s">
        <v>26</v>
      </c>
      <c r="X22" t="s">
        <v>113</v>
      </c>
      <c r="Y22" t="s">
        <v>35</v>
      </c>
      <c r="Z22">
        <v>3</v>
      </c>
      <c r="AA22" t="s">
        <v>114</v>
      </c>
      <c r="AB22" t="s">
        <v>37</v>
      </c>
      <c r="AC22" t="s">
        <v>115</v>
      </c>
      <c r="AD22" t="s">
        <v>39</v>
      </c>
    </row>
    <row r="23" spans="1:30" x14ac:dyDescent="0.25">
      <c r="A23">
        <v>23</v>
      </c>
      <c r="B23" t="s">
        <v>116</v>
      </c>
      <c r="C23">
        <v>0.13002107700000001</v>
      </c>
      <c r="D23" t="s">
        <v>25</v>
      </c>
      <c r="E23">
        <v>0</v>
      </c>
      <c r="G23">
        <v>0.16254442399999999</v>
      </c>
      <c r="H23" t="s">
        <v>26</v>
      </c>
      <c r="I23">
        <v>0.18244755800000001</v>
      </c>
      <c r="J23" t="s">
        <v>25</v>
      </c>
      <c r="K23">
        <v>9.8529915999999995E-2</v>
      </c>
      <c r="L23" t="s">
        <v>26</v>
      </c>
      <c r="M23">
        <v>6.1607975000000002E-2</v>
      </c>
      <c r="N23" t="s">
        <v>26</v>
      </c>
      <c r="O23">
        <v>0.18147015999999999</v>
      </c>
      <c r="P23" t="s">
        <v>25</v>
      </c>
      <c r="Q23">
        <v>0.11236655600000001</v>
      </c>
      <c r="R23" t="s">
        <v>26</v>
      </c>
      <c r="S23">
        <v>0.110226618</v>
      </c>
      <c r="T23" t="s">
        <v>26</v>
      </c>
      <c r="U23">
        <v>9.9362016999999997E-2</v>
      </c>
      <c r="V23" t="s">
        <v>26</v>
      </c>
      <c r="X23" t="s">
        <v>117</v>
      </c>
      <c r="Y23" t="s">
        <v>35</v>
      </c>
      <c r="Z23">
        <v>3</v>
      </c>
      <c r="AA23" t="s">
        <v>118</v>
      </c>
      <c r="AB23" t="s">
        <v>37</v>
      </c>
      <c r="AC23" t="s">
        <v>119</v>
      </c>
      <c r="AD23" t="s">
        <v>39</v>
      </c>
    </row>
    <row r="24" spans="1:30" x14ac:dyDescent="0.25">
      <c r="A24">
        <v>24</v>
      </c>
      <c r="B24" t="s">
        <v>120</v>
      </c>
      <c r="C24">
        <v>8.6156673000000003E-2</v>
      </c>
      <c r="D24" t="s">
        <v>26</v>
      </c>
      <c r="E24">
        <v>0.25779698200000001</v>
      </c>
      <c r="F24" t="s">
        <v>25</v>
      </c>
      <c r="G24">
        <v>0.51220009</v>
      </c>
      <c r="H24" t="s">
        <v>25</v>
      </c>
      <c r="I24">
        <v>0.57157719399999996</v>
      </c>
      <c r="J24" t="s">
        <v>25</v>
      </c>
      <c r="K24">
        <v>3.9217829000000003E-2</v>
      </c>
      <c r="L24" t="s">
        <v>26</v>
      </c>
      <c r="M24">
        <v>0.107118701</v>
      </c>
      <c r="N24" t="s">
        <v>26</v>
      </c>
      <c r="O24">
        <v>0.13299123900000001</v>
      </c>
      <c r="P24" t="s">
        <v>25</v>
      </c>
      <c r="Q24">
        <v>0.102584311</v>
      </c>
      <c r="R24" t="s">
        <v>26</v>
      </c>
      <c r="S24">
        <v>0.215150077</v>
      </c>
      <c r="T24" t="s">
        <v>26</v>
      </c>
      <c r="U24">
        <v>0.10010179900000001</v>
      </c>
      <c r="V24" t="s">
        <v>26</v>
      </c>
      <c r="X24" t="s">
        <v>121</v>
      </c>
      <c r="Y24" t="s">
        <v>42</v>
      </c>
      <c r="Z24">
        <v>4</v>
      </c>
      <c r="AA24" t="s">
        <v>122</v>
      </c>
      <c r="AB24" t="s">
        <v>44</v>
      </c>
      <c r="AC24" t="s">
        <v>123</v>
      </c>
      <c r="AD24" t="s">
        <v>46</v>
      </c>
    </row>
    <row r="25" spans="1:30" x14ac:dyDescent="0.25">
      <c r="A25">
        <v>25</v>
      </c>
      <c r="B25" t="s">
        <v>124</v>
      </c>
      <c r="C25">
        <v>4.9473833000000002E-2</v>
      </c>
      <c r="D25" t="s">
        <v>26</v>
      </c>
      <c r="E25">
        <v>0.30322993799999998</v>
      </c>
      <c r="F25" t="s">
        <v>25</v>
      </c>
      <c r="G25">
        <v>0.22831089299999999</v>
      </c>
      <c r="H25" t="s">
        <v>26</v>
      </c>
      <c r="I25">
        <v>0.343031109</v>
      </c>
      <c r="J25" t="s">
        <v>25</v>
      </c>
      <c r="K25">
        <v>4.9454350000000001E-2</v>
      </c>
      <c r="L25" t="s">
        <v>26</v>
      </c>
      <c r="M25">
        <v>9.3731496999999997E-2</v>
      </c>
      <c r="N25" t="s">
        <v>26</v>
      </c>
      <c r="O25">
        <v>0.12946454600000001</v>
      </c>
      <c r="P25" t="s">
        <v>26</v>
      </c>
      <c r="Q25">
        <v>0.11788923599999999</v>
      </c>
      <c r="R25" t="s">
        <v>26</v>
      </c>
      <c r="S25">
        <v>0.51929237399999995</v>
      </c>
      <c r="T25" t="s">
        <v>25</v>
      </c>
      <c r="U25">
        <v>0.16122827100000001</v>
      </c>
      <c r="V25" t="s">
        <v>26</v>
      </c>
      <c r="X25" t="s">
        <v>125</v>
      </c>
      <c r="Y25" t="s">
        <v>35</v>
      </c>
      <c r="Z25">
        <v>3</v>
      </c>
      <c r="AA25" t="s">
        <v>126</v>
      </c>
      <c r="AB25" t="s">
        <v>37</v>
      </c>
      <c r="AC25" t="s">
        <v>127</v>
      </c>
      <c r="AD25" t="s">
        <v>39</v>
      </c>
    </row>
    <row r="26" spans="1:30" x14ac:dyDescent="0.25">
      <c r="A26">
        <v>26</v>
      </c>
      <c r="B26" t="s">
        <v>128</v>
      </c>
      <c r="C26">
        <v>7.5301190000000004E-2</v>
      </c>
      <c r="D26" t="s">
        <v>25</v>
      </c>
      <c r="E26">
        <v>0.20310565899999999</v>
      </c>
      <c r="F26" t="s">
        <v>26</v>
      </c>
      <c r="G26">
        <v>0.29682247</v>
      </c>
      <c r="H26" t="s">
        <v>26</v>
      </c>
      <c r="I26">
        <v>0.17281253999999999</v>
      </c>
      <c r="J26" t="s">
        <v>26</v>
      </c>
      <c r="K26">
        <v>4.9002608000000003E-2</v>
      </c>
      <c r="L26" t="s">
        <v>26</v>
      </c>
      <c r="M26">
        <v>0.13424393400000001</v>
      </c>
      <c r="N26" t="s">
        <v>26</v>
      </c>
      <c r="O26">
        <v>0.20201671399999999</v>
      </c>
      <c r="P26" t="s">
        <v>25</v>
      </c>
      <c r="Q26">
        <v>0.11236655600000001</v>
      </c>
      <c r="R26" t="s">
        <v>26</v>
      </c>
      <c r="S26">
        <v>0.30733726099999997</v>
      </c>
      <c r="T26" t="s">
        <v>26</v>
      </c>
      <c r="U26">
        <v>0.129465153</v>
      </c>
      <c r="V26" t="s">
        <v>26</v>
      </c>
      <c r="X26" t="s">
        <v>129</v>
      </c>
      <c r="Y26" t="s">
        <v>28</v>
      </c>
      <c r="Z26">
        <v>2</v>
      </c>
      <c r="AA26" t="s">
        <v>130</v>
      </c>
      <c r="AB26" t="s">
        <v>30</v>
      </c>
      <c r="AC26" t="s">
        <v>131</v>
      </c>
      <c r="AD26" t="s">
        <v>32</v>
      </c>
    </row>
    <row r="27" spans="1:30" x14ac:dyDescent="0.25">
      <c r="A27">
        <v>27</v>
      </c>
      <c r="B27" t="s">
        <v>132</v>
      </c>
      <c r="C27">
        <v>9.2311257999999993E-2</v>
      </c>
      <c r="D27" t="s">
        <v>25</v>
      </c>
      <c r="E27">
        <v>0.21821945800000001</v>
      </c>
      <c r="F27" t="s">
        <v>26</v>
      </c>
      <c r="G27">
        <v>0.55018563600000003</v>
      </c>
      <c r="H27" t="s">
        <v>25</v>
      </c>
      <c r="I27">
        <v>0.35139742899999998</v>
      </c>
      <c r="J27" t="s">
        <v>26</v>
      </c>
      <c r="K27">
        <v>7.6516175000000006E-2</v>
      </c>
      <c r="L27" t="s">
        <v>26</v>
      </c>
      <c r="M27">
        <v>0.16846746100000001</v>
      </c>
      <c r="N27" t="s">
        <v>25</v>
      </c>
      <c r="O27">
        <v>0.112182884</v>
      </c>
      <c r="P27" t="s">
        <v>25</v>
      </c>
      <c r="Q27">
        <v>0.18650209700000001</v>
      </c>
      <c r="R27" t="s">
        <v>26</v>
      </c>
      <c r="S27">
        <v>0.313248735</v>
      </c>
      <c r="T27" t="s">
        <v>26</v>
      </c>
      <c r="U27">
        <v>0.13720199</v>
      </c>
      <c r="V27" t="s">
        <v>26</v>
      </c>
      <c r="X27" t="s">
        <v>133</v>
      </c>
      <c r="Y27" t="s">
        <v>42</v>
      </c>
      <c r="Z27">
        <v>4</v>
      </c>
      <c r="AA27" t="s">
        <v>134</v>
      </c>
      <c r="AB27" t="s">
        <v>44</v>
      </c>
      <c r="AC27" t="s">
        <v>135</v>
      </c>
      <c r="AD27" t="s">
        <v>46</v>
      </c>
    </row>
    <row r="28" spans="1:30" x14ac:dyDescent="0.25">
      <c r="A28">
        <v>28</v>
      </c>
      <c r="B28" t="s">
        <v>136</v>
      </c>
      <c r="C28">
        <v>7.3530997000000001E-2</v>
      </c>
      <c r="D28" t="s">
        <v>26</v>
      </c>
      <c r="E28">
        <v>0.14009629900000001</v>
      </c>
      <c r="F28" t="s">
        <v>25</v>
      </c>
      <c r="G28">
        <v>0.49860537999999999</v>
      </c>
      <c r="H28" t="s">
        <v>25</v>
      </c>
      <c r="I28">
        <v>0.21748574700000001</v>
      </c>
      <c r="J28" t="s">
        <v>26</v>
      </c>
      <c r="K28">
        <v>7.0472453000000004E-2</v>
      </c>
      <c r="L28" t="s">
        <v>26</v>
      </c>
      <c r="M28">
        <v>0.119056042</v>
      </c>
      <c r="N28" t="s">
        <v>26</v>
      </c>
      <c r="O28">
        <v>0.14314800999999999</v>
      </c>
      <c r="P28" t="s">
        <v>26</v>
      </c>
      <c r="Q28">
        <v>0.14207636500000001</v>
      </c>
      <c r="R28" t="s">
        <v>26</v>
      </c>
      <c r="S28">
        <v>0.26324768300000001</v>
      </c>
      <c r="T28" t="s">
        <v>26</v>
      </c>
      <c r="U28">
        <v>9.7575677E-2</v>
      </c>
      <c r="V28" t="s">
        <v>26</v>
      </c>
      <c r="X28" t="s">
        <v>137</v>
      </c>
      <c r="Y28" t="s">
        <v>28</v>
      </c>
      <c r="Z28">
        <v>2</v>
      </c>
      <c r="AA28" t="s">
        <v>138</v>
      </c>
      <c r="AB28" t="s">
        <v>30</v>
      </c>
      <c r="AC28" t="s">
        <v>139</v>
      </c>
      <c r="AD28" t="s">
        <v>32</v>
      </c>
    </row>
    <row r="29" spans="1:30" x14ac:dyDescent="0.25">
      <c r="A29">
        <v>29</v>
      </c>
      <c r="B29" t="s">
        <v>140</v>
      </c>
      <c r="C29">
        <v>0.16620750300000001</v>
      </c>
      <c r="D29" t="s">
        <v>25</v>
      </c>
      <c r="E29">
        <v>0.14009629900000001</v>
      </c>
      <c r="F29" t="s">
        <v>25</v>
      </c>
      <c r="G29">
        <v>0.43508781800000002</v>
      </c>
      <c r="H29" t="s">
        <v>25</v>
      </c>
      <c r="I29">
        <v>0.27825258200000003</v>
      </c>
      <c r="J29" t="s">
        <v>26</v>
      </c>
      <c r="K29">
        <v>5.4805707000000002E-2</v>
      </c>
      <c r="L29" t="s">
        <v>26</v>
      </c>
      <c r="M29">
        <v>0.14683333400000001</v>
      </c>
      <c r="N29" t="s">
        <v>26</v>
      </c>
      <c r="O29">
        <v>0.15200207399999999</v>
      </c>
      <c r="P29" t="s">
        <v>26</v>
      </c>
      <c r="Q29">
        <v>0.23951530700000001</v>
      </c>
      <c r="R29" t="s">
        <v>25</v>
      </c>
      <c r="S29">
        <v>0.24797127399999999</v>
      </c>
      <c r="T29" t="s">
        <v>26</v>
      </c>
      <c r="U29">
        <v>0.24429109700000001</v>
      </c>
      <c r="V29" t="s">
        <v>25</v>
      </c>
      <c r="X29" t="s">
        <v>141</v>
      </c>
      <c r="Y29" t="s">
        <v>90</v>
      </c>
      <c r="Z29">
        <v>5</v>
      </c>
      <c r="AA29" t="s">
        <v>142</v>
      </c>
      <c r="AB29" t="s">
        <v>92</v>
      </c>
      <c r="AC29" t="s">
        <v>143</v>
      </c>
      <c r="AD29" t="s">
        <v>94</v>
      </c>
    </row>
    <row r="30" spans="1:30" x14ac:dyDescent="0.25">
      <c r="A30">
        <v>30</v>
      </c>
      <c r="B30" t="s">
        <v>144</v>
      </c>
      <c r="C30">
        <v>7.2678350000000003E-2</v>
      </c>
      <c r="D30" t="s">
        <v>26</v>
      </c>
      <c r="E30">
        <v>0.14009629900000001</v>
      </c>
      <c r="F30" t="s">
        <v>25</v>
      </c>
      <c r="G30">
        <v>0.45950079500000002</v>
      </c>
      <c r="H30" t="s">
        <v>25</v>
      </c>
      <c r="I30">
        <v>0.314396385</v>
      </c>
      <c r="J30" t="s">
        <v>26</v>
      </c>
      <c r="K30">
        <v>7.0640980000000006E-2</v>
      </c>
      <c r="L30" t="s">
        <v>26</v>
      </c>
      <c r="M30">
        <v>0.107611544</v>
      </c>
      <c r="N30" t="s">
        <v>26</v>
      </c>
      <c r="O30">
        <v>0.16470800899999999</v>
      </c>
      <c r="P30" t="s">
        <v>25</v>
      </c>
      <c r="Q30">
        <v>0.10532950100000001</v>
      </c>
      <c r="R30" t="s">
        <v>26</v>
      </c>
      <c r="S30">
        <v>0.28949287800000001</v>
      </c>
      <c r="T30" t="s">
        <v>26</v>
      </c>
      <c r="U30">
        <v>0.25559183000000002</v>
      </c>
      <c r="V30" t="s">
        <v>25</v>
      </c>
      <c r="X30" t="s">
        <v>145</v>
      </c>
      <c r="Y30" t="s">
        <v>42</v>
      </c>
      <c r="Z30">
        <v>4</v>
      </c>
      <c r="AA30" t="s">
        <v>146</v>
      </c>
      <c r="AB30" t="s">
        <v>44</v>
      </c>
      <c r="AC30" t="s">
        <v>147</v>
      </c>
      <c r="AD30" t="s">
        <v>46</v>
      </c>
    </row>
    <row r="31" spans="1:30" x14ac:dyDescent="0.25">
      <c r="A31">
        <v>31</v>
      </c>
      <c r="B31" t="s">
        <v>148</v>
      </c>
      <c r="C31">
        <v>8.1643034000000003E-2</v>
      </c>
      <c r="D31" t="s">
        <v>25</v>
      </c>
      <c r="E31">
        <v>0.20520316699999999</v>
      </c>
      <c r="F31" t="s">
        <v>25</v>
      </c>
      <c r="G31">
        <v>0.51220009</v>
      </c>
      <c r="H31" t="s">
        <v>25</v>
      </c>
      <c r="I31">
        <v>0</v>
      </c>
      <c r="K31">
        <v>3.9217829000000003E-2</v>
      </c>
      <c r="L31" t="s">
        <v>26</v>
      </c>
      <c r="M31">
        <v>0.10585072199999999</v>
      </c>
      <c r="N31" t="s">
        <v>26</v>
      </c>
      <c r="O31">
        <v>0.18998638800000001</v>
      </c>
      <c r="P31" t="s">
        <v>25</v>
      </c>
      <c r="Q31">
        <v>0.241839322</v>
      </c>
      <c r="R31" t="s">
        <v>26</v>
      </c>
      <c r="S31">
        <v>0.45092206299999998</v>
      </c>
      <c r="T31" t="s">
        <v>26</v>
      </c>
      <c r="U31">
        <v>0.25559183000000002</v>
      </c>
      <c r="V31" t="s">
        <v>25</v>
      </c>
      <c r="X31" t="s">
        <v>149</v>
      </c>
      <c r="Y31" t="s">
        <v>90</v>
      </c>
      <c r="Z31">
        <v>5</v>
      </c>
      <c r="AA31" t="s">
        <v>150</v>
      </c>
      <c r="AB31" t="s">
        <v>92</v>
      </c>
      <c r="AC31" t="s">
        <v>151</v>
      </c>
      <c r="AD31" t="s">
        <v>94</v>
      </c>
    </row>
    <row r="32" spans="1:30" x14ac:dyDescent="0.25">
      <c r="A32">
        <v>32</v>
      </c>
      <c r="B32" t="s">
        <v>152</v>
      </c>
      <c r="C32">
        <v>6.7292727999999996E-2</v>
      </c>
      <c r="D32" t="s">
        <v>25</v>
      </c>
      <c r="E32">
        <v>0</v>
      </c>
      <c r="G32">
        <v>0.39450371000000001</v>
      </c>
      <c r="H32" t="s">
        <v>26</v>
      </c>
      <c r="I32">
        <v>0.18522682600000001</v>
      </c>
      <c r="J32" t="s">
        <v>26</v>
      </c>
      <c r="K32">
        <v>0.107275105</v>
      </c>
      <c r="L32" t="s">
        <v>26</v>
      </c>
      <c r="M32">
        <v>0.11512420399999999</v>
      </c>
      <c r="N32" t="s">
        <v>26</v>
      </c>
      <c r="O32">
        <v>0.13509279699999999</v>
      </c>
      <c r="P32" t="s">
        <v>26</v>
      </c>
      <c r="Q32">
        <v>0.121334542</v>
      </c>
      <c r="R32" t="s">
        <v>25</v>
      </c>
      <c r="S32">
        <v>0.46187598800000002</v>
      </c>
      <c r="T32" t="s">
        <v>25</v>
      </c>
      <c r="U32">
        <v>0.11100294099999999</v>
      </c>
      <c r="V32" t="s">
        <v>26</v>
      </c>
      <c r="X32" t="s">
        <v>153</v>
      </c>
      <c r="Y32" t="s">
        <v>35</v>
      </c>
      <c r="Z32">
        <v>3</v>
      </c>
      <c r="AA32" t="s">
        <v>154</v>
      </c>
      <c r="AB32" t="s">
        <v>37</v>
      </c>
      <c r="AC32" t="s">
        <v>155</v>
      </c>
      <c r="AD32" t="s">
        <v>39</v>
      </c>
    </row>
    <row r="33" spans="1:22" x14ac:dyDescent="0.25">
      <c r="A33">
        <v>33</v>
      </c>
    </row>
    <row r="34" spans="1:22" x14ac:dyDescent="0.25">
      <c r="A34">
        <v>34</v>
      </c>
    </row>
    <row r="35" spans="1:22" x14ac:dyDescent="0.25">
      <c r="A35">
        <v>35</v>
      </c>
      <c r="B35" t="s">
        <v>0</v>
      </c>
      <c r="C35" t="s">
        <v>156</v>
      </c>
      <c r="D35" t="s">
        <v>157</v>
      </c>
      <c r="E35" t="s">
        <v>156</v>
      </c>
      <c r="F35" t="s">
        <v>157</v>
      </c>
      <c r="G35" t="s">
        <v>156</v>
      </c>
      <c r="H35" t="s">
        <v>157</v>
      </c>
      <c r="I35" t="s">
        <v>156</v>
      </c>
      <c r="J35" t="s">
        <v>157</v>
      </c>
      <c r="K35" t="s">
        <v>156</v>
      </c>
      <c r="L35" t="s">
        <v>157</v>
      </c>
      <c r="M35" t="s">
        <v>156</v>
      </c>
      <c r="N35" t="s">
        <v>157</v>
      </c>
      <c r="O35" t="s">
        <v>156</v>
      </c>
      <c r="P35" t="s">
        <v>157</v>
      </c>
      <c r="Q35" t="s">
        <v>156</v>
      </c>
      <c r="R35" t="s">
        <v>157</v>
      </c>
      <c r="S35" t="s">
        <v>156</v>
      </c>
      <c r="T35" t="s">
        <v>157</v>
      </c>
      <c r="U35" t="s">
        <v>156</v>
      </c>
      <c r="V35" t="s">
        <v>157</v>
      </c>
    </row>
    <row r="36" spans="1:22" x14ac:dyDescent="0.25">
      <c r="A36">
        <v>36</v>
      </c>
      <c r="B36" t="s">
        <v>24</v>
      </c>
      <c r="C36">
        <v>9.6124704000000005E-2</v>
      </c>
      <c r="D36" t="s">
        <v>158</v>
      </c>
      <c r="E36">
        <v>0.20378011600000001</v>
      </c>
      <c r="F36" t="s">
        <v>158</v>
      </c>
      <c r="G36">
        <v>0.52081461399999995</v>
      </c>
      <c r="H36" t="s">
        <v>159</v>
      </c>
      <c r="I36">
        <v>0.30634946899999999</v>
      </c>
      <c r="J36" t="s">
        <v>158</v>
      </c>
      <c r="K36">
        <v>9.8982171999999993E-2</v>
      </c>
      <c r="L36" t="s">
        <v>158</v>
      </c>
      <c r="M36">
        <v>6.2701014999999999E-2</v>
      </c>
      <c r="N36" t="s">
        <v>158</v>
      </c>
      <c r="O36">
        <v>4.9416289000000002E-2</v>
      </c>
      <c r="P36" t="s">
        <v>158</v>
      </c>
      <c r="Q36">
        <v>0.185152648</v>
      </c>
      <c r="R36" t="s">
        <v>158</v>
      </c>
      <c r="S36">
        <v>0.37300192100000001</v>
      </c>
      <c r="T36" t="s">
        <v>158</v>
      </c>
      <c r="U36">
        <v>5.9284674000000002E-2</v>
      </c>
      <c r="V36" t="s">
        <v>158</v>
      </c>
    </row>
    <row r="37" spans="1:22" x14ac:dyDescent="0.25">
      <c r="A37">
        <v>37</v>
      </c>
      <c r="B37" t="s">
        <v>33</v>
      </c>
      <c r="C37">
        <v>2.5915895000000001E-2</v>
      </c>
      <c r="D37" t="s">
        <v>158</v>
      </c>
      <c r="E37">
        <v>0.20378011600000001</v>
      </c>
      <c r="F37" t="s">
        <v>158</v>
      </c>
      <c r="G37">
        <v>0.344639739</v>
      </c>
      <c r="H37" t="s">
        <v>158</v>
      </c>
      <c r="I37">
        <v>0.30634946899999999</v>
      </c>
      <c r="J37" t="s">
        <v>158</v>
      </c>
      <c r="K37">
        <v>0.15856397</v>
      </c>
      <c r="L37" t="s">
        <v>158</v>
      </c>
      <c r="M37">
        <v>6.2701014999999999E-2</v>
      </c>
      <c r="N37" t="s">
        <v>158</v>
      </c>
      <c r="O37">
        <v>6.0071455000000003E-2</v>
      </c>
      <c r="P37" t="s">
        <v>158</v>
      </c>
      <c r="Q37">
        <v>0.185152648</v>
      </c>
      <c r="R37" t="s">
        <v>158</v>
      </c>
      <c r="S37">
        <v>0.50797148400000003</v>
      </c>
      <c r="T37" t="s">
        <v>159</v>
      </c>
      <c r="U37">
        <v>0.116535236</v>
      </c>
      <c r="V37" t="s">
        <v>158</v>
      </c>
    </row>
    <row r="38" spans="1:22" x14ac:dyDescent="0.25">
      <c r="A38">
        <v>38</v>
      </c>
      <c r="B38" t="s">
        <v>40</v>
      </c>
      <c r="C38">
        <v>3.4246123000000003E-2</v>
      </c>
      <c r="D38" t="s">
        <v>158</v>
      </c>
      <c r="E38">
        <v>0.28027414099999998</v>
      </c>
      <c r="F38" t="s">
        <v>158</v>
      </c>
      <c r="G38">
        <v>0.254711301</v>
      </c>
      <c r="H38" t="s">
        <v>158</v>
      </c>
      <c r="I38">
        <v>0.30634946899999999</v>
      </c>
      <c r="J38" t="s">
        <v>158</v>
      </c>
      <c r="K38">
        <v>9.2353105000000005E-2</v>
      </c>
      <c r="L38" t="s">
        <v>158</v>
      </c>
      <c r="M38">
        <v>7.4275737999999994E-2</v>
      </c>
      <c r="N38" t="s">
        <v>158</v>
      </c>
      <c r="O38">
        <v>5.3854513E-2</v>
      </c>
      <c r="P38" t="s">
        <v>158</v>
      </c>
      <c r="Q38">
        <v>0.185152648</v>
      </c>
      <c r="R38" t="s">
        <v>158</v>
      </c>
      <c r="S38">
        <v>0.47663850400000002</v>
      </c>
      <c r="T38" t="s">
        <v>159</v>
      </c>
      <c r="U38">
        <v>0.13002694300000001</v>
      </c>
      <c r="V38" t="s">
        <v>158</v>
      </c>
    </row>
    <row r="39" spans="1:22" x14ac:dyDescent="0.25">
      <c r="A39">
        <v>39</v>
      </c>
      <c r="B39" t="s">
        <v>47</v>
      </c>
      <c r="C39">
        <v>9.2231742000000005E-2</v>
      </c>
      <c r="D39" t="s">
        <v>158</v>
      </c>
      <c r="E39">
        <v>0.187724376</v>
      </c>
      <c r="F39" t="s">
        <v>158</v>
      </c>
      <c r="G39">
        <v>0.29752838399999998</v>
      </c>
      <c r="H39" t="s">
        <v>158</v>
      </c>
      <c r="I39">
        <v>0.17012124300000001</v>
      </c>
      <c r="J39" t="s">
        <v>158</v>
      </c>
      <c r="K39">
        <v>0.14609338799999999</v>
      </c>
      <c r="L39" t="s">
        <v>158</v>
      </c>
      <c r="M39">
        <v>7.5567302000000003E-2</v>
      </c>
      <c r="N39" t="s">
        <v>158</v>
      </c>
      <c r="O39">
        <v>0.114410159</v>
      </c>
      <c r="P39" t="s">
        <v>158</v>
      </c>
      <c r="Q39">
        <v>0.11415877000000001</v>
      </c>
      <c r="R39" t="s">
        <v>158</v>
      </c>
      <c r="S39">
        <v>0.398563326</v>
      </c>
      <c r="T39" t="s">
        <v>158</v>
      </c>
      <c r="U39">
        <v>0</v>
      </c>
      <c r="V39" t="s">
        <v>158</v>
      </c>
    </row>
    <row r="40" spans="1:22" x14ac:dyDescent="0.25">
      <c r="A40">
        <v>40</v>
      </c>
      <c r="B40" t="s">
        <v>54</v>
      </c>
      <c r="C40">
        <v>7.0037440000000006E-2</v>
      </c>
      <c r="D40" t="s">
        <v>158</v>
      </c>
      <c r="E40">
        <v>0</v>
      </c>
      <c r="F40" t="s">
        <v>158</v>
      </c>
      <c r="G40">
        <v>0.31466612700000002</v>
      </c>
      <c r="H40" t="s">
        <v>158</v>
      </c>
      <c r="I40">
        <v>0.28747981700000003</v>
      </c>
      <c r="J40" t="s">
        <v>158</v>
      </c>
      <c r="K40">
        <v>0.111976563</v>
      </c>
      <c r="L40" t="s">
        <v>158</v>
      </c>
      <c r="M40">
        <v>0</v>
      </c>
      <c r="N40" t="s">
        <v>158</v>
      </c>
      <c r="O40">
        <v>8.4611101999999994E-2</v>
      </c>
      <c r="P40" t="s">
        <v>158</v>
      </c>
      <c r="Q40">
        <v>0</v>
      </c>
      <c r="R40" t="s">
        <v>158</v>
      </c>
      <c r="S40">
        <v>0.39236100899999998</v>
      </c>
      <c r="T40" t="s">
        <v>158</v>
      </c>
      <c r="U40">
        <v>4.7959203999999998E-2</v>
      </c>
      <c r="V40" t="s">
        <v>158</v>
      </c>
    </row>
    <row r="41" spans="1:22" x14ac:dyDescent="0.25">
      <c r="A41">
        <v>41</v>
      </c>
      <c r="B41" t="s">
        <v>58</v>
      </c>
      <c r="C41">
        <v>4.8409682000000002E-2</v>
      </c>
      <c r="D41" t="s">
        <v>158</v>
      </c>
      <c r="E41">
        <v>0.34865249100000001</v>
      </c>
      <c r="F41" t="s">
        <v>158</v>
      </c>
      <c r="G41">
        <v>0.28133903799999999</v>
      </c>
      <c r="H41" t="s">
        <v>158</v>
      </c>
      <c r="I41">
        <v>0.19278251699999999</v>
      </c>
      <c r="J41" t="s">
        <v>158</v>
      </c>
      <c r="K41">
        <v>0.14143804200000001</v>
      </c>
      <c r="L41" t="s">
        <v>158</v>
      </c>
      <c r="M41">
        <v>9.3948694999999999E-2</v>
      </c>
      <c r="N41" t="s">
        <v>158</v>
      </c>
      <c r="O41">
        <v>7.1351278000000004E-2</v>
      </c>
      <c r="P41" t="s">
        <v>158</v>
      </c>
      <c r="Q41">
        <v>0</v>
      </c>
      <c r="R41" t="s">
        <v>158</v>
      </c>
      <c r="S41">
        <v>0.365492541</v>
      </c>
      <c r="T41" t="s">
        <v>158</v>
      </c>
      <c r="U41">
        <v>0</v>
      </c>
      <c r="V41" t="s">
        <v>158</v>
      </c>
    </row>
    <row r="42" spans="1:22" x14ac:dyDescent="0.25">
      <c r="A42">
        <v>42</v>
      </c>
      <c r="B42" t="s">
        <v>62</v>
      </c>
      <c r="C42">
        <v>2.6154824E-2</v>
      </c>
      <c r="D42" t="s">
        <v>158</v>
      </c>
      <c r="E42">
        <v>0.24980624200000001</v>
      </c>
      <c r="F42" t="s">
        <v>158</v>
      </c>
      <c r="G42">
        <v>0</v>
      </c>
      <c r="H42" t="s">
        <v>158</v>
      </c>
      <c r="I42">
        <v>0.16229581200000001</v>
      </c>
      <c r="J42" t="s">
        <v>158</v>
      </c>
      <c r="K42">
        <v>0.221697375</v>
      </c>
      <c r="L42" t="s">
        <v>159</v>
      </c>
      <c r="M42">
        <v>9.8170445999999995E-2</v>
      </c>
      <c r="N42" t="s">
        <v>158</v>
      </c>
      <c r="O42">
        <v>0.15179512100000001</v>
      </c>
      <c r="P42" t="s">
        <v>158</v>
      </c>
      <c r="Q42">
        <v>9.2983839999999998E-2</v>
      </c>
      <c r="R42" t="s">
        <v>158</v>
      </c>
      <c r="S42">
        <v>0.26452879800000001</v>
      </c>
      <c r="T42" t="s">
        <v>158</v>
      </c>
      <c r="U42">
        <v>0</v>
      </c>
      <c r="V42" t="s">
        <v>158</v>
      </c>
    </row>
    <row r="43" spans="1:22" x14ac:dyDescent="0.25">
      <c r="A43">
        <v>43</v>
      </c>
      <c r="B43" t="s">
        <v>66</v>
      </c>
      <c r="C43">
        <v>7.9683154000000006E-2</v>
      </c>
      <c r="D43" t="s">
        <v>158</v>
      </c>
      <c r="E43">
        <v>0.240350489</v>
      </c>
      <c r="F43" t="s">
        <v>158</v>
      </c>
      <c r="G43">
        <v>0.28133903799999999</v>
      </c>
      <c r="H43" t="s">
        <v>158</v>
      </c>
      <c r="I43">
        <v>0.22248582</v>
      </c>
      <c r="J43" t="s">
        <v>158</v>
      </c>
      <c r="K43">
        <v>6.7992923999999996E-2</v>
      </c>
      <c r="L43" t="s">
        <v>158</v>
      </c>
      <c r="M43">
        <v>6.7387410999999994E-2</v>
      </c>
      <c r="N43" t="s">
        <v>158</v>
      </c>
      <c r="O43">
        <v>0.12761394700000001</v>
      </c>
      <c r="P43" t="s">
        <v>158</v>
      </c>
      <c r="Q43">
        <v>9.2983839999999998E-2</v>
      </c>
      <c r="R43" t="s">
        <v>158</v>
      </c>
      <c r="S43">
        <v>0.26341547700000001</v>
      </c>
      <c r="T43" t="s">
        <v>158</v>
      </c>
      <c r="U43">
        <v>0</v>
      </c>
      <c r="V43" t="s">
        <v>158</v>
      </c>
    </row>
    <row r="44" spans="1:22" x14ac:dyDescent="0.25">
      <c r="A44">
        <v>44</v>
      </c>
      <c r="B44" t="s">
        <v>70</v>
      </c>
      <c r="C44">
        <v>8.1562248000000004E-2</v>
      </c>
      <c r="D44" t="s">
        <v>158</v>
      </c>
      <c r="E44">
        <v>0.20378011600000001</v>
      </c>
      <c r="F44" t="s">
        <v>158</v>
      </c>
      <c r="G44">
        <v>0.254711301</v>
      </c>
      <c r="H44" t="s">
        <v>158</v>
      </c>
      <c r="I44">
        <v>0.33270222700000002</v>
      </c>
      <c r="J44" t="s">
        <v>158</v>
      </c>
      <c r="K44">
        <v>0.137868562</v>
      </c>
      <c r="L44" t="s">
        <v>158</v>
      </c>
      <c r="M44">
        <v>8.1877411999999997E-2</v>
      </c>
      <c r="N44" t="s">
        <v>158</v>
      </c>
      <c r="O44">
        <v>9.6508656999999998E-2</v>
      </c>
      <c r="P44" t="s">
        <v>158</v>
      </c>
      <c r="Q44">
        <v>9.2983839999999998E-2</v>
      </c>
      <c r="R44" t="s">
        <v>158</v>
      </c>
      <c r="S44">
        <v>0.48514384900000002</v>
      </c>
      <c r="T44" t="s">
        <v>159</v>
      </c>
      <c r="U44">
        <v>0.18013996900000001</v>
      </c>
      <c r="V44" t="s">
        <v>159</v>
      </c>
    </row>
    <row r="45" spans="1:22" x14ac:dyDescent="0.25">
      <c r="A45">
        <v>45</v>
      </c>
      <c r="B45" t="s">
        <v>74</v>
      </c>
      <c r="C45">
        <v>5.1953741999999997E-2</v>
      </c>
      <c r="D45" t="s">
        <v>158</v>
      </c>
      <c r="E45">
        <v>0.209406919</v>
      </c>
      <c r="F45" t="s">
        <v>158</v>
      </c>
      <c r="G45">
        <v>0.34433390699999999</v>
      </c>
      <c r="H45" t="s">
        <v>158</v>
      </c>
      <c r="I45">
        <v>0.14674348800000001</v>
      </c>
      <c r="J45" t="s">
        <v>158</v>
      </c>
      <c r="K45">
        <v>0.10410826199999999</v>
      </c>
      <c r="L45" t="s">
        <v>158</v>
      </c>
      <c r="M45">
        <v>6.2701014999999999E-2</v>
      </c>
      <c r="N45" t="s">
        <v>158</v>
      </c>
      <c r="O45">
        <v>0.106972449</v>
      </c>
      <c r="P45" t="s">
        <v>158</v>
      </c>
      <c r="Q45">
        <v>0.16677144699999999</v>
      </c>
      <c r="R45" t="s">
        <v>158</v>
      </c>
      <c r="S45">
        <v>0.47148609800000002</v>
      </c>
      <c r="T45" t="s">
        <v>159</v>
      </c>
      <c r="U45">
        <v>0.14765062700000001</v>
      </c>
      <c r="V45" t="s">
        <v>158</v>
      </c>
    </row>
    <row r="46" spans="1:22" x14ac:dyDescent="0.25">
      <c r="A46">
        <v>46</v>
      </c>
      <c r="B46" t="s">
        <v>78</v>
      </c>
      <c r="C46">
        <v>4.1396238000000002E-2</v>
      </c>
      <c r="D46" t="s">
        <v>158</v>
      </c>
      <c r="E46">
        <v>0</v>
      </c>
      <c r="F46" t="s">
        <v>158</v>
      </c>
      <c r="G46">
        <v>0</v>
      </c>
      <c r="H46" t="s">
        <v>158</v>
      </c>
      <c r="I46">
        <v>0.153092058</v>
      </c>
      <c r="J46" t="s">
        <v>158</v>
      </c>
      <c r="K46">
        <v>0.110933457</v>
      </c>
      <c r="L46" t="s">
        <v>158</v>
      </c>
      <c r="M46">
        <v>0.13511919</v>
      </c>
      <c r="N46" t="s">
        <v>158</v>
      </c>
      <c r="O46">
        <v>7.6325211000000004E-2</v>
      </c>
      <c r="P46" t="s">
        <v>158</v>
      </c>
      <c r="Q46">
        <v>0</v>
      </c>
      <c r="R46" t="s">
        <v>158</v>
      </c>
      <c r="S46">
        <v>0.36031281599999998</v>
      </c>
      <c r="T46" t="s">
        <v>158</v>
      </c>
      <c r="U46">
        <v>0.14834787999999999</v>
      </c>
      <c r="V46" t="s">
        <v>159</v>
      </c>
    </row>
    <row r="47" spans="1:22" x14ac:dyDescent="0.25">
      <c r="A47">
        <v>47</v>
      </c>
      <c r="B47" t="s">
        <v>82</v>
      </c>
      <c r="C47">
        <v>0</v>
      </c>
      <c r="D47" t="s">
        <v>158</v>
      </c>
      <c r="E47">
        <v>0</v>
      </c>
      <c r="F47" t="s">
        <v>158</v>
      </c>
      <c r="G47">
        <v>0</v>
      </c>
      <c r="H47" t="s">
        <v>158</v>
      </c>
      <c r="I47">
        <v>0</v>
      </c>
      <c r="J47" t="s">
        <v>158</v>
      </c>
      <c r="K47">
        <v>8.1281129999999993E-2</v>
      </c>
      <c r="L47" t="s">
        <v>159</v>
      </c>
      <c r="M47">
        <v>0</v>
      </c>
      <c r="N47" t="s">
        <v>158</v>
      </c>
      <c r="O47">
        <v>0</v>
      </c>
      <c r="P47" t="s">
        <v>158</v>
      </c>
      <c r="Q47">
        <v>0</v>
      </c>
      <c r="R47" t="s">
        <v>158</v>
      </c>
      <c r="S47">
        <v>0</v>
      </c>
      <c r="T47" t="s">
        <v>158</v>
      </c>
      <c r="U47">
        <v>0</v>
      </c>
      <c r="V47" t="s">
        <v>158</v>
      </c>
    </row>
    <row r="48" spans="1:22" x14ac:dyDescent="0.25">
      <c r="A48">
        <v>48</v>
      </c>
      <c r="B48" t="s">
        <v>84</v>
      </c>
      <c r="C48">
        <v>7.5507711000000005E-2</v>
      </c>
      <c r="D48" t="s">
        <v>158</v>
      </c>
      <c r="E48">
        <v>0</v>
      </c>
      <c r="F48" t="s">
        <v>158</v>
      </c>
      <c r="G48">
        <v>0</v>
      </c>
      <c r="H48" t="s">
        <v>158</v>
      </c>
      <c r="I48">
        <v>0.217488656</v>
      </c>
      <c r="J48" t="s">
        <v>158</v>
      </c>
      <c r="K48">
        <v>0.140780671</v>
      </c>
      <c r="L48" t="s">
        <v>158</v>
      </c>
      <c r="M48">
        <v>7.5122987000000002E-2</v>
      </c>
      <c r="N48" t="s">
        <v>158</v>
      </c>
      <c r="O48">
        <v>8.9695345999999995E-2</v>
      </c>
      <c r="P48" t="s">
        <v>158</v>
      </c>
      <c r="Q48">
        <v>9.2983839999999998E-2</v>
      </c>
      <c r="R48" t="s">
        <v>158</v>
      </c>
      <c r="S48">
        <v>0.40923225800000002</v>
      </c>
      <c r="T48" t="s">
        <v>158</v>
      </c>
      <c r="U48">
        <v>0.16593080499999999</v>
      </c>
      <c r="V48" t="s">
        <v>159</v>
      </c>
    </row>
    <row r="49" spans="1:22" x14ac:dyDescent="0.25">
      <c r="A49">
        <v>49</v>
      </c>
      <c r="B49" t="s">
        <v>88</v>
      </c>
      <c r="C49">
        <v>4.3814538E-2</v>
      </c>
      <c r="D49" t="s">
        <v>158</v>
      </c>
      <c r="E49">
        <v>0.23667785999999999</v>
      </c>
      <c r="F49" t="s">
        <v>158</v>
      </c>
      <c r="G49">
        <v>0.45010575000000003</v>
      </c>
      <c r="H49" t="s">
        <v>158</v>
      </c>
      <c r="I49">
        <v>0.30634946899999999</v>
      </c>
      <c r="J49" t="s">
        <v>158</v>
      </c>
      <c r="K49">
        <v>0.13387716799999999</v>
      </c>
      <c r="L49" t="s">
        <v>158</v>
      </c>
      <c r="M49">
        <v>8.6862347000000006E-2</v>
      </c>
      <c r="N49" t="s">
        <v>158</v>
      </c>
      <c r="O49">
        <v>0.25517556400000002</v>
      </c>
      <c r="P49" t="s">
        <v>159</v>
      </c>
      <c r="Q49">
        <v>0</v>
      </c>
      <c r="R49" t="s">
        <v>158</v>
      </c>
      <c r="S49">
        <v>0.29811730199999997</v>
      </c>
      <c r="T49" t="s">
        <v>158</v>
      </c>
      <c r="U49">
        <v>0</v>
      </c>
      <c r="V49" t="s">
        <v>158</v>
      </c>
    </row>
    <row r="50" spans="1:22" x14ac:dyDescent="0.25">
      <c r="A50">
        <v>50</v>
      </c>
      <c r="B50" t="s">
        <v>95</v>
      </c>
      <c r="C50">
        <v>3.0683009000000001E-2</v>
      </c>
      <c r="D50" t="s">
        <v>158</v>
      </c>
      <c r="E50">
        <v>0</v>
      </c>
      <c r="F50" t="s">
        <v>158</v>
      </c>
      <c r="G50">
        <v>0.35751444199999999</v>
      </c>
      <c r="H50" t="s">
        <v>158</v>
      </c>
      <c r="I50">
        <v>0</v>
      </c>
      <c r="J50" t="s">
        <v>158</v>
      </c>
      <c r="K50">
        <v>0.14131311099999999</v>
      </c>
      <c r="L50" t="s">
        <v>158</v>
      </c>
      <c r="M50">
        <v>9.7837649999999998E-2</v>
      </c>
      <c r="N50" t="s">
        <v>158</v>
      </c>
      <c r="O50">
        <v>6.7606152000000003E-2</v>
      </c>
      <c r="P50" t="s">
        <v>158</v>
      </c>
      <c r="Q50">
        <v>0</v>
      </c>
      <c r="R50" t="s">
        <v>158</v>
      </c>
      <c r="S50">
        <v>0.16764213</v>
      </c>
      <c r="T50" t="s">
        <v>158</v>
      </c>
      <c r="U50">
        <v>0</v>
      </c>
      <c r="V50" t="s">
        <v>158</v>
      </c>
    </row>
    <row r="51" spans="1:22" x14ac:dyDescent="0.25">
      <c r="A51">
        <v>51</v>
      </c>
      <c r="B51" t="s">
        <v>99</v>
      </c>
      <c r="C51">
        <v>5.0197784000000002E-2</v>
      </c>
      <c r="D51" t="s">
        <v>158</v>
      </c>
      <c r="E51">
        <v>0.10239933700000001</v>
      </c>
      <c r="F51" t="s">
        <v>158</v>
      </c>
      <c r="G51">
        <v>0.42512729300000002</v>
      </c>
      <c r="H51" t="s">
        <v>158</v>
      </c>
      <c r="I51">
        <v>0.27187038800000002</v>
      </c>
      <c r="J51" t="s">
        <v>158</v>
      </c>
      <c r="K51">
        <v>0.161925759</v>
      </c>
      <c r="L51" t="s">
        <v>159</v>
      </c>
      <c r="M51">
        <v>0.140355375</v>
      </c>
      <c r="N51" t="s">
        <v>158</v>
      </c>
      <c r="O51">
        <v>7.6222191999999994E-2</v>
      </c>
      <c r="P51" t="s">
        <v>158</v>
      </c>
      <c r="Q51">
        <v>0.16677144699999999</v>
      </c>
      <c r="R51" t="s">
        <v>158</v>
      </c>
      <c r="S51">
        <v>0.47948569099999999</v>
      </c>
      <c r="T51" t="s">
        <v>159</v>
      </c>
      <c r="U51">
        <v>7.3533171999999994E-2</v>
      </c>
      <c r="V51" t="s">
        <v>158</v>
      </c>
    </row>
    <row r="52" spans="1:22" x14ac:dyDescent="0.25">
      <c r="A52">
        <v>52</v>
      </c>
      <c r="B52" t="s">
        <v>100</v>
      </c>
      <c r="C52">
        <v>7.7379877999999999E-2</v>
      </c>
      <c r="D52" t="s">
        <v>158</v>
      </c>
      <c r="E52">
        <v>0</v>
      </c>
      <c r="F52" t="s">
        <v>158</v>
      </c>
      <c r="G52">
        <v>0.35567110699999999</v>
      </c>
      <c r="H52" t="s">
        <v>158</v>
      </c>
      <c r="I52">
        <v>0</v>
      </c>
      <c r="J52" t="s">
        <v>158</v>
      </c>
      <c r="K52">
        <v>0.10266270199999999</v>
      </c>
      <c r="L52" t="s">
        <v>158</v>
      </c>
      <c r="M52">
        <v>0.14836877700000001</v>
      </c>
      <c r="N52" t="s">
        <v>158</v>
      </c>
      <c r="O52">
        <v>0.103584197</v>
      </c>
      <c r="P52" t="s">
        <v>158</v>
      </c>
      <c r="Q52">
        <v>0</v>
      </c>
      <c r="R52" t="s">
        <v>158</v>
      </c>
      <c r="S52">
        <v>0.10617702699999999</v>
      </c>
      <c r="T52" t="s">
        <v>158</v>
      </c>
      <c r="U52">
        <v>0</v>
      </c>
      <c r="V52" t="s">
        <v>158</v>
      </c>
    </row>
    <row r="53" spans="1:22" x14ac:dyDescent="0.25">
      <c r="A53">
        <v>53</v>
      </c>
      <c r="B53" t="s">
        <v>104</v>
      </c>
      <c r="C53">
        <v>8.4180797000000002E-2</v>
      </c>
      <c r="D53" t="s">
        <v>158</v>
      </c>
      <c r="E53">
        <v>0.10239933700000001</v>
      </c>
      <c r="F53" t="s">
        <v>158</v>
      </c>
      <c r="G53">
        <v>0.194734554</v>
      </c>
      <c r="H53" t="s">
        <v>158</v>
      </c>
      <c r="I53">
        <v>0.29633533200000001</v>
      </c>
      <c r="J53" t="s">
        <v>158</v>
      </c>
      <c r="K53">
        <v>0.159013243</v>
      </c>
      <c r="L53" t="s">
        <v>158</v>
      </c>
      <c r="M53">
        <v>7.5007491999999995E-2</v>
      </c>
      <c r="N53" t="s">
        <v>158</v>
      </c>
      <c r="O53">
        <v>0.16874972899999999</v>
      </c>
      <c r="P53" t="s">
        <v>158</v>
      </c>
      <c r="Q53">
        <v>0.171938127</v>
      </c>
      <c r="R53" t="s">
        <v>158</v>
      </c>
      <c r="S53">
        <v>7.5858680999999997E-2</v>
      </c>
      <c r="T53" t="s">
        <v>158</v>
      </c>
      <c r="U53">
        <v>0.13062027200000001</v>
      </c>
      <c r="V53" t="s">
        <v>158</v>
      </c>
    </row>
    <row r="54" spans="1:22" x14ac:dyDescent="0.25">
      <c r="A54">
        <v>54</v>
      </c>
      <c r="B54" t="s">
        <v>108</v>
      </c>
      <c r="C54">
        <v>0.10906299899999999</v>
      </c>
      <c r="D54" t="s">
        <v>158</v>
      </c>
      <c r="E54">
        <v>0.16118791900000001</v>
      </c>
      <c r="F54" t="s">
        <v>158</v>
      </c>
      <c r="G54">
        <v>0.195658045</v>
      </c>
      <c r="H54" t="s">
        <v>158</v>
      </c>
      <c r="I54">
        <v>0.22199802699999999</v>
      </c>
      <c r="J54" t="s">
        <v>158</v>
      </c>
      <c r="K54">
        <v>9.5776974000000001E-2</v>
      </c>
      <c r="L54" t="s">
        <v>158</v>
      </c>
      <c r="M54">
        <v>8.3390592999999999E-2</v>
      </c>
      <c r="N54" t="s">
        <v>158</v>
      </c>
      <c r="O54">
        <v>5.2047178999999999E-2</v>
      </c>
      <c r="P54" t="s">
        <v>158</v>
      </c>
      <c r="Q54">
        <v>0.158260286</v>
      </c>
      <c r="R54" t="s">
        <v>158</v>
      </c>
      <c r="S54">
        <v>0.20922049400000001</v>
      </c>
      <c r="T54" t="s">
        <v>158</v>
      </c>
      <c r="U54">
        <v>0.142366612</v>
      </c>
      <c r="V54" t="s">
        <v>158</v>
      </c>
    </row>
    <row r="55" spans="1:22" x14ac:dyDescent="0.25">
      <c r="A55">
        <v>55</v>
      </c>
      <c r="B55" t="s">
        <v>112</v>
      </c>
      <c r="C55">
        <v>8.2450077999999996E-2</v>
      </c>
      <c r="D55" t="s">
        <v>158</v>
      </c>
      <c r="E55">
        <v>0.221413207</v>
      </c>
      <c r="F55" t="s">
        <v>158</v>
      </c>
      <c r="G55">
        <v>0.33488175599999997</v>
      </c>
      <c r="H55" t="s">
        <v>158</v>
      </c>
      <c r="I55">
        <v>0.25740690900000002</v>
      </c>
      <c r="J55" t="s">
        <v>158</v>
      </c>
      <c r="K55">
        <v>0.14483457999999999</v>
      </c>
      <c r="L55" t="s">
        <v>158</v>
      </c>
      <c r="M55">
        <v>0.13755393499999999</v>
      </c>
      <c r="N55" t="s">
        <v>158</v>
      </c>
      <c r="O55">
        <v>0.189960082</v>
      </c>
      <c r="P55" t="s">
        <v>159</v>
      </c>
      <c r="Q55">
        <v>0.15685453299999999</v>
      </c>
      <c r="R55" t="s">
        <v>158</v>
      </c>
      <c r="S55">
        <v>0.20922049400000001</v>
      </c>
      <c r="T55" t="s">
        <v>158</v>
      </c>
      <c r="U55">
        <v>0</v>
      </c>
      <c r="V55" t="s">
        <v>158</v>
      </c>
    </row>
    <row r="56" spans="1:22" x14ac:dyDescent="0.25">
      <c r="A56">
        <v>56</v>
      </c>
      <c r="B56" t="s">
        <v>116</v>
      </c>
      <c r="C56">
        <v>6.5496358000000005E-2</v>
      </c>
      <c r="D56" t="s">
        <v>158</v>
      </c>
      <c r="E56">
        <v>0</v>
      </c>
      <c r="F56" t="s">
        <v>158</v>
      </c>
      <c r="G56">
        <v>0.24588238900000001</v>
      </c>
      <c r="H56" t="s">
        <v>158</v>
      </c>
      <c r="I56">
        <v>0.12269928200000001</v>
      </c>
      <c r="J56" t="s">
        <v>158</v>
      </c>
      <c r="K56">
        <v>5.7722951000000002E-2</v>
      </c>
      <c r="L56" t="s">
        <v>158</v>
      </c>
      <c r="M56">
        <v>7.7483752000000003E-2</v>
      </c>
      <c r="N56" t="s">
        <v>158</v>
      </c>
      <c r="O56">
        <v>0.10386886400000001</v>
      </c>
      <c r="P56" t="s">
        <v>158</v>
      </c>
      <c r="Q56">
        <v>0.24445851099999999</v>
      </c>
      <c r="R56" t="s">
        <v>158</v>
      </c>
      <c r="S56">
        <v>0.16711741499999999</v>
      </c>
      <c r="T56" t="s">
        <v>158</v>
      </c>
      <c r="U56">
        <v>8.7805552999999995E-2</v>
      </c>
      <c r="V56" t="s">
        <v>158</v>
      </c>
    </row>
    <row r="57" spans="1:22" x14ac:dyDescent="0.25">
      <c r="A57">
        <v>57</v>
      </c>
      <c r="B57" t="s">
        <v>120</v>
      </c>
      <c r="C57">
        <v>5.0848955000000001E-2</v>
      </c>
      <c r="D57" t="s">
        <v>158</v>
      </c>
      <c r="E57">
        <v>0.17556767600000001</v>
      </c>
      <c r="F57" t="s">
        <v>158</v>
      </c>
      <c r="G57">
        <v>0.32410520900000001</v>
      </c>
      <c r="H57" t="s">
        <v>158</v>
      </c>
      <c r="I57">
        <v>0.284377412</v>
      </c>
      <c r="J57" t="s">
        <v>158</v>
      </c>
      <c r="K57">
        <v>6.7970949000000003E-2</v>
      </c>
      <c r="L57" t="s">
        <v>158</v>
      </c>
      <c r="M57">
        <v>0.15977361900000001</v>
      </c>
      <c r="N57" t="s">
        <v>159</v>
      </c>
      <c r="O57">
        <v>6.2218321E-2</v>
      </c>
      <c r="P57" t="s">
        <v>158</v>
      </c>
      <c r="Q57">
        <v>0.15685453299999999</v>
      </c>
      <c r="R57" t="s">
        <v>158</v>
      </c>
      <c r="S57">
        <v>0.341595818</v>
      </c>
      <c r="T57" t="s">
        <v>158</v>
      </c>
      <c r="U57">
        <v>0.13788266499999999</v>
      </c>
      <c r="V57" t="s">
        <v>158</v>
      </c>
    </row>
    <row r="58" spans="1:22" x14ac:dyDescent="0.25">
      <c r="A58">
        <v>58</v>
      </c>
      <c r="B58" t="s">
        <v>124</v>
      </c>
      <c r="C58">
        <v>5.5236738000000001E-2</v>
      </c>
      <c r="D58" t="s">
        <v>158</v>
      </c>
      <c r="E58">
        <v>0.316427927</v>
      </c>
      <c r="F58" t="s">
        <v>158</v>
      </c>
      <c r="G58">
        <v>0.34294110500000002</v>
      </c>
      <c r="H58" t="s">
        <v>158</v>
      </c>
      <c r="I58">
        <v>0.29125455</v>
      </c>
      <c r="J58" t="s">
        <v>158</v>
      </c>
      <c r="K58">
        <v>6.7543210000000006E-2</v>
      </c>
      <c r="L58" t="s">
        <v>158</v>
      </c>
      <c r="M58">
        <v>0.10874887799999999</v>
      </c>
      <c r="N58" t="s">
        <v>158</v>
      </c>
      <c r="O58">
        <v>7.0734222999999999E-2</v>
      </c>
      <c r="P58" t="s">
        <v>158</v>
      </c>
      <c r="Q58">
        <v>0.118335785</v>
      </c>
      <c r="R58" t="s">
        <v>158</v>
      </c>
      <c r="S58">
        <v>0.44724648700000003</v>
      </c>
      <c r="T58" t="s">
        <v>159</v>
      </c>
      <c r="U58">
        <v>8.4161816E-2</v>
      </c>
      <c r="V58" t="s">
        <v>158</v>
      </c>
    </row>
    <row r="59" spans="1:22" x14ac:dyDescent="0.25">
      <c r="A59">
        <v>59</v>
      </c>
      <c r="B59" t="s">
        <v>128</v>
      </c>
      <c r="C59">
        <v>8.6389328000000001E-2</v>
      </c>
      <c r="D59" t="s">
        <v>158</v>
      </c>
      <c r="E59">
        <v>0.17533581400000001</v>
      </c>
      <c r="F59" t="s">
        <v>158</v>
      </c>
      <c r="G59">
        <v>0.34433390699999999</v>
      </c>
      <c r="H59" t="s">
        <v>158</v>
      </c>
      <c r="I59">
        <v>0.18215996800000001</v>
      </c>
      <c r="J59" t="s">
        <v>158</v>
      </c>
      <c r="K59">
        <v>0.14358711499999999</v>
      </c>
      <c r="L59" t="s">
        <v>158</v>
      </c>
      <c r="M59">
        <v>0.14524495000000001</v>
      </c>
      <c r="N59" t="s">
        <v>158</v>
      </c>
      <c r="O59">
        <v>0.27829035899999999</v>
      </c>
      <c r="P59" t="s">
        <v>159</v>
      </c>
      <c r="Q59">
        <v>0.24445851099999999</v>
      </c>
      <c r="R59" t="s">
        <v>158</v>
      </c>
      <c r="S59">
        <v>0.33544428399999998</v>
      </c>
      <c r="T59" t="s">
        <v>158</v>
      </c>
      <c r="U59">
        <v>7.8946248999999996E-2</v>
      </c>
      <c r="V59" t="s">
        <v>158</v>
      </c>
    </row>
    <row r="60" spans="1:22" x14ac:dyDescent="0.25">
      <c r="A60">
        <v>60</v>
      </c>
      <c r="B60" t="s">
        <v>132</v>
      </c>
      <c r="C60">
        <v>4.775302E-2</v>
      </c>
      <c r="D60" t="s">
        <v>158</v>
      </c>
      <c r="E60">
        <v>0.270850486</v>
      </c>
      <c r="F60" t="s">
        <v>158</v>
      </c>
      <c r="G60">
        <v>0.19981966400000001</v>
      </c>
      <c r="H60" t="s">
        <v>158</v>
      </c>
      <c r="I60">
        <v>0.20896720199999999</v>
      </c>
      <c r="J60" t="s">
        <v>158</v>
      </c>
      <c r="K60">
        <v>0.100864488</v>
      </c>
      <c r="L60" t="s">
        <v>158</v>
      </c>
      <c r="M60">
        <v>0.134034339</v>
      </c>
      <c r="N60" t="s">
        <v>158</v>
      </c>
      <c r="O60">
        <v>5.5743485000000002E-2</v>
      </c>
      <c r="P60" t="s">
        <v>158</v>
      </c>
      <c r="Q60">
        <v>0.114743787</v>
      </c>
      <c r="R60" t="s">
        <v>158</v>
      </c>
      <c r="S60">
        <v>0.41964561299999997</v>
      </c>
      <c r="T60" t="s">
        <v>159</v>
      </c>
      <c r="U60">
        <v>0.115647505</v>
      </c>
      <c r="V60" t="s">
        <v>158</v>
      </c>
    </row>
    <row r="61" spans="1:22" x14ac:dyDescent="0.25">
      <c r="A61">
        <v>61</v>
      </c>
      <c r="B61" t="s">
        <v>136</v>
      </c>
      <c r="C61">
        <v>6.4716063000000004E-2</v>
      </c>
      <c r="D61" t="s">
        <v>158</v>
      </c>
      <c r="E61">
        <v>7.8030891000000005E-2</v>
      </c>
      <c r="F61" t="s">
        <v>158</v>
      </c>
      <c r="G61">
        <v>0.55318007700000005</v>
      </c>
      <c r="H61" t="s">
        <v>159</v>
      </c>
      <c r="I61">
        <v>0.24866565099999999</v>
      </c>
      <c r="J61" t="s">
        <v>158</v>
      </c>
      <c r="K61">
        <v>9.8115717000000005E-2</v>
      </c>
      <c r="L61" t="s">
        <v>158</v>
      </c>
      <c r="M61">
        <v>0.14744426299999999</v>
      </c>
      <c r="N61" t="s">
        <v>158</v>
      </c>
      <c r="O61">
        <v>0.127324889</v>
      </c>
      <c r="P61" t="s">
        <v>158</v>
      </c>
      <c r="Q61">
        <v>0.42446393199999999</v>
      </c>
      <c r="R61" t="s">
        <v>159</v>
      </c>
      <c r="S61">
        <v>0.37119493799999997</v>
      </c>
      <c r="T61" t="s">
        <v>158</v>
      </c>
      <c r="U61">
        <v>6.0538153999999997E-2</v>
      </c>
      <c r="V61" t="s">
        <v>158</v>
      </c>
    </row>
    <row r="62" spans="1:22" x14ac:dyDescent="0.25">
      <c r="A62">
        <v>62</v>
      </c>
      <c r="B62" t="s">
        <v>140</v>
      </c>
      <c r="C62">
        <v>7.9311776E-2</v>
      </c>
      <c r="D62" t="s">
        <v>158</v>
      </c>
      <c r="E62">
        <v>7.8030891000000005E-2</v>
      </c>
      <c r="F62" t="s">
        <v>158</v>
      </c>
      <c r="G62">
        <v>0.264391298</v>
      </c>
      <c r="H62" t="s">
        <v>158</v>
      </c>
      <c r="I62">
        <v>0.312696325</v>
      </c>
      <c r="J62" t="s">
        <v>158</v>
      </c>
      <c r="K62">
        <v>0.12999255200000001</v>
      </c>
      <c r="L62" t="s">
        <v>158</v>
      </c>
      <c r="M62">
        <v>0.151155237</v>
      </c>
      <c r="N62" t="s">
        <v>158</v>
      </c>
      <c r="O62">
        <v>0.19391570499999999</v>
      </c>
      <c r="P62" t="s">
        <v>159</v>
      </c>
      <c r="Q62">
        <v>0.19210814700000001</v>
      </c>
      <c r="R62" t="s">
        <v>158</v>
      </c>
      <c r="S62">
        <v>0.307504901</v>
      </c>
      <c r="T62" t="s">
        <v>158</v>
      </c>
      <c r="U62">
        <v>0.102393031</v>
      </c>
      <c r="V62" t="s">
        <v>158</v>
      </c>
    </row>
    <row r="63" spans="1:22" x14ac:dyDescent="0.25">
      <c r="A63">
        <v>63</v>
      </c>
      <c r="B63" t="s">
        <v>144</v>
      </c>
      <c r="C63">
        <v>5.5218710999999997E-2</v>
      </c>
      <c r="D63" t="s">
        <v>158</v>
      </c>
      <c r="E63">
        <v>7.8030891000000005E-2</v>
      </c>
      <c r="F63" t="s">
        <v>158</v>
      </c>
      <c r="G63">
        <v>0.39263453199999998</v>
      </c>
      <c r="H63" t="s">
        <v>158</v>
      </c>
      <c r="I63">
        <v>0.31506034799999999</v>
      </c>
      <c r="J63" t="s">
        <v>158</v>
      </c>
      <c r="K63">
        <v>0.136952345</v>
      </c>
      <c r="L63" t="s">
        <v>158</v>
      </c>
      <c r="M63">
        <v>0.120597802</v>
      </c>
      <c r="N63" t="s">
        <v>158</v>
      </c>
      <c r="O63">
        <v>0.19122361700000001</v>
      </c>
      <c r="P63" t="s">
        <v>159</v>
      </c>
      <c r="Q63">
        <v>0.11415877000000001</v>
      </c>
      <c r="R63" t="s">
        <v>158</v>
      </c>
      <c r="S63">
        <v>0.578000509</v>
      </c>
      <c r="T63" t="s">
        <v>159</v>
      </c>
      <c r="U63">
        <v>9.1985991000000003E-2</v>
      </c>
      <c r="V63" t="s">
        <v>158</v>
      </c>
    </row>
    <row r="64" spans="1:22" x14ac:dyDescent="0.25">
      <c r="A64">
        <v>64</v>
      </c>
      <c r="B64" t="s">
        <v>148</v>
      </c>
      <c r="C64">
        <v>3.7220943999999999E-2</v>
      </c>
      <c r="D64" t="s">
        <v>158</v>
      </c>
      <c r="E64">
        <v>0.22730850699999999</v>
      </c>
      <c r="F64" t="s">
        <v>158</v>
      </c>
      <c r="G64">
        <v>0.254711301</v>
      </c>
      <c r="H64" t="s">
        <v>158</v>
      </c>
      <c r="I64">
        <v>0</v>
      </c>
      <c r="J64" t="s">
        <v>158</v>
      </c>
      <c r="K64">
        <v>9.6667815000000004E-2</v>
      </c>
      <c r="L64" t="s">
        <v>158</v>
      </c>
      <c r="M64">
        <v>7.0011198999999996E-2</v>
      </c>
      <c r="N64" t="s">
        <v>158</v>
      </c>
      <c r="O64">
        <v>0.15114201199999999</v>
      </c>
      <c r="P64" t="s">
        <v>158</v>
      </c>
      <c r="Q64">
        <v>0.25683281699999999</v>
      </c>
      <c r="R64" t="s">
        <v>158</v>
      </c>
      <c r="S64">
        <v>0.53856244499999995</v>
      </c>
      <c r="T64" t="s">
        <v>159</v>
      </c>
      <c r="U64">
        <v>9.1985991000000003E-2</v>
      </c>
      <c r="V64" t="s">
        <v>158</v>
      </c>
    </row>
    <row r="65" spans="1:22" x14ac:dyDescent="0.25">
      <c r="A65">
        <v>65</v>
      </c>
      <c r="B65" t="s">
        <v>152</v>
      </c>
      <c r="C65">
        <v>7.883329E-2</v>
      </c>
      <c r="D65" t="s">
        <v>158</v>
      </c>
      <c r="E65">
        <v>0</v>
      </c>
      <c r="F65" t="s">
        <v>158</v>
      </c>
      <c r="G65">
        <v>0.53429163400000002</v>
      </c>
      <c r="H65" t="s">
        <v>159</v>
      </c>
      <c r="I65">
        <v>0.14374943400000001</v>
      </c>
      <c r="J65" t="s">
        <v>158</v>
      </c>
      <c r="K65">
        <v>0.135949082</v>
      </c>
      <c r="L65" t="s">
        <v>158</v>
      </c>
      <c r="M65">
        <v>7.5773748000000002E-2</v>
      </c>
      <c r="N65" t="s">
        <v>158</v>
      </c>
      <c r="O65">
        <v>0.10420499499999999</v>
      </c>
      <c r="P65" t="s">
        <v>158</v>
      </c>
      <c r="Q65">
        <v>0.23702390700000001</v>
      </c>
      <c r="R65" t="s">
        <v>158</v>
      </c>
      <c r="S65">
        <v>0.43269455699999998</v>
      </c>
      <c r="T65" t="s">
        <v>159</v>
      </c>
      <c r="U65">
        <v>0.14169178499999999</v>
      </c>
      <c r="V6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te08_csn_issues__all (3)</vt:lpstr>
      <vt:lpstr>Sheet2</vt:lpstr>
      <vt:lpstr>te08_csn_issues__all (2)</vt:lpstr>
      <vt:lpstr>te08_csn_issues__all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americo</cp:lastModifiedBy>
  <dcterms:created xsi:type="dcterms:W3CDTF">2021-12-21T12:58:36Z</dcterms:created>
  <dcterms:modified xsi:type="dcterms:W3CDTF">2022-02-02T11:19:44Z</dcterms:modified>
</cp:coreProperties>
</file>