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3_issues\data\te1\"/>
    </mc:Choice>
  </mc:AlternateContent>
  <xr:revisionPtr revIDLastSave="0" documentId="13_ncr:40009_{06589064-7050-42BD-BFFF-E8FF37EF5898}" xr6:coauthVersionLast="47" xr6:coauthVersionMax="47" xr10:uidLastSave="{00000000-0000-0000-0000-000000000000}"/>
  <bookViews>
    <workbookView xWindow="-120" yWindow="-120" windowWidth="38640" windowHeight="15840"/>
  </bookViews>
  <sheets>
    <sheet name="te1_csn_issues_phpmyadmin" sheetId="1" r:id="rId1"/>
  </sheets>
  <calcPr calcId="0"/>
</workbook>
</file>

<file path=xl/calcChain.xml><?xml version="1.0" encoding="utf-8"?>
<calcChain xmlns="http://schemas.openxmlformats.org/spreadsheetml/2006/main">
  <c r="W65" i="1" l="1"/>
  <c r="X65" i="1" s="1"/>
  <c r="Y65" i="1" s="1"/>
  <c r="W64" i="1"/>
  <c r="X64" i="1" s="1"/>
  <c r="Y64" i="1" s="1"/>
  <c r="W63" i="1"/>
  <c r="X63" i="1" s="1"/>
  <c r="Y63" i="1" s="1"/>
  <c r="W62" i="1"/>
  <c r="X62" i="1" s="1"/>
  <c r="Y62" i="1" s="1"/>
  <c r="X61" i="1"/>
  <c r="Y61" i="1" s="1"/>
  <c r="W61" i="1"/>
  <c r="W60" i="1"/>
  <c r="X60" i="1" s="1"/>
  <c r="Y60" i="1" s="1"/>
  <c r="X59" i="1"/>
  <c r="Y59" i="1" s="1"/>
  <c r="W59" i="1"/>
  <c r="W58" i="1"/>
  <c r="X58" i="1" s="1"/>
  <c r="Y58" i="1" s="1"/>
  <c r="X57" i="1"/>
  <c r="Y57" i="1" s="1"/>
  <c r="W57" i="1"/>
  <c r="W56" i="1"/>
  <c r="X56" i="1" s="1"/>
  <c r="Y56" i="1" s="1"/>
  <c r="W55" i="1"/>
  <c r="X55" i="1" s="1"/>
  <c r="Y55" i="1" s="1"/>
  <c r="W54" i="1"/>
  <c r="X54" i="1" s="1"/>
  <c r="Y54" i="1" s="1"/>
  <c r="X53" i="1"/>
  <c r="Y53" i="1" s="1"/>
  <c r="W53" i="1"/>
  <c r="W52" i="1"/>
  <c r="X52" i="1" s="1"/>
  <c r="Y52" i="1" s="1"/>
  <c r="X51" i="1"/>
  <c r="Y51" i="1" s="1"/>
  <c r="W51" i="1"/>
  <c r="W50" i="1"/>
  <c r="X50" i="1" s="1"/>
  <c r="Y50" i="1" s="1"/>
  <c r="X49" i="1"/>
  <c r="Y49" i="1" s="1"/>
  <c r="W49" i="1"/>
  <c r="W48" i="1"/>
  <c r="X48" i="1" s="1"/>
  <c r="Y48" i="1" s="1"/>
  <c r="W47" i="1"/>
  <c r="X47" i="1" s="1"/>
  <c r="Y47" i="1" s="1"/>
  <c r="W46" i="1"/>
  <c r="X46" i="1" s="1"/>
  <c r="Y46" i="1" s="1"/>
  <c r="X45" i="1"/>
  <c r="Y45" i="1" s="1"/>
  <c r="W45" i="1"/>
  <c r="W44" i="1"/>
  <c r="X44" i="1" s="1"/>
  <c r="Y44" i="1" s="1"/>
  <c r="X43" i="1"/>
  <c r="Y43" i="1" s="1"/>
  <c r="W43" i="1"/>
  <c r="W42" i="1"/>
  <c r="X42" i="1" s="1"/>
  <c r="Y42" i="1" s="1"/>
  <c r="X41" i="1"/>
  <c r="Y41" i="1" s="1"/>
  <c r="W41" i="1"/>
  <c r="W40" i="1"/>
  <c r="X40" i="1" s="1"/>
  <c r="Y40" i="1" s="1"/>
  <c r="W39" i="1"/>
  <c r="X39" i="1" s="1"/>
  <c r="Y39" i="1" s="1"/>
  <c r="W38" i="1"/>
  <c r="X38" i="1" s="1"/>
  <c r="Y38" i="1" s="1"/>
  <c r="X37" i="1"/>
  <c r="Y37" i="1" s="1"/>
  <c r="W37" i="1"/>
  <c r="W36" i="1"/>
  <c r="X36" i="1" s="1"/>
  <c r="Y36" i="1" s="1"/>
  <c r="AB32" i="1"/>
  <c r="Z32" i="1"/>
  <c r="W32" i="1"/>
  <c r="X32" i="1" s="1"/>
  <c r="W31" i="1"/>
  <c r="AB31" i="1" s="1"/>
  <c r="AB30" i="1"/>
  <c r="Z30" i="1"/>
  <c r="X30" i="1"/>
  <c r="AC30" i="1" s="1"/>
  <c r="W30" i="1"/>
  <c r="W29" i="1"/>
  <c r="AB29" i="1" s="1"/>
  <c r="AB28" i="1"/>
  <c r="Z28" i="1"/>
  <c r="X28" i="1"/>
  <c r="AA28" i="1" s="1"/>
  <c r="W28" i="1"/>
  <c r="W27" i="1"/>
  <c r="Z27" i="1" s="1"/>
  <c r="AB26" i="1"/>
  <c r="Z26" i="1"/>
  <c r="X26" i="1"/>
  <c r="Y26" i="1" s="1"/>
  <c r="W26" i="1"/>
  <c r="W25" i="1"/>
  <c r="X25" i="1" s="1"/>
  <c r="AB24" i="1"/>
  <c r="Z24" i="1"/>
  <c r="X24" i="1"/>
  <c r="AC24" i="1" s="1"/>
  <c r="W24" i="1"/>
  <c r="W23" i="1"/>
  <c r="AB23" i="1" s="1"/>
  <c r="AB22" i="1"/>
  <c r="Z22" i="1"/>
  <c r="X22" i="1"/>
  <c r="AC22" i="1" s="1"/>
  <c r="W22" i="1"/>
  <c r="W21" i="1"/>
  <c r="AB21" i="1" s="1"/>
  <c r="AB20" i="1"/>
  <c r="Z20" i="1"/>
  <c r="X20" i="1"/>
  <c r="AA20" i="1" s="1"/>
  <c r="W20" i="1"/>
  <c r="W19" i="1"/>
  <c r="Z19" i="1" s="1"/>
  <c r="AB18" i="1"/>
  <c r="Z18" i="1"/>
  <c r="X18" i="1"/>
  <c r="Y18" i="1" s="1"/>
  <c r="W18" i="1"/>
  <c r="W17" i="1"/>
  <c r="X17" i="1" s="1"/>
  <c r="AB16" i="1"/>
  <c r="Z16" i="1"/>
  <c r="X16" i="1"/>
  <c r="AC16" i="1" s="1"/>
  <c r="W16" i="1"/>
  <c r="W15" i="1"/>
  <c r="AB15" i="1" s="1"/>
  <c r="AB14" i="1"/>
  <c r="Z14" i="1"/>
  <c r="X14" i="1"/>
  <c r="AC14" i="1" s="1"/>
  <c r="W14" i="1"/>
  <c r="W13" i="1"/>
  <c r="AB13" i="1" s="1"/>
  <c r="AB12" i="1"/>
  <c r="Z12" i="1"/>
  <c r="X12" i="1"/>
  <c r="AA12" i="1" s="1"/>
  <c r="W12" i="1"/>
  <c r="W11" i="1"/>
  <c r="Z11" i="1" s="1"/>
  <c r="AB10" i="1"/>
  <c r="Z10" i="1"/>
  <c r="X10" i="1"/>
  <c r="Y10" i="1" s="1"/>
  <c r="W10" i="1"/>
  <c r="W9" i="1"/>
  <c r="X9" i="1" s="1"/>
  <c r="AB8" i="1"/>
  <c r="Z8" i="1"/>
  <c r="X8" i="1"/>
  <c r="AC8" i="1" s="1"/>
  <c r="W8" i="1"/>
  <c r="W7" i="1"/>
  <c r="AB7" i="1" s="1"/>
  <c r="AB6" i="1"/>
  <c r="Z6" i="1"/>
  <c r="X6" i="1"/>
  <c r="AC6" i="1" s="1"/>
  <c r="W6" i="1"/>
  <c r="W5" i="1"/>
  <c r="AB5" i="1" s="1"/>
  <c r="AB4" i="1"/>
  <c r="Z4" i="1"/>
  <c r="X4" i="1"/>
  <c r="AA4" i="1" s="1"/>
  <c r="W4" i="1"/>
  <c r="W3" i="1"/>
  <c r="Z3" i="1" s="1"/>
  <c r="AC17" i="1" l="1"/>
  <c r="AA17" i="1"/>
  <c r="Y17" i="1"/>
  <c r="AC9" i="1"/>
  <c r="AA9" i="1"/>
  <c r="Y9" i="1"/>
  <c r="AC25" i="1"/>
  <c r="AA25" i="1"/>
  <c r="Y25" i="1"/>
  <c r="AC32" i="1"/>
  <c r="AA32" i="1"/>
  <c r="Y32" i="1"/>
  <c r="AB3" i="1"/>
  <c r="AC4" i="1"/>
  <c r="X7" i="1"/>
  <c r="Y8" i="1"/>
  <c r="Z9" i="1"/>
  <c r="AA10" i="1"/>
  <c r="AB11" i="1"/>
  <c r="AC12" i="1"/>
  <c r="X15" i="1"/>
  <c r="Y16" i="1"/>
  <c r="Z17" i="1"/>
  <c r="AA18" i="1"/>
  <c r="AB19" i="1"/>
  <c r="AC20" i="1"/>
  <c r="X23" i="1"/>
  <c r="Y24" i="1"/>
  <c r="Z25" i="1"/>
  <c r="AA26" i="1"/>
  <c r="AB27" i="1"/>
  <c r="AC28" i="1"/>
  <c r="X31" i="1"/>
  <c r="X5" i="1"/>
  <c r="Y6" i="1"/>
  <c r="Z7" i="1"/>
  <c r="AA8" i="1"/>
  <c r="AB9" i="1"/>
  <c r="AC10" i="1"/>
  <c r="X13" i="1"/>
  <c r="Y14" i="1"/>
  <c r="Z15" i="1"/>
  <c r="AA16" i="1"/>
  <c r="AB17" i="1"/>
  <c r="AC18" i="1"/>
  <c r="X21" i="1"/>
  <c r="Y22" i="1"/>
  <c r="Z23" i="1"/>
  <c r="AA24" i="1"/>
  <c r="AB25" i="1"/>
  <c r="AC26" i="1"/>
  <c r="X29" i="1"/>
  <c r="Y30" i="1"/>
  <c r="Z31" i="1"/>
  <c r="X3" i="1"/>
  <c r="Y4" i="1"/>
  <c r="Z5" i="1"/>
  <c r="AA6" i="1"/>
  <c r="X11" i="1"/>
  <c r="Y12" i="1"/>
  <c r="Z13" i="1"/>
  <c r="AA14" i="1"/>
  <c r="X19" i="1"/>
  <c r="Y20" i="1"/>
  <c r="Z21" i="1"/>
  <c r="AA22" i="1"/>
  <c r="X27" i="1"/>
  <c r="Y28" i="1"/>
  <c r="Z29" i="1"/>
  <c r="AA30" i="1"/>
  <c r="AC19" i="1" l="1"/>
  <c r="AA19" i="1"/>
  <c r="Y19" i="1"/>
  <c r="Y13" i="1"/>
  <c r="AA13" i="1"/>
  <c r="AC13" i="1"/>
  <c r="Y3" i="1"/>
  <c r="AC3" i="1"/>
  <c r="AA3" i="1"/>
  <c r="AA7" i="1"/>
  <c r="Y7" i="1"/>
  <c r="AC7" i="1"/>
  <c r="AA15" i="1"/>
  <c r="Y15" i="1"/>
  <c r="AC15" i="1"/>
  <c r="Y21" i="1"/>
  <c r="AC21" i="1"/>
  <c r="AA21" i="1"/>
  <c r="Y29" i="1"/>
  <c r="AA29" i="1"/>
  <c r="AC29" i="1"/>
  <c r="Y11" i="1"/>
  <c r="AC11" i="1"/>
  <c r="AA11" i="1"/>
  <c r="AA23" i="1"/>
  <c r="Y23" i="1"/>
  <c r="AC23" i="1"/>
  <c r="Y27" i="1"/>
  <c r="AC27" i="1"/>
  <c r="AA27" i="1"/>
  <c r="Y5" i="1"/>
  <c r="AC5" i="1"/>
  <c r="AA5" i="1"/>
  <c r="AA31" i="1"/>
  <c r="Y31" i="1"/>
  <c r="AC31" i="1"/>
  <c r="Y1" i="1" l="1"/>
</calcChain>
</file>

<file path=xl/sharedStrings.xml><?xml version="1.0" encoding="utf-8"?>
<sst xmlns="http://schemas.openxmlformats.org/spreadsheetml/2006/main" count="723" uniqueCount="50">
  <si>
    <t>CS</t>
  </si>
  <si>
    <t xml:space="preserve"> te</t>
  </si>
  <si>
    <t xml:space="preserve"> issig</t>
  </si>
  <si>
    <t xml:space="preserve"> te2</t>
  </si>
  <si>
    <t xml:space="preserve"> issig2</t>
  </si>
  <si>
    <t xml:space="preserve">CyclomaticComplexity </t>
  </si>
  <si>
    <t xml:space="preserve">  </t>
  </si>
  <si>
    <t xml:space="preserve"> *</t>
  </si>
  <si>
    <t xml:space="preserve">NPathComplexity </t>
  </si>
  <si>
    <t xml:space="preserve"> * </t>
  </si>
  <si>
    <t xml:space="preserve">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</si>
  <si>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</si>
  <si>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</si>
  <si>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</si>
  <si>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</si>
  <si>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</si>
  <si>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</si>
  <si>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</si>
  <si>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</si>
  <si>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</si>
  <si>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</si>
  <si>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</si>
  <si>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</si>
  <si>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</si>
  <si>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</si>
  <si>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</si>
  <si>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</si>
  <si>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</si>
  <si>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</si>
  <si>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</si>
  <si>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</si>
  <si>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</si>
  <si>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</si>
  <si>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</si>
  <si>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</si>
  <si>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</si>
  <si>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</si>
  <si>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</si>
  <si>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</si>
  <si>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phpmyadmin</t>
  </si>
  <si>
    <t>dokuwiki</t>
  </si>
  <si>
    <t>opencart</t>
  </si>
  <si>
    <t>phpbb</t>
  </si>
  <si>
    <t>prestashop</t>
  </si>
  <si>
    <t>vanilla</t>
  </si>
  <si>
    <t>dolibarr</t>
  </si>
  <si>
    <t>roundcubemail</t>
  </si>
  <si>
    <t>openemr</t>
  </si>
  <si>
    <t>kanboard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</si>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</sst>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abSelected="1" workbookViewId="0">
      <selection activeCell="Y1" sqref="Y1"/>
    </sheetView>
  </sheetViews>
  <sheetFormatPr defaultRowHeight="15" x14ac:dyDescent="0.25"/>
  <sheetData>
    <row r="1" spans="1:38" x14ac:dyDescent="0.25">
      <c r="B1" t="s">
        <v>39</v>
      </c>
      <c r="D1" t="s">
        <v>40</v>
      </c>
      <c r="F1" t="s">
        <v>41</v>
      </c>
      <c r="H1" t="s">
        <v>42</v>
      </c>
      <c r="J1" t="s">
        <v>43</v>
      </c>
      <c r="L1" t="s">
        <v>44</v>
      </c>
      <c r="N1" t="s">
        <v>45</v>
      </c>
      <c r="P1" t="s">
        <v>46</v>
      </c>
      <c r="R1" t="s">
        <v>47</v>
      </c>
      <c r="T1" t="s">
        <v>48</v>
      </c>
      <c r="W1" t="s">
        <v>49</v>
      </c>
      <c r="Y1">
        <f>SUM(Y3:Y32)</f>
        <v>98</v>
      </c>
    </row>
    <row r="2" spans="1:38" x14ac:dyDescent="0.25">
      <c r="A2" t="s">
        <v>0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AL2" t="s">
        <v>39</v>
      </c>
    </row>
    <row r="3" spans="1:38" x14ac:dyDescent="0.25">
      <c r="A3" t="s">
        <v>5</v>
      </c>
      <c r="B3">
        <v>2.6852124447248299E-2</v>
      </c>
      <c r="C3" t="s">
        <v>6</v>
      </c>
      <c r="D3">
        <v>0.17321247486008201</v>
      </c>
      <c r="E3" t="s">
        <v>6</v>
      </c>
      <c r="F3">
        <v>2.7315231223683501E-2</v>
      </c>
      <c r="G3" t="s">
        <v>6</v>
      </c>
      <c r="H3">
        <v>0.182744847164341</v>
      </c>
      <c r="I3" t="s">
        <v>9</v>
      </c>
      <c r="J3">
        <v>7.6397604890923704E-2</v>
      </c>
      <c r="K3" t="s">
        <v>6</v>
      </c>
      <c r="L3">
        <v>6.12299724013338E-2</v>
      </c>
      <c r="M3" t="s">
        <v>9</v>
      </c>
      <c r="N3">
        <v>5.4647761469712501E-2</v>
      </c>
      <c r="O3" t="s">
        <v>6</v>
      </c>
      <c r="P3">
        <v>6.4027447175265401E-2</v>
      </c>
      <c r="Q3" t="s">
        <v>6</v>
      </c>
      <c r="R3">
        <v>0.17318568721362601</v>
      </c>
      <c r="S3" t="s">
        <v>6</v>
      </c>
      <c r="T3">
        <v>7.6016725895958606E-2</v>
      </c>
      <c r="U3" t="s">
        <v>6</v>
      </c>
      <c r="W3" t="str">
        <f>_xlfn.CONCAT(C3,E3,G3,I3,K3,M3,O3,Q3,S3,U3)</f>
        <v xml:space="preserve">       *    *         </v>
      </c>
      <c r="X3" t="str">
        <f>TRIM(SUBSTITUTE(W3, " ", ""))</f>
        <v>**</v>
      </c>
      <c r="Y3">
        <f>LEN(X3)</f>
        <v>2</v>
      </c>
      <c r="Z3" t="str">
        <f>SUBSTITUTE(W3,"*","#")</f>
        <v xml:space="preserve">       #    #         </v>
      </c>
      <c r="AA3" t="str">
        <f>SUBSTITUTE(X3,"*","#")</f>
        <v>##</v>
      </c>
      <c r="AB3" t="str">
        <f>SUBSTITUTE(W3,"*","|")</f>
        <v xml:space="preserve">       |    |         </v>
      </c>
      <c r="AC3" t="str">
        <f>SUBSTITUTE(X3,"*","|")</f>
        <v>||</v>
      </c>
      <c r="AL3" t="s">
        <v>40</v>
      </c>
    </row>
    <row r="4" spans="1:38" x14ac:dyDescent="0.25">
      <c r="A4" t="s">
        <v>8</v>
      </c>
      <c r="B4">
        <v>3.1066529631157198E-2</v>
      </c>
      <c r="C4" t="s">
        <v>9</v>
      </c>
      <c r="D4">
        <v>0.17321247486008201</v>
      </c>
      <c r="E4" t="s">
        <v>6</v>
      </c>
      <c r="F4">
        <v>0.13005160027284399</v>
      </c>
      <c r="G4" t="s">
        <v>6</v>
      </c>
      <c r="H4">
        <v>0.171666852480755</v>
      </c>
      <c r="I4" t="s">
        <v>6</v>
      </c>
      <c r="J4">
        <v>5.13586759513526E-2</v>
      </c>
      <c r="K4" t="s">
        <v>6</v>
      </c>
      <c r="L4">
        <v>5.0453973073731798E-2</v>
      </c>
      <c r="M4" t="s">
        <v>6</v>
      </c>
      <c r="N4">
        <v>8.4879155736102593E-2</v>
      </c>
      <c r="O4" t="s">
        <v>6</v>
      </c>
      <c r="P4">
        <v>6.4027447175265401E-2</v>
      </c>
      <c r="Q4" t="s">
        <v>6</v>
      </c>
      <c r="R4">
        <v>0.17318568721362601</v>
      </c>
      <c r="S4" t="s">
        <v>6</v>
      </c>
      <c r="T4">
        <v>6.2486150091892803E-2</v>
      </c>
      <c r="U4" t="s">
        <v>6</v>
      </c>
      <c r="W4" t="str">
        <f t="shared" ref="W4:W32" si="0">_xlfn.CONCAT(C4,E4,G4,I4,K4,M4,O4,Q4,S4,U4)</f>
        <v xml:space="preserve"> *                   </v>
      </c>
      <c r="X4" t="str">
        <f t="shared" ref="X4:X32" si="1">TRIM(SUBSTITUTE(W4, " ", ""))</f>
        <v>*</v>
      </c>
      <c r="Y4">
        <f t="shared" ref="Y4:Y32" si="2">LEN(X4)</f>
        <v>1</v>
      </c>
      <c r="Z4" t="str">
        <f t="shared" ref="Z4:AA32" si="3">SUBSTITUTE(W4,"*","#")</f>
        <v xml:space="preserve"> #                   </v>
      </c>
      <c r="AA4" t="str">
        <f t="shared" si="3"/>
        <v>#</v>
      </c>
      <c r="AB4" t="str">
        <f t="shared" ref="AB4:AC32" si="4">SUBSTITUTE(W4,"*","|")</f>
        <v xml:space="preserve"> |                   </v>
      </c>
      <c r="AC4" t="str">
        <f t="shared" si="4"/>
        <v>|</v>
      </c>
      <c r="AL4" t="s">
        <v>41</v>
      </c>
    </row>
    <row r="5" spans="1:38" x14ac:dyDescent="0.25">
      <c r="A5" t="s">
        <v>11</v>
      </c>
      <c r="B5">
        <v>5.4781077579519999E-2</v>
      </c>
      <c r="C5" t="s">
        <v>9</v>
      </c>
      <c r="D5">
        <v>0.17397603162912101</v>
      </c>
      <c r="E5" t="s">
        <v>6</v>
      </c>
      <c r="F5">
        <v>0.13005160027284399</v>
      </c>
      <c r="G5" t="s">
        <v>6</v>
      </c>
      <c r="H5">
        <v>0.182744847164341</v>
      </c>
      <c r="I5" t="s">
        <v>9</v>
      </c>
      <c r="J5">
        <v>5.13586759513526E-2</v>
      </c>
      <c r="K5" t="s">
        <v>6</v>
      </c>
      <c r="L5">
        <v>3.1021002657720301E-2</v>
      </c>
      <c r="M5" t="s">
        <v>6</v>
      </c>
      <c r="N5">
        <v>7.5073406449691002E-2</v>
      </c>
      <c r="O5" t="s">
        <v>6</v>
      </c>
      <c r="P5">
        <v>6.4027447175265401E-2</v>
      </c>
      <c r="Q5" t="s">
        <v>6</v>
      </c>
      <c r="R5">
        <v>0.184985326317302</v>
      </c>
      <c r="S5" t="s">
        <v>6</v>
      </c>
      <c r="T5">
        <v>9.3558905146285995E-2</v>
      </c>
      <c r="U5" t="s">
        <v>6</v>
      </c>
      <c r="W5" t="str">
        <f t="shared" si="0"/>
        <v xml:space="preserve"> *      *             </v>
      </c>
      <c r="X5" t="str">
        <f t="shared" si="1"/>
        <v>**</v>
      </c>
      <c r="Y5">
        <f t="shared" si="2"/>
        <v>2</v>
      </c>
      <c r="Z5" t="str">
        <f t="shared" si="3"/>
        <v xml:space="preserve"> #      #             </v>
      </c>
      <c r="AA5" t="str">
        <f t="shared" si="3"/>
        <v>##</v>
      </c>
      <c r="AB5" t="str">
        <f t="shared" si="4"/>
        <v xml:space="preserve"> |      |             </v>
      </c>
      <c r="AC5" t="str">
        <f t="shared" si="4"/>
        <v>||</v>
      </c>
      <c r="AL5" t="s">
        <v>42</v>
      </c>
    </row>
    <row r="6" spans="1:38" x14ac:dyDescent="0.25">
      <c r="A6" t="s">
        <v>12</v>
      </c>
      <c r="B6">
        <v>3.3239754460529902E-2</v>
      </c>
      <c r="C6" t="s">
        <v>9</v>
      </c>
      <c r="D6">
        <v>0.153633242085399</v>
      </c>
      <c r="E6" t="s">
        <v>6</v>
      </c>
      <c r="F6">
        <v>2.7315231223683501E-2</v>
      </c>
      <c r="G6" t="s">
        <v>6</v>
      </c>
      <c r="H6">
        <v>0.182744847164341</v>
      </c>
      <c r="I6" t="s">
        <v>9</v>
      </c>
      <c r="J6">
        <v>2.4826938599619298E-2</v>
      </c>
      <c r="K6" t="s">
        <v>6</v>
      </c>
      <c r="L6">
        <v>3.1021002657720301E-2</v>
      </c>
      <c r="M6" t="s">
        <v>6</v>
      </c>
      <c r="N6">
        <v>7.2983345748675196E-2</v>
      </c>
      <c r="O6" t="s">
        <v>6</v>
      </c>
      <c r="P6">
        <v>6.4027447175265401E-2</v>
      </c>
      <c r="Q6" t="s">
        <v>6</v>
      </c>
      <c r="R6">
        <v>0.17318568721362601</v>
      </c>
      <c r="S6" t="s">
        <v>6</v>
      </c>
      <c r="T6">
        <v>3.8057208584320302E-3</v>
      </c>
      <c r="U6" t="s">
        <v>6</v>
      </c>
      <c r="W6" t="str">
        <f t="shared" si="0"/>
        <v xml:space="preserve"> *      *             </v>
      </c>
      <c r="X6" t="str">
        <f t="shared" si="1"/>
        <v>**</v>
      </c>
      <c r="Y6">
        <f t="shared" si="2"/>
        <v>2</v>
      </c>
      <c r="Z6" t="str">
        <f t="shared" si="3"/>
        <v xml:space="preserve"> #      #             </v>
      </c>
      <c r="AA6" t="str">
        <f t="shared" si="3"/>
        <v>##</v>
      </c>
      <c r="AB6" t="str">
        <f t="shared" si="4"/>
        <v xml:space="preserve"> |      |             </v>
      </c>
      <c r="AC6" t="str">
        <f t="shared" si="4"/>
        <v>||</v>
      </c>
    </row>
    <row r="7" spans="1:38" x14ac:dyDescent="0.25">
      <c r="A7" t="s">
        <v>13</v>
      </c>
      <c r="B7">
        <v>4.14095286724145E-2</v>
      </c>
      <c r="C7" t="s">
        <v>9</v>
      </c>
      <c r="D7">
        <v>0.23298507820741499</v>
      </c>
      <c r="E7" t="s">
        <v>9</v>
      </c>
      <c r="F7">
        <v>6.3185712480215095E-2</v>
      </c>
      <c r="G7" t="s">
        <v>6</v>
      </c>
      <c r="H7">
        <v>0.182744847164341</v>
      </c>
      <c r="I7" t="s">
        <v>9</v>
      </c>
      <c r="J7">
        <v>0.10417097035685401</v>
      </c>
      <c r="K7" t="s">
        <v>6</v>
      </c>
      <c r="L7">
        <v>0</v>
      </c>
      <c r="M7" t="s">
        <v>6</v>
      </c>
      <c r="N7">
        <v>7.6800390426076504E-2</v>
      </c>
      <c r="O7" t="s">
        <v>6</v>
      </c>
      <c r="P7">
        <v>7.4938726680787604E-2</v>
      </c>
      <c r="Q7" t="s">
        <v>6</v>
      </c>
      <c r="R7">
        <v>0.17318568721362601</v>
      </c>
      <c r="S7" t="s">
        <v>9</v>
      </c>
      <c r="T7">
        <v>5.4902376155224503E-2</v>
      </c>
      <c r="U7" t="s">
        <v>6</v>
      </c>
      <c r="W7" t="str">
        <f t="shared" si="0"/>
        <v xml:space="preserve"> *  *    *          *   </v>
      </c>
      <c r="X7" t="str">
        <f t="shared" si="1"/>
        <v>****</v>
      </c>
      <c r="Y7">
        <f t="shared" si="2"/>
        <v>4</v>
      </c>
      <c r="Z7" t="str">
        <f t="shared" si="3"/>
        <v xml:space="preserve"> #  #    #          #   </v>
      </c>
      <c r="AA7" t="str">
        <f t="shared" si="3"/>
        <v>####</v>
      </c>
      <c r="AB7" t="str">
        <f t="shared" si="4"/>
        <v xml:space="preserve"> |  |    |          |   </v>
      </c>
      <c r="AC7" t="str">
        <f t="shared" si="4"/>
        <v>||||</v>
      </c>
      <c r="AL7" t="s">
        <v>43</v>
      </c>
    </row>
    <row r="8" spans="1:38" x14ac:dyDescent="0.25">
      <c r="A8" t="s">
        <v>14</v>
      </c>
      <c r="B8">
        <v>3.3239754460529902E-2</v>
      </c>
      <c r="C8" t="s">
        <v>9</v>
      </c>
      <c r="D8">
        <v>0.17397603162912101</v>
      </c>
      <c r="E8" t="s">
        <v>6</v>
      </c>
      <c r="F8">
        <v>0.203045973919499</v>
      </c>
      <c r="G8" t="s">
        <v>6</v>
      </c>
      <c r="H8">
        <v>0.15627050179607699</v>
      </c>
      <c r="I8" t="s">
        <v>9</v>
      </c>
      <c r="J8">
        <v>5.8381772564826601E-2</v>
      </c>
      <c r="K8" t="s">
        <v>6</v>
      </c>
      <c r="L8">
        <v>7.5755236569328796E-2</v>
      </c>
      <c r="M8" t="s">
        <v>6</v>
      </c>
      <c r="N8">
        <v>7.5073406449691002E-2</v>
      </c>
      <c r="O8" t="s">
        <v>6</v>
      </c>
      <c r="P8">
        <v>6.1489962856304398E-2</v>
      </c>
      <c r="Q8" t="s">
        <v>6</v>
      </c>
      <c r="R8">
        <v>0.17318568721362601</v>
      </c>
      <c r="S8" t="s">
        <v>9</v>
      </c>
      <c r="T8">
        <v>0</v>
      </c>
      <c r="U8" t="s">
        <v>6</v>
      </c>
      <c r="W8" t="str">
        <f t="shared" si="0"/>
        <v xml:space="preserve"> *      *          *   </v>
      </c>
      <c r="X8" t="str">
        <f t="shared" si="1"/>
        <v>***</v>
      </c>
      <c r="Y8">
        <f t="shared" si="2"/>
        <v>3</v>
      </c>
      <c r="Z8" t="str">
        <f t="shared" si="3"/>
        <v xml:space="preserve"> #      #          #   </v>
      </c>
      <c r="AA8" t="str">
        <f t="shared" si="3"/>
        <v>###</v>
      </c>
      <c r="AB8" t="str">
        <f t="shared" si="4"/>
        <v xml:space="preserve"> |      |          |   </v>
      </c>
      <c r="AC8" t="str">
        <f t="shared" si="4"/>
        <v>|||</v>
      </c>
      <c r="AL8" t="s">
        <v>44</v>
      </c>
    </row>
    <row r="9" spans="1:38" x14ac:dyDescent="0.25">
      <c r="A9" t="s">
        <v>15</v>
      </c>
      <c r="B9">
        <v>3.75485747718362E-2</v>
      </c>
      <c r="C9" t="s">
        <v>9</v>
      </c>
      <c r="D9">
        <v>0.34203233306761499</v>
      </c>
      <c r="E9" t="s">
        <v>9</v>
      </c>
      <c r="F9">
        <v>1</v>
      </c>
      <c r="G9" t="s">
        <v>6</v>
      </c>
      <c r="H9">
        <v>0.177051591019144</v>
      </c>
      <c r="I9" t="s">
        <v>9</v>
      </c>
      <c r="J9">
        <v>5.9152682754700599E-2</v>
      </c>
      <c r="K9" t="s">
        <v>6</v>
      </c>
      <c r="L9">
        <v>6.1251695898481902E-2</v>
      </c>
      <c r="M9" t="s">
        <v>6</v>
      </c>
      <c r="N9">
        <v>0.13095436024142901</v>
      </c>
      <c r="O9" t="s">
        <v>9</v>
      </c>
      <c r="P9">
        <v>6.4027447175265401E-2</v>
      </c>
      <c r="Q9" t="s">
        <v>6</v>
      </c>
      <c r="R9">
        <v>0.17318568721362601</v>
      </c>
      <c r="S9" t="s">
        <v>9</v>
      </c>
      <c r="T9">
        <v>1.0234719250837399E-2</v>
      </c>
      <c r="U9" t="s">
        <v>6</v>
      </c>
      <c r="W9" t="str">
        <f t="shared" si="0"/>
        <v xml:space="preserve"> *  *    *      *    *   </v>
      </c>
      <c r="X9" t="str">
        <f t="shared" si="1"/>
        <v>*****</v>
      </c>
      <c r="Y9">
        <f t="shared" si="2"/>
        <v>5</v>
      </c>
      <c r="Z9" t="str">
        <f t="shared" si="3"/>
        <v xml:space="preserve"> #  #    #      #    #   </v>
      </c>
      <c r="AA9" t="str">
        <f t="shared" si="3"/>
        <v>#####</v>
      </c>
      <c r="AB9" t="str">
        <f t="shared" si="4"/>
        <v xml:space="preserve"> |  |    |      |    |   </v>
      </c>
      <c r="AC9" t="str">
        <f t="shared" si="4"/>
        <v>|||||</v>
      </c>
      <c r="AL9" t="s">
        <v>45</v>
      </c>
    </row>
    <row r="10" spans="1:38" x14ac:dyDescent="0.25">
      <c r="A10" t="s">
        <v>16</v>
      </c>
      <c r="B10">
        <v>6.7897637353065907E-2</v>
      </c>
      <c r="C10" t="s">
        <v>9</v>
      </c>
      <c r="D10">
        <v>0.17397603162912101</v>
      </c>
      <c r="E10" t="s">
        <v>6</v>
      </c>
      <c r="F10">
        <v>0.203045973919499</v>
      </c>
      <c r="G10" t="s">
        <v>6</v>
      </c>
      <c r="H10">
        <v>0.154524263797987</v>
      </c>
      <c r="I10" t="s">
        <v>9</v>
      </c>
      <c r="J10">
        <v>2.8091591809574702E-2</v>
      </c>
      <c r="K10" t="s">
        <v>6</v>
      </c>
      <c r="L10">
        <v>4.12996500688637E-2</v>
      </c>
      <c r="M10" t="s">
        <v>6</v>
      </c>
      <c r="N10">
        <v>8.2275302400453804E-2</v>
      </c>
      <c r="O10" t="s">
        <v>6</v>
      </c>
      <c r="P10">
        <v>6.4027447175265401E-2</v>
      </c>
      <c r="Q10" t="s">
        <v>6</v>
      </c>
      <c r="R10">
        <v>0.32086573355589698</v>
      </c>
      <c r="S10" t="s">
        <v>9</v>
      </c>
      <c r="T10">
        <v>5.6381746108197503E-2</v>
      </c>
      <c r="U10" t="s">
        <v>6</v>
      </c>
      <c r="W10" t="str">
        <f t="shared" si="0"/>
        <v xml:space="preserve"> *      *          *   </v>
      </c>
      <c r="X10" t="str">
        <f t="shared" si="1"/>
        <v>***</v>
      </c>
      <c r="Y10">
        <f t="shared" si="2"/>
        <v>3</v>
      </c>
      <c r="Z10" t="str">
        <f t="shared" si="3"/>
        <v xml:space="preserve"> #      #          #   </v>
      </c>
      <c r="AA10" t="str">
        <f t="shared" si="3"/>
        <v>###</v>
      </c>
      <c r="AB10" t="str">
        <f t="shared" si="4"/>
        <v xml:space="preserve"> |      |          |   </v>
      </c>
      <c r="AC10" t="str">
        <f t="shared" si="4"/>
        <v>|||</v>
      </c>
      <c r="AL10" t="s">
        <v>46</v>
      </c>
    </row>
    <row r="11" spans="1:38" x14ac:dyDescent="0.25">
      <c r="A11" t="s">
        <v>17</v>
      </c>
      <c r="B11">
        <v>0.100640242753069</v>
      </c>
      <c r="C11" t="s">
        <v>9</v>
      </c>
      <c r="D11">
        <v>0.29227186568361002</v>
      </c>
      <c r="E11" t="s">
        <v>9</v>
      </c>
      <c r="F11">
        <v>0.13005160027284399</v>
      </c>
      <c r="G11" t="s">
        <v>6</v>
      </c>
      <c r="H11">
        <v>0.177051591019144</v>
      </c>
      <c r="I11" t="s">
        <v>9</v>
      </c>
      <c r="J11">
        <v>5.13586759513526E-2</v>
      </c>
      <c r="K11" t="s">
        <v>6</v>
      </c>
      <c r="L11">
        <v>5.1267732591528899E-2</v>
      </c>
      <c r="M11" t="s">
        <v>6</v>
      </c>
      <c r="N11">
        <v>7.7431795110774096E-2</v>
      </c>
      <c r="O11" t="s">
        <v>6</v>
      </c>
      <c r="P11">
        <v>6.4027447175265401E-2</v>
      </c>
      <c r="Q11" t="s">
        <v>6</v>
      </c>
      <c r="R11">
        <v>9.8028804578171397E-2</v>
      </c>
      <c r="S11" t="s">
        <v>6</v>
      </c>
      <c r="T11">
        <v>4.6493226818181799E-2</v>
      </c>
      <c r="U11" t="s">
        <v>6</v>
      </c>
      <c r="W11" t="str">
        <f t="shared" si="0"/>
        <v xml:space="preserve"> *  *    *             </v>
      </c>
      <c r="X11" t="str">
        <f t="shared" si="1"/>
        <v>***</v>
      </c>
      <c r="Y11">
        <f t="shared" si="2"/>
        <v>3</v>
      </c>
      <c r="Z11" t="str">
        <f t="shared" si="3"/>
        <v xml:space="preserve"> #  #    #             </v>
      </c>
      <c r="AA11" t="str">
        <f t="shared" si="3"/>
        <v>###</v>
      </c>
      <c r="AB11" t="str">
        <f t="shared" si="4"/>
        <v xml:space="preserve"> |  |    |             </v>
      </c>
      <c r="AC11" t="str">
        <f t="shared" si="4"/>
        <v>|||</v>
      </c>
      <c r="AL11" t="s">
        <v>47</v>
      </c>
    </row>
    <row r="12" spans="1:38" x14ac:dyDescent="0.25">
      <c r="A12" t="s">
        <v>18</v>
      </c>
      <c r="B12">
        <v>2.6852124447248299E-2</v>
      </c>
      <c r="C12" t="s">
        <v>6</v>
      </c>
      <c r="D12">
        <v>0.17321247486008201</v>
      </c>
      <c r="E12" t="s">
        <v>6</v>
      </c>
      <c r="F12">
        <v>2.7315231223683501E-2</v>
      </c>
      <c r="G12" t="s">
        <v>6</v>
      </c>
      <c r="H12">
        <v>0.27695108161580001</v>
      </c>
      <c r="I12" t="s">
        <v>9</v>
      </c>
      <c r="J12">
        <v>5.02209381302956E-2</v>
      </c>
      <c r="K12" t="s">
        <v>6</v>
      </c>
      <c r="L12">
        <v>5.1413905727262101E-2</v>
      </c>
      <c r="M12" t="s">
        <v>6</v>
      </c>
      <c r="N12">
        <v>7.2983345748675196E-2</v>
      </c>
      <c r="O12" t="s">
        <v>9</v>
      </c>
      <c r="P12">
        <v>6.4027447175265401E-2</v>
      </c>
      <c r="Q12" t="s">
        <v>6</v>
      </c>
      <c r="R12">
        <v>4.5974344883725198E-2</v>
      </c>
      <c r="S12" t="s">
        <v>6</v>
      </c>
      <c r="T12">
        <v>0.112418477272844</v>
      </c>
      <c r="U12" t="s">
        <v>9</v>
      </c>
      <c r="W12" t="str">
        <f t="shared" si="0"/>
        <v xml:space="preserve">       *      *      * </v>
      </c>
      <c r="X12" t="str">
        <f t="shared" si="1"/>
        <v>***</v>
      </c>
      <c r="Y12">
        <f t="shared" si="2"/>
        <v>3</v>
      </c>
      <c r="Z12" t="str">
        <f t="shared" si="3"/>
        <v xml:space="preserve">       #      #      # </v>
      </c>
      <c r="AA12" t="str">
        <f t="shared" si="3"/>
        <v>###</v>
      </c>
      <c r="AB12" t="str">
        <f t="shared" si="4"/>
        <v xml:space="preserve">       |      |      | </v>
      </c>
      <c r="AC12" t="str">
        <f t="shared" si="4"/>
        <v>|||</v>
      </c>
      <c r="AL12" t="s">
        <v>48</v>
      </c>
    </row>
    <row r="13" spans="1:38" x14ac:dyDescent="0.25">
      <c r="A13" t="s">
        <v>19</v>
      </c>
      <c r="B13">
        <v>0.12691157217513999</v>
      </c>
      <c r="C13" t="s">
        <v>9</v>
      </c>
      <c r="D13">
        <v>0.24064269829578799</v>
      </c>
      <c r="E13" t="s">
        <v>9</v>
      </c>
      <c r="F13">
        <v>0.26252070596972998</v>
      </c>
      <c r="G13" t="s">
        <v>6</v>
      </c>
      <c r="H13">
        <v>0.11044410397046001</v>
      </c>
      <c r="I13" t="s">
        <v>9</v>
      </c>
      <c r="J13">
        <v>7.5808773988088898E-2</v>
      </c>
      <c r="K13" t="s">
        <v>6</v>
      </c>
      <c r="L13">
        <v>5.4488352768323402E-2</v>
      </c>
      <c r="M13" t="s">
        <v>6</v>
      </c>
      <c r="N13">
        <v>6.5272201174189998E-2</v>
      </c>
      <c r="O13" t="s">
        <v>6</v>
      </c>
      <c r="P13">
        <v>1</v>
      </c>
      <c r="Q13" t="s">
        <v>6</v>
      </c>
      <c r="R13">
        <v>9.8028804578171397E-2</v>
      </c>
      <c r="S13" t="s">
        <v>6</v>
      </c>
      <c r="T13">
        <v>0.13047528674710501</v>
      </c>
      <c r="U13" t="s">
        <v>9</v>
      </c>
      <c r="W13" t="str">
        <f t="shared" si="0"/>
        <v xml:space="preserve"> *  *    *            * </v>
      </c>
      <c r="X13" t="str">
        <f t="shared" si="1"/>
        <v>****</v>
      </c>
      <c r="Y13">
        <f t="shared" si="2"/>
        <v>4</v>
      </c>
      <c r="Z13" t="str">
        <f t="shared" si="3"/>
        <v xml:space="preserve"> #  #    #            # </v>
      </c>
      <c r="AA13" t="str">
        <f t="shared" si="3"/>
        <v>####</v>
      </c>
      <c r="AB13" t="str">
        <f t="shared" si="4"/>
        <v xml:space="preserve"> |  |    |            | </v>
      </c>
      <c r="AC13" t="str">
        <f t="shared" si="4"/>
        <v>||||</v>
      </c>
    </row>
    <row r="14" spans="1:38" x14ac:dyDescent="0.25">
      <c r="A14" t="s">
        <v>20</v>
      </c>
      <c r="B14">
        <v>0</v>
      </c>
      <c r="C14" t="s">
        <v>6</v>
      </c>
      <c r="D14">
        <v>0</v>
      </c>
      <c r="E14" t="s">
        <v>6</v>
      </c>
      <c r="F14">
        <v>0</v>
      </c>
      <c r="G14" t="s">
        <v>6</v>
      </c>
      <c r="H14">
        <v>0</v>
      </c>
      <c r="I14" t="s">
        <v>6</v>
      </c>
      <c r="J14">
        <v>3.5057751678272298E-2</v>
      </c>
      <c r="K14" t="s">
        <v>6</v>
      </c>
      <c r="L14">
        <v>0</v>
      </c>
      <c r="M14" t="s">
        <v>6</v>
      </c>
      <c r="N14">
        <v>0</v>
      </c>
      <c r="O14" t="s">
        <v>6</v>
      </c>
      <c r="P14">
        <v>0</v>
      </c>
      <c r="Q14" t="s">
        <v>6</v>
      </c>
      <c r="R14">
        <v>0.211076216185798</v>
      </c>
      <c r="S14" t="s">
        <v>6</v>
      </c>
      <c r="T14">
        <v>0</v>
      </c>
      <c r="U14" t="s">
        <v>6</v>
      </c>
      <c r="W14" t="str">
        <f t="shared" si="0"/>
        <v xml:space="preserve">                    </v>
      </c>
      <c r="X14" t="str">
        <f t="shared" si="1"/>
        <v/>
      </c>
      <c r="Y14">
        <f t="shared" si="2"/>
        <v>0</v>
      </c>
      <c r="Z14" t="str">
        <f t="shared" si="3"/>
        <v xml:space="preserve">                    </v>
      </c>
      <c r="AA14" t="str">
        <f t="shared" si="3"/>
        <v/>
      </c>
      <c r="AB14" t="str">
        <f t="shared" si="4"/>
        <v xml:space="preserve">                    </v>
      </c>
      <c r="AC14" t="str">
        <f t="shared" si="4"/>
        <v/>
      </c>
    </row>
    <row r="15" spans="1:38" x14ac:dyDescent="0.25">
      <c r="A15" t="s">
        <v>21</v>
      </c>
      <c r="B15">
        <v>3.3239754460529902E-2</v>
      </c>
      <c r="C15" t="s">
        <v>6</v>
      </c>
      <c r="D15">
        <v>0.27781767713896199</v>
      </c>
      <c r="E15" t="s">
        <v>9</v>
      </c>
      <c r="F15">
        <v>0.34952633232307501</v>
      </c>
      <c r="G15" t="s">
        <v>9</v>
      </c>
      <c r="H15">
        <v>0.11044410397046001</v>
      </c>
      <c r="I15" t="s">
        <v>9</v>
      </c>
      <c r="J15">
        <v>0.172859954789989</v>
      </c>
      <c r="K15" t="s">
        <v>9</v>
      </c>
      <c r="L15">
        <v>4.3153054679856098E-2</v>
      </c>
      <c r="M15" t="s">
        <v>6</v>
      </c>
      <c r="N15">
        <v>9.2268140143380695E-2</v>
      </c>
      <c r="O15" t="s">
        <v>6</v>
      </c>
      <c r="P15">
        <v>6.4027447175265401E-2</v>
      </c>
      <c r="Q15" t="s">
        <v>6</v>
      </c>
      <c r="R15">
        <v>0.184985326317302</v>
      </c>
      <c r="S15" t="s">
        <v>9</v>
      </c>
      <c r="T15">
        <v>8.5224450126871895E-2</v>
      </c>
      <c r="U15" t="s">
        <v>6</v>
      </c>
      <c r="W15" t="str">
        <f t="shared" si="0"/>
        <v xml:space="preserve">   *  *  *  *        *   </v>
      </c>
      <c r="X15" t="str">
        <f t="shared" si="1"/>
        <v>*****</v>
      </c>
      <c r="Y15">
        <f t="shared" si="2"/>
        <v>5</v>
      </c>
      <c r="Z15" t="str">
        <f t="shared" si="3"/>
        <v xml:space="preserve">   #  #  #  #        #   </v>
      </c>
      <c r="AA15" t="str">
        <f t="shared" si="3"/>
        <v>#####</v>
      </c>
      <c r="AB15" t="str">
        <f t="shared" si="4"/>
        <v xml:space="preserve">   |  |  |  |        |   </v>
      </c>
      <c r="AC15" t="str">
        <f t="shared" si="4"/>
        <v>|||||</v>
      </c>
    </row>
    <row r="16" spans="1:38" x14ac:dyDescent="0.25">
      <c r="A16" t="s">
        <v>22</v>
      </c>
      <c r="B16">
        <v>0.10343961124722301</v>
      </c>
      <c r="C16" t="s">
        <v>9</v>
      </c>
      <c r="D16">
        <v>0.230201508984089</v>
      </c>
      <c r="E16" t="s">
        <v>9</v>
      </c>
      <c r="F16">
        <v>0.203045973919499</v>
      </c>
      <c r="G16" t="s">
        <v>9</v>
      </c>
      <c r="H16">
        <v>0.240055500960527</v>
      </c>
      <c r="I16" t="s">
        <v>6</v>
      </c>
      <c r="J16">
        <v>8.0063670423333802E-2</v>
      </c>
      <c r="K16" t="s">
        <v>6</v>
      </c>
      <c r="L16">
        <v>4.2312955455971302E-2</v>
      </c>
      <c r="M16" t="s">
        <v>6</v>
      </c>
      <c r="N16">
        <v>0.13378135405606301</v>
      </c>
      <c r="O16" t="s">
        <v>9</v>
      </c>
      <c r="P16">
        <v>6.1489962856304398E-2</v>
      </c>
      <c r="Q16" t="s">
        <v>6</v>
      </c>
      <c r="R16">
        <v>0.24152402307040199</v>
      </c>
      <c r="S16" t="s">
        <v>9</v>
      </c>
      <c r="T16">
        <v>0</v>
      </c>
      <c r="U16" t="s">
        <v>6</v>
      </c>
      <c r="W16" t="str">
        <f t="shared" si="0"/>
        <v xml:space="preserve"> *  *  *        *    *   </v>
      </c>
      <c r="X16" t="str">
        <f t="shared" si="1"/>
        <v>*****</v>
      </c>
      <c r="Y16">
        <f t="shared" si="2"/>
        <v>5</v>
      </c>
      <c r="Z16" t="str">
        <f t="shared" si="3"/>
        <v xml:space="preserve"> #  #  #        #    #   </v>
      </c>
      <c r="AA16" t="str">
        <f t="shared" si="3"/>
        <v>#####</v>
      </c>
      <c r="AB16" t="str">
        <f t="shared" si="4"/>
        <v xml:space="preserve"> |  |  |        |    |   </v>
      </c>
      <c r="AC16" t="str">
        <f t="shared" si="4"/>
        <v>|||||</v>
      </c>
    </row>
    <row r="17" spans="1:29" x14ac:dyDescent="0.25">
      <c r="A17" t="s">
        <v>23</v>
      </c>
      <c r="B17">
        <v>0.10452255931252</v>
      </c>
      <c r="C17" t="s">
        <v>9</v>
      </c>
      <c r="D17">
        <v>0</v>
      </c>
      <c r="E17" t="s">
        <v>6</v>
      </c>
      <c r="F17">
        <v>1.9856100186305198E-2</v>
      </c>
      <c r="G17" t="s">
        <v>6</v>
      </c>
      <c r="H17">
        <v>0</v>
      </c>
      <c r="I17" t="s">
        <v>6</v>
      </c>
      <c r="J17">
        <v>9.7144526279585294E-2</v>
      </c>
      <c r="K17" t="s">
        <v>9</v>
      </c>
      <c r="L17">
        <v>8.4867040184626999E-2</v>
      </c>
      <c r="M17" t="s">
        <v>6</v>
      </c>
      <c r="N17">
        <v>6.6793463038623005E-2</v>
      </c>
      <c r="O17" t="s">
        <v>6</v>
      </c>
      <c r="P17">
        <v>8.2210864613860402E-2</v>
      </c>
      <c r="Q17" t="s">
        <v>9</v>
      </c>
      <c r="R17">
        <v>0.27760061272769498</v>
      </c>
      <c r="S17" t="s">
        <v>9</v>
      </c>
      <c r="T17">
        <v>0</v>
      </c>
      <c r="U17" t="s">
        <v>6</v>
      </c>
      <c r="W17" t="str">
        <f t="shared" si="0"/>
        <v xml:space="preserve"> *        *      *  *   </v>
      </c>
      <c r="X17" t="str">
        <f t="shared" si="1"/>
        <v>****</v>
      </c>
      <c r="Y17">
        <f t="shared" si="2"/>
        <v>4</v>
      </c>
      <c r="Z17" t="str">
        <f t="shared" si="3"/>
        <v xml:space="preserve"> #        #      #  #   </v>
      </c>
      <c r="AA17" t="str">
        <f t="shared" si="3"/>
        <v>####</v>
      </c>
      <c r="AB17" t="str">
        <f t="shared" si="4"/>
        <v xml:space="preserve"> |        |      |  |   </v>
      </c>
      <c r="AC17" t="str">
        <f t="shared" si="4"/>
        <v>||||</v>
      </c>
    </row>
    <row r="18" spans="1:29" x14ac:dyDescent="0.25">
      <c r="A18" t="s">
        <v>24</v>
      </c>
      <c r="B18">
        <v>6.3947611468195095E-2</v>
      </c>
      <c r="C18" t="s">
        <v>9</v>
      </c>
      <c r="D18">
        <v>9.0163638549781794E-2</v>
      </c>
      <c r="E18" t="s">
        <v>6</v>
      </c>
      <c r="F18">
        <v>0.31572174282119397</v>
      </c>
      <c r="G18" t="s">
        <v>9</v>
      </c>
      <c r="H18">
        <v>0.177051591019144</v>
      </c>
      <c r="I18" t="s">
        <v>9</v>
      </c>
      <c r="J18">
        <v>4.9722262885918203E-2</v>
      </c>
      <c r="K18" t="s">
        <v>6</v>
      </c>
      <c r="L18">
        <v>0.116568510059866</v>
      </c>
      <c r="M18" t="s">
        <v>6</v>
      </c>
      <c r="N18">
        <v>6.7564351907636405E-2</v>
      </c>
      <c r="O18" t="s">
        <v>6</v>
      </c>
      <c r="P18">
        <v>6.4027447175265401E-2</v>
      </c>
      <c r="Q18" t="s">
        <v>6</v>
      </c>
      <c r="R18">
        <v>0.17318568721362601</v>
      </c>
      <c r="S18" t="s">
        <v>9</v>
      </c>
      <c r="T18">
        <v>0.112418477272844</v>
      </c>
      <c r="U18" t="s">
        <v>9</v>
      </c>
      <c r="W18" t="str">
        <f t="shared" si="0"/>
        <v xml:space="preserve"> *    *  *          *  * </v>
      </c>
      <c r="X18" t="str">
        <f t="shared" si="1"/>
        <v>*****</v>
      </c>
      <c r="Y18">
        <f t="shared" si="2"/>
        <v>5</v>
      </c>
      <c r="Z18" t="str">
        <f t="shared" si="3"/>
        <v xml:space="preserve"> #    #  #          #  # </v>
      </c>
      <c r="AA18" t="str">
        <f t="shared" si="3"/>
        <v>#####</v>
      </c>
      <c r="AB18" t="str">
        <f t="shared" si="4"/>
        <v xml:space="preserve"> |    |  |          |  | </v>
      </c>
      <c r="AC18" t="str">
        <f t="shared" si="4"/>
        <v>|||||</v>
      </c>
    </row>
    <row r="19" spans="1:29" x14ac:dyDescent="0.25">
      <c r="A19" t="s">
        <v>25</v>
      </c>
      <c r="B19">
        <v>3.5334512858919899E-2</v>
      </c>
      <c r="C19" t="s">
        <v>9</v>
      </c>
      <c r="D19">
        <v>0</v>
      </c>
      <c r="E19" t="s">
        <v>6</v>
      </c>
      <c r="F19">
        <v>0.13005160027284399</v>
      </c>
      <c r="G19" t="s">
        <v>9</v>
      </c>
      <c r="H19">
        <v>2.6030603522878299E-2</v>
      </c>
      <c r="I19" t="s">
        <v>6</v>
      </c>
      <c r="J19">
        <v>7.8534657060167698E-2</v>
      </c>
      <c r="K19" t="s">
        <v>6</v>
      </c>
      <c r="L19">
        <v>5.78508605435053E-2</v>
      </c>
      <c r="M19" t="s">
        <v>6</v>
      </c>
      <c r="N19">
        <v>8.3431830082336303E-2</v>
      </c>
      <c r="O19" t="s">
        <v>6</v>
      </c>
      <c r="P19">
        <v>7.4938726680787604E-2</v>
      </c>
      <c r="Q19" t="s">
        <v>6</v>
      </c>
      <c r="R19">
        <v>0.36463288489137602</v>
      </c>
      <c r="S19" t="s">
        <v>9</v>
      </c>
      <c r="T19">
        <v>7.6936936135532496E-3</v>
      </c>
      <c r="U19" t="s">
        <v>6</v>
      </c>
      <c r="W19" t="str">
        <f t="shared" si="0"/>
        <v xml:space="preserve"> *    *            *   </v>
      </c>
      <c r="X19" t="str">
        <f t="shared" si="1"/>
        <v>***</v>
      </c>
      <c r="Y19">
        <f t="shared" si="2"/>
        <v>3</v>
      </c>
      <c r="Z19" t="str">
        <f t="shared" si="3"/>
        <v xml:space="preserve"> #    #            #   </v>
      </c>
      <c r="AA19" t="str">
        <f t="shared" si="3"/>
        <v>###</v>
      </c>
      <c r="AB19" t="str">
        <f t="shared" si="4"/>
        <v xml:space="preserve"> |    |            |   </v>
      </c>
      <c r="AC19" t="str">
        <f t="shared" si="4"/>
        <v>|||</v>
      </c>
    </row>
    <row r="20" spans="1:29" x14ac:dyDescent="0.25">
      <c r="A20" t="s">
        <v>26</v>
      </c>
      <c r="B20">
        <v>6.8567709681216796E-2</v>
      </c>
      <c r="C20" t="s">
        <v>9</v>
      </c>
      <c r="D20">
        <v>7.5006299999973602E-2</v>
      </c>
      <c r="E20" t="s">
        <v>6</v>
      </c>
      <c r="F20">
        <v>0.13005160027284399</v>
      </c>
      <c r="G20" t="s">
        <v>6</v>
      </c>
      <c r="H20">
        <v>0.177051591019144</v>
      </c>
      <c r="I20" t="s">
        <v>9</v>
      </c>
      <c r="J20">
        <v>2.4826938599619298E-2</v>
      </c>
      <c r="K20" t="s">
        <v>6</v>
      </c>
      <c r="L20">
        <v>6.6869467685559597E-2</v>
      </c>
      <c r="M20" t="s">
        <v>9</v>
      </c>
      <c r="N20">
        <v>7.6520732103457306E-2</v>
      </c>
      <c r="O20" t="s">
        <v>6</v>
      </c>
      <c r="P20">
        <v>6.1489962856304398E-2</v>
      </c>
      <c r="Q20" t="s">
        <v>6</v>
      </c>
      <c r="R20">
        <v>0.184985326317302</v>
      </c>
      <c r="S20" t="s">
        <v>9</v>
      </c>
      <c r="T20">
        <v>8.0555695512416606E-2</v>
      </c>
      <c r="U20" t="s">
        <v>6</v>
      </c>
      <c r="W20" t="str">
        <f t="shared" si="0"/>
        <v xml:space="preserve"> *      *    *      *   </v>
      </c>
      <c r="X20" t="str">
        <f t="shared" si="1"/>
        <v>****</v>
      </c>
      <c r="Y20">
        <f t="shared" si="2"/>
        <v>4</v>
      </c>
      <c r="Z20" t="str">
        <f t="shared" si="3"/>
        <v xml:space="preserve"> #      #    #      #   </v>
      </c>
      <c r="AA20" t="str">
        <f t="shared" si="3"/>
        <v>####</v>
      </c>
      <c r="AB20" t="str">
        <f t="shared" si="4"/>
        <v xml:space="preserve"> |      |    |      |   </v>
      </c>
      <c r="AC20" t="str">
        <f t="shared" si="4"/>
        <v>||||</v>
      </c>
    </row>
    <row r="21" spans="1:29" x14ac:dyDescent="0.25">
      <c r="A21" t="s">
        <v>27</v>
      </c>
      <c r="B21">
        <v>5.4824498205484601E-2</v>
      </c>
      <c r="C21" t="s">
        <v>9</v>
      </c>
      <c r="D21">
        <v>0.29227186568361002</v>
      </c>
      <c r="E21" t="s">
        <v>9</v>
      </c>
      <c r="F21">
        <v>0.15933083223653599</v>
      </c>
      <c r="G21" t="s">
        <v>6</v>
      </c>
      <c r="H21">
        <v>6.1718122877205399E-2</v>
      </c>
      <c r="I21" t="s">
        <v>9</v>
      </c>
      <c r="J21">
        <v>5.8972409063295698E-2</v>
      </c>
      <c r="K21" t="s">
        <v>6</v>
      </c>
      <c r="L21">
        <v>6.5573413636346695E-2</v>
      </c>
      <c r="M21" t="s">
        <v>6</v>
      </c>
      <c r="N21">
        <v>7.0929585602641995E-2</v>
      </c>
      <c r="O21" t="s">
        <v>9</v>
      </c>
      <c r="P21">
        <v>9.6330512137746099E-2</v>
      </c>
      <c r="Q21" t="s">
        <v>6</v>
      </c>
      <c r="R21">
        <v>4.5974344883725198E-2</v>
      </c>
      <c r="S21" t="s">
        <v>6</v>
      </c>
      <c r="T21">
        <v>4.0215316982555503E-2</v>
      </c>
      <c r="U21" t="s">
        <v>6</v>
      </c>
      <c r="W21" t="str">
        <f t="shared" si="0"/>
        <v xml:space="preserve"> *  *    *      *       </v>
      </c>
      <c r="X21" t="str">
        <f t="shared" si="1"/>
        <v>****</v>
      </c>
      <c r="Y21">
        <f t="shared" si="2"/>
        <v>4</v>
      </c>
      <c r="Z21" t="str">
        <f t="shared" si="3"/>
        <v xml:space="preserve"> #  #    #      #       </v>
      </c>
      <c r="AA21" t="str">
        <f t="shared" si="3"/>
        <v>####</v>
      </c>
      <c r="AB21" t="str">
        <f t="shared" si="4"/>
        <v xml:space="preserve"> |  |    |      |       </v>
      </c>
      <c r="AC21" t="str">
        <f t="shared" si="4"/>
        <v>||||</v>
      </c>
    </row>
    <row r="22" spans="1:29" x14ac:dyDescent="0.25">
      <c r="A22" t="s">
        <v>28</v>
      </c>
      <c r="B22">
        <v>9.9923504356320705E-2</v>
      </c>
      <c r="C22" t="s">
        <v>9</v>
      </c>
      <c r="D22">
        <v>0.16353484231742299</v>
      </c>
      <c r="E22" t="s">
        <v>6</v>
      </c>
      <c r="F22">
        <v>0.12304597391949899</v>
      </c>
      <c r="G22" t="s">
        <v>9</v>
      </c>
      <c r="H22">
        <v>3.9588689645869202E-2</v>
      </c>
      <c r="I22" t="s">
        <v>6</v>
      </c>
      <c r="J22">
        <v>5.8381772564826601E-2</v>
      </c>
      <c r="K22" t="s">
        <v>6</v>
      </c>
      <c r="L22">
        <v>7.7021852584854097E-2</v>
      </c>
      <c r="M22" t="s">
        <v>6</v>
      </c>
      <c r="N22">
        <v>7.3299304626276998E-2</v>
      </c>
      <c r="O22" t="s">
        <v>6</v>
      </c>
      <c r="P22">
        <v>4.9775809942005401E-2</v>
      </c>
      <c r="Q22" t="s">
        <v>6</v>
      </c>
      <c r="R22">
        <v>0.110620792764411</v>
      </c>
      <c r="S22" t="s">
        <v>6</v>
      </c>
      <c r="T22">
        <v>0</v>
      </c>
      <c r="U22" t="s">
        <v>6</v>
      </c>
      <c r="W22" t="str">
        <f t="shared" si="0"/>
        <v xml:space="preserve"> *    *               </v>
      </c>
      <c r="X22" t="str">
        <f t="shared" si="1"/>
        <v>**</v>
      </c>
      <c r="Y22">
        <f t="shared" si="2"/>
        <v>2</v>
      </c>
      <c r="Z22" t="str">
        <f t="shared" si="3"/>
        <v xml:space="preserve"> #    #               </v>
      </c>
      <c r="AA22" t="str">
        <f t="shared" si="3"/>
        <v>##</v>
      </c>
      <c r="AB22" t="str">
        <f t="shared" si="4"/>
        <v xml:space="preserve"> |    |               </v>
      </c>
      <c r="AC22" t="str">
        <f t="shared" si="4"/>
        <v>||</v>
      </c>
    </row>
    <row r="23" spans="1:29" x14ac:dyDescent="0.25">
      <c r="A23" t="s">
        <v>29</v>
      </c>
      <c r="B23">
        <v>0.110588245454407</v>
      </c>
      <c r="C23" t="s">
        <v>9</v>
      </c>
      <c r="D23">
        <v>0.17321247486008201</v>
      </c>
      <c r="E23" t="s">
        <v>9</v>
      </c>
      <c r="F23">
        <v>2.7315231223683501E-2</v>
      </c>
      <c r="G23" t="s">
        <v>6</v>
      </c>
      <c r="H23">
        <v>0.177051591019144</v>
      </c>
      <c r="I23" t="s">
        <v>9</v>
      </c>
      <c r="J23">
        <v>6.49192488227507E-2</v>
      </c>
      <c r="K23" t="s">
        <v>6</v>
      </c>
      <c r="L23">
        <v>4.0907524549482002E-2</v>
      </c>
      <c r="M23" t="s">
        <v>6</v>
      </c>
      <c r="N23">
        <v>0.107626237423504</v>
      </c>
      <c r="O23" t="s">
        <v>6</v>
      </c>
      <c r="P23">
        <v>7.1167595398963807E-2</v>
      </c>
      <c r="Q23" t="s">
        <v>6</v>
      </c>
      <c r="R23">
        <v>6.3396169843527195E-2</v>
      </c>
      <c r="S23" t="s">
        <v>6</v>
      </c>
      <c r="T23">
        <v>5.8314760936661998E-2</v>
      </c>
      <c r="U23" t="s">
        <v>6</v>
      </c>
      <c r="W23" t="str">
        <f t="shared" si="0"/>
        <v xml:space="preserve"> *  *    *             </v>
      </c>
      <c r="X23" t="str">
        <f t="shared" si="1"/>
        <v>***</v>
      </c>
      <c r="Y23">
        <f t="shared" si="2"/>
        <v>3</v>
      </c>
      <c r="Z23" t="str">
        <f t="shared" si="3"/>
        <v xml:space="preserve"> #  #    #             </v>
      </c>
      <c r="AA23" t="str">
        <f t="shared" si="3"/>
        <v>###</v>
      </c>
      <c r="AB23" t="str">
        <f t="shared" si="4"/>
        <v xml:space="preserve"> |  |    |             </v>
      </c>
      <c r="AC23" t="str">
        <f t="shared" si="4"/>
        <v>|||</v>
      </c>
    </row>
    <row r="24" spans="1:29" x14ac:dyDescent="0.25">
      <c r="A24" t="s">
        <v>30</v>
      </c>
      <c r="B24">
        <v>8.1140087246928103E-2</v>
      </c>
      <c r="C24" t="s">
        <v>9</v>
      </c>
      <c r="D24">
        <v>0.29227186568361002</v>
      </c>
      <c r="E24" t="s">
        <v>9</v>
      </c>
      <c r="F24">
        <v>0.12304597391949899</v>
      </c>
      <c r="G24" t="s">
        <v>6</v>
      </c>
      <c r="H24">
        <v>3.9588689645869202E-2</v>
      </c>
      <c r="I24" t="s">
        <v>6</v>
      </c>
      <c r="J24">
        <v>5.7968345403448002E-2</v>
      </c>
      <c r="K24" t="s">
        <v>6</v>
      </c>
      <c r="L24">
        <v>7.7021852584854097E-2</v>
      </c>
      <c r="M24" t="s">
        <v>6</v>
      </c>
      <c r="N24">
        <v>7.5073406449691002E-2</v>
      </c>
      <c r="O24" t="s">
        <v>6</v>
      </c>
      <c r="P24">
        <v>7.1167595398963807E-2</v>
      </c>
      <c r="Q24" t="s">
        <v>6</v>
      </c>
      <c r="R24">
        <v>6.3396169843527195E-2</v>
      </c>
      <c r="S24" t="s">
        <v>6</v>
      </c>
      <c r="T24">
        <v>6.1501416089227302E-2</v>
      </c>
      <c r="U24" t="s">
        <v>6</v>
      </c>
      <c r="W24" t="str">
        <f t="shared" si="0"/>
        <v xml:space="preserve"> *  *                 </v>
      </c>
      <c r="X24" t="str">
        <f t="shared" si="1"/>
        <v>**</v>
      </c>
      <c r="Y24">
        <f t="shared" si="2"/>
        <v>2</v>
      </c>
      <c r="Z24" t="str">
        <f t="shared" si="3"/>
        <v xml:space="preserve"> #  #                 </v>
      </c>
      <c r="AA24" t="str">
        <f t="shared" si="3"/>
        <v>##</v>
      </c>
      <c r="AB24" t="str">
        <f t="shared" si="4"/>
        <v xml:space="preserve"> |  |                 </v>
      </c>
      <c r="AC24" t="str">
        <f t="shared" si="4"/>
        <v>||</v>
      </c>
    </row>
    <row r="25" spans="1:29" x14ac:dyDescent="0.25">
      <c r="A25" t="s">
        <v>31</v>
      </c>
      <c r="B25">
        <v>2.3232372171387301E-2</v>
      </c>
      <c r="C25" t="s">
        <v>6</v>
      </c>
      <c r="D25">
        <v>0.25020274966216599</v>
      </c>
      <c r="E25" t="s">
        <v>9</v>
      </c>
      <c r="F25">
        <v>2.7315231223683501E-2</v>
      </c>
      <c r="G25" t="s">
        <v>6</v>
      </c>
      <c r="H25">
        <v>0.182744847164341</v>
      </c>
      <c r="I25" t="s">
        <v>9</v>
      </c>
      <c r="J25">
        <v>2.6040609438094199E-2</v>
      </c>
      <c r="K25" t="s">
        <v>6</v>
      </c>
      <c r="L25">
        <v>9.0189929037289396E-2</v>
      </c>
      <c r="M25" t="s">
        <v>6</v>
      </c>
      <c r="N25">
        <v>8.7125108420213301E-2</v>
      </c>
      <c r="O25" t="s">
        <v>6</v>
      </c>
      <c r="P25">
        <v>8.2210864613860402E-2</v>
      </c>
      <c r="Q25" t="s">
        <v>6</v>
      </c>
      <c r="R25">
        <v>0.110620792764411</v>
      </c>
      <c r="S25" t="s">
        <v>6</v>
      </c>
      <c r="T25">
        <v>0.13266193386414399</v>
      </c>
      <c r="U25" t="s">
        <v>6</v>
      </c>
      <c r="W25" t="str">
        <f t="shared" si="0"/>
        <v xml:space="preserve">   *    *             </v>
      </c>
      <c r="X25" t="str">
        <f t="shared" si="1"/>
        <v>**</v>
      </c>
      <c r="Y25">
        <f t="shared" si="2"/>
        <v>2</v>
      </c>
      <c r="Z25" t="str">
        <f t="shared" si="3"/>
        <v xml:space="preserve">   #    #             </v>
      </c>
      <c r="AA25" t="str">
        <f t="shared" si="3"/>
        <v>##</v>
      </c>
      <c r="AB25" t="str">
        <f t="shared" si="4"/>
        <v xml:space="preserve">   |    |             </v>
      </c>
      <c r="AC25" t="str">
        <f t="shared" si="4"/>
        <v>||</v>
      </c>
    </row>
    <row r="26" spans="1:29" x14ac:dyDescent="0.25">
      <c r="A26" t="s">
        <v>32</v>
      </c>
      <c r="B26">
        <v>3.04104182672938E-2</v>
      </c>
      <c r="C26" t="s">
        <v>9</v>
      </c>
      <c r="D26">
        <v>6.3405390982190293E-2</v>
      </c>
      <c r="E26" t="s">
        <v>9</v>
      </c>
      <c r="F26">
        <v>2.7315231223683501E-2</v>
      </c>
      <c r="G26" t="s">
        <v>6</v>
      </c>
      <c r="H26">
        <v>0.13023989827319901</v>
      </c>
      <c r="I26" t="s">
        <v>9</v>
      </c>
      <c r="J26">
        <v>3.6923589916633401E-2</v>
      </c>
      <c r="K26" t="s">
        <v>6</v>
      </c>
      <c r="L26">
        <v>0.104793737781262</v>
      </c>
      <c r="M26" t="s">
        <v>6</v>
      </c>
      <c r="N26">
        <v>0.150601082950683</v>
      </c>
      <c r="O26" t="s">
        <v>9</v>
      </c>
      <c r="P26">
        <v>7.1167595398963807E-2</v>
      </c>
      <c r="Q26" t="s">
        <v>6</v>
      </c>
      <c r="R26">
        <v>0.184985326317302</v>
      </c>
      <c r="S26" t="s">
        <v>9</v>
      </c>
      <c r="T26">
        <v>8.5899139588894405E-2</v>
      </c>
      <c r="U26" t="s">
        <v>6</v>
      </c>
      <c r="W26" t="str">
        <f t="shared" si="0"/>
        <v xml:space="preserve"> *  *    *      *    *   </v>
      </c>
      <c r="X26" t="str">
        <f t="shared" si="1"/>
        <v>*****</v>
      </c>
      <c r="Y26">
        <f t="shared" si="2"/>
        <v>5</v>
      </c>
      <c r="Z26" t="str">
        <f t="shared" si="3"/>
        <v xml:space="preserve"> #  #    #      #    #   </v>
      </c>
      <c r="AA26" t="str">
        <f t="shared" si="3"/>
        <v>#####</v>
      </c>
      <c r="AB26" t="str">
        <f t="shared" si="4"/>
        <v xml:space="preserve"> |  |    |      |    |   </v>
      </c>
      <c r="AC26" t="str">
        <f t="shared" si="4"/>
        <v>|||||</v>
      </c>
    </row>
    <row r="27" spans="1:29" x14ac:dyDescent="0.25">
      <c r="A27" t="s">
        <v>33</v>
      </c>
      <c r="B27">
        <v>4.0751135409155398E-2</v>
      </c>
      <c r="C27" t="s">
        <v>9</v>
      </c>
      <c r="D27">
        <v>0.145121654941267</v>
      </c>
      <c r="E27" t="s">
        <v>9</v>
      </c>
      <c r="F27">
        <v>0.31232520588319101</v>
      </c>
      <c r="G27" t="s">
        <v>9</v>
      </c>
      <c r="H27">
        <v>0.177051591019144</v>
      </c>
      <c r="I27" t="s">
        <v>9</v>
      </c>
      <c r="J27">
        <v>5.8381772564826601E-2</v>
      </c>
      <c r="K27" t="s">
        <v>6</v>
      </c>
      <c r="L27">
        <v>0.12145552197458701</v>
      </c>
      <c r="M27" t="s">
        <v>9</v>
      </c>
      <c r="N27">
        <v>6.8313314342498696E-2</v>
      </c>
      <c r="O27" t="s">
        <v>9</v>
      </c>
      <c r="P27">
        <v>0.17878037219062801</v>
      </c>
      <c r="Q27" t="s">
        <v>6</v>
      </c>
      <c r="R27">
        <v>9.8028804578171397E-2</v>
      </c>
      <c r="S27" t="s">
        <v>6</v>
      </c>
      <c r="T27">
        <v>7.7464369056965507E-2</v>
      </c>
      <c r="U27" t="s">
        <v>6</v>
      </c>
      <c r="W27" t="str">
        <f t="shared" si="0"/>
        <v xml:space="preserve"> *  *  *  *    *  *       </v>
      </c>
      <c r="X27" t="str">
        <f t="shared" si="1"/>
        <v>******</v>
      </c>
      <c r="Y27">
        <f t="shared" si="2"/>
        <v>6</v>
      </c>
      <c r="Z27" t="str">
        <f t="shared" si="3"/>
        <v xml:space="preserve"> #  #  #  #    #  #       </v>
      </c>
      <c r="AA27" t="str">
        <f t="shared" si="3"/>
        <v>######</v>
      </c>
      <c r="AB27" t="str">
        <f t="shared" si="4"/>
        <v xml:space="preserve"> |  |  |  |    |  |       </v>
      </c>
      <c r="AC27" t="str">
        <f t="shared" si="4"/>
        <v>||||||</v>
      </c>
    </row>
    <row r="28" spans="1:29" x14ac:dyDescent="0.25">
      <c r="A28" t="s">
        <v>34</v>
      </c>
      <c r="B28">
        <v>3.6089171402348103E-2</v>
      </c>
      <c r="C28" t="s">
        <v>6</v>
      </c>
      <c r="D28">
        <v>2.2485596109039999E-2</v>
      </c>
      <c r="E28" t="s">
        <v>6</v>
      </c>
      <c r="F28">
        <v>0.42591724290773297</v>
      </c>
      <c r="G28" t="s">
        <v>9</v>
      </c>
      <c r="H28">
        <v>0.177051591019144</v>
      </c>
      <c r="I28" t="s">
        <v>9</v>
      </c>
      <c r="J28">
        <v>5.8972409063295698E-2</v>
      </c>
      <c r="K28" t="s">
        <v>6</v>
      </c>
      <c r="L28">
        <v>7.6303724146563695E-2</v>
      </c>
      <c r="M28" t="s">
        <v>6</v>
      </c>
      <c r="N28">
        <v>9.363023765405E-2</v>
      </c>
      <c r="O28" t="s">
        <v>6</v>
      </c>
      <c r="P28">
        <v>0.107373781352643</v>
      </c>
      <c r="Q28" t="s">
        <v>6</v>
      </c>
      <c r="R28">
        <v>6.3396169843527195E-2</v>
      </c>
      <c r="S28" t="s">
        <v>6</v>
      </c>
      <c r="T28">
        <v>4.1495548568809701E-2</v>
      </c>
      <c r="U28" t="s">
        <v>6</v>
      </c>
      <c r="W28" t="str">
        <f t="shared" si="0"/>
        <v xml:space="preserve">     *  *             </v>
      </c>
      <c r="X28" t="str">
        <f t="shared" si="1"/>
        <v>**</v>
      </c>
      <c r="Y28">
        <f t="shared" si="2"/>
        <v>2</v>
      </c>
      <c r="Z28" t="str">
        <f t="shared" si="3"/>
        <v xml:space="preserve">     #  #             </v>
      </c>
      <c r="AA28" t="str">
        <f t="shared" si="3"/>
        <v>##</v>
      </c>
      <c r="AB28" t="str">
        <f t="shared" si="4"/>
        <v xml:space="preserve">     |  |             </v>
      </c>
      <c r="AC28" t="str">
        <f t="shared" si="4"/>
        <v>||</v>
      </c>
    </row>
    <row r="29" spans="1:29" x14ac:dyDescent="0.25">
      <c r="A29" t="s">
        <v>35</v>
      </c>
      <c r="B29">
        <v>0.148667526396457</v>
      </c>
      <c r="C29" t="s">
        <v>9</v>
      </c>
      <c r="D29">
        <v>3.6640741941167398E-2</v>
      </c>
      <c r="E29" t="s">
        <v>6</v>
      </c>
      <c r="F29">
        <v>0.13005160027284399</v>
      </c>
      <c r="G29" t="s">
        <v>9</v>
      </c>
      <c r="H29">
        <v>0.32624708160084398</v>
      </c>
      <c r="I29" t="s">
        <v>9</v>
      </c>
      <c r="J29">
        <v>6.7492529700316398E-2</v>
      </c>
      <c r="K29" t="s">
        <v>6</v>
      </c>
      <c r="L29">
        <v>0.103710961646029</v>
      </c>
      <c r="M29" t="s">
        <v>6</v>
      </c>
      <c r="N29">
        <v>0.104363542211118</v>
      </c>
      <c r="O29" t="s">
        <v>6</v>
      </c>
      <c r="P29">
        <v>0.14160539334745401</v>
      </c>
      <c r="Q29" t="s">
        <v>6</v>
      </c>
      <c r="R29">
        <v>9.8028804578171397E-2</v>
      </c>
      <c r="S29" t="s">
        <v>6</v>
      </c>
      <c r="T29">
        <v>0.163192629844926</v>
      </c>
      <c r="U29" t="s">
        <v>9</v>
      </c>
      <c r="W29" t="str">
        <f t="shared" si="0"/>
        <v xml:space="preserve"> *    *  *            * </v>
      </c>
      <c r="X29" t="str">
        <f t="shared" si="1"/>
        <v>****</v>
      </c>
      <c r="Y29">
        <f t="shared" si="2"/>
        <v>4</v>
      </c>
      <c r="Z29" t="str">
        <f t="shared" si="3"/>
        <v xml:space="preserve"> #    #  #            # </v>
      </c>
      <c r="AA29" t="str">
        <f t="shared" si="3"/>
        <v>####</v>
      </c>
      <c r="AB29" t="str">
        <f t="shared" si="4"/>
        <v xml:space="preserve"> |    |  |            | </v>
      </c>
      <c r="AC29" t="str">
        <f t="shared" si="4"/>
        <v>||||</v>
      </c>
    </row>
    <row r="30" spans="1:29" x14ac:dyDescent="0.25">
      <c r="A30" t="s">
        <v>36</v>
      </c>
      <c r="B30">
        <v>6.1432767085790201E-2</v>
      </c>
      <c r="C30" t="s">
        <v>9</v>
      </c>
      <c r="D30">
        <v>3.6640741941167398E-2</v>
      </c>
      <c r="E30" t="s">
        <v>6</v>
      </c>
      <c r="F30">
        <v>1.9856100186305198E-2</v>
      </c>
      <c r="G30" t="s">
        <v>6</v>
      </c>
      <c r="H30">
        <v>4.8501965421932303E-2</v>
      </c>
      <c r="I30" t="s">
        <v>6</v>
      </c>
      <c r="J30">
        <v>6.5128551223557596E-2</v>
      </c>
      <c r="K30" t="s">
        <v>6</v>
      </c>
      <c r="L30">
        <v>5.5372212404928997E-2</v>
      </c>
      <c r="M30" t="s">
        <v>6</v>
      </c>
      <c r="N30">
        <v>0.12871241030036601</v>
      </c>
      <c r="O30" t="s">
        <v>9</v>
      </c>
      <c r="P30">
        <v>8.2210864613860402E-2</v>
      </c>
      <c r="Q30" t="s">
        <v>6</v>
      </c>
      <c r="R30">
        <v>0.110620792764411</v>
      </c>
      <c r="S30" t="s">
        <v>6</v>
      </c>
      <c r="T30">
        <v>0.17423050517765901</v>
      </c>
      <c r="U30" t="s">
        <v>9</v>
      </c>
      <c r="W30" t="str">
        <f t="shared" si="0"/>
        <v xml:space="preserve"> *            *      * </v>
      </c>
      <c r="X30" t="str">
        <f t="shared" si="1"/>
        <v>***</v>
      </c>
      <c r="Y30">
        <f t="shared" si="2"/>
        <v>3</v>
      </c>
      <c r="Z30" t="str">
        <f t="shared" si="3"/>
        <v xml:space="preserve"> #            #      # </v>
      </c>
      <c r="AA30" t="str">
        <f t="shared" si="3"/>
        <v>###</v>
      </c>
      <c r="AB30" t="str">
        <f t="shared" si="4"/>
        <v xml:space="preserve"> |            |      | </v>
      </c>
      <c r="AC30" t="str">
        <f t="shared" si="4"/>
        <v>|||</v>
      </c>
    </row>
    <row r="31" spans="1:29" x14ac:dyDescent="0.25">
      <c r="A31" t="s">
        <v>37</v>
      </c>
      <c r="B31">
        <v>4.2352055647845901E-2</v>
      </c>
      <c r="C31" t="s">
        <v>9</v>
      </c>
      <c r="D31">
        <v>6.0754662766713603E-2</v>
      </c>
      <c r="E31" t="s">
        <v>6</v>
      </c>
      <c r="F31">
        <v>0.23572174282119401</v>
      </c>
      <c r="G31" t="s">
        <v>9</v>
      </c>
      <c r="H31">
        <v>0.124700900931406</v>
      </c>
      <c r="I31" t="s">
        <v>9</v>
      </c>
      <c r="J31">
        <v>5.7968345403448002E-2</v>
      </c>
      <c r="K31" t="s">
        <v>6</v>
      </c>
      <c r="L31">
        <v>6.06229052079462E-2</v>
      </c>
      <c r="M31" t="s">
        <v>6</v>
      </c>
      <c r="N31">
        <v>0.155443609502941</v>
      </c>
      <c r="O31" t="s">
        <v>9</v>
      </c>
      <c r="P31">
        <v>0.14160539334745401</v>
      </c>
      <c r="Q31" t="s">
        <v>6</v>
      </c>
      <c r="R31">
        <v>6.3396169843527195E-2</v>
      </c>
      <c r="S31" t="s">
        <v>6</v>
      </c>
      <c r="T31">
        <v>0.17423050517765901</v>
      </c>
      <c r="U31" t="s">
        <v>9</v>
      </c>
      <c r="W31" t="str">
        <f t="shared" si="0"/>
        <v xml:space="preserve"> *    *  *      *      * </v>
      </c>
      <c r="X31" t="str">
        <f t="shared" si="1"/>
        <v>*****</v>
      </c>
      <c r="Y31">
        <f t="shared" si="2"/>
        <v>5</v>
      </c>
      <c r="Z31" t="str">
        <f t="shared" si="3"/>
        <v xml:space="preserve"> #    #  #      #      # </v>
      </c>
      <c r="AA31" t="str">
        <f t="shared" si="3"/>
        <v>#####</v>
      </c>
      <c r="AB31" t="str">
        <f t="shared" si="4"/>
        <v xml:space="preserve"> |    |  |      |      | </v>
      </c>
      <c r="AC31" t="str">
        <f t="shared" si="4"/>
        <v>|||||</v>
      </c>
    </row>
    <row r="32" spans="1:29" x14ac:dyDescent="0.25">
      <c r="A32" t="s">
        <v>38</v>
      </c>
      <c r="B32">
        <v>2.9771997017537501E-2</v>
      </c>
      <c r="C32" t="s">
        <v>9</v>
      </c>
      <c r="D32">
        <v>6.0754662766713603E-2</v>
      </c>
      <c r="E32" t="s">
        <v>6</v>
      </c>
      <c r="F32">
        <v>0.15933083223653599</v>
      </c>
      <c r="G32" t="s">
        <v>6</v>
      </c>
      <c r="H32">
        <v>0.124700900931406</v>
      </c>
      <c r="I32" t="s">
        <v>6</v>
      </c>
      <c r="J32">
        <v>9.1516099984816801E-2</v>
      </c>
      <c r="K32" t="s">
        <v>6</v>
      </c>
      <c r="L32">
        <v>6.3048400496825696E-2</v>
      </c>
      <c r="M32" t="s">
        <v>6</v>
      </c>
      <c r="N32">
        <v>8.4879155736102593E-2</v>
      </c>
      <c r="O32" t="s">
        <v>6</v>
      </c>
      <c r="P32">
        <v>9.6204973516417006E-2</v>
      </c>
      <c r="Q32" t="s">
        <v>9</v>
      </c>
      <c r="R32">
        <v>4.5974344883725198E-2</v>
      </c>
      <c r="S32" t="s">
        <v>6</v>
      </c>
      <c r="T32">
        <v>6.8873229728531202E-2</v>
      </c>
      <c r="U32" t="s">
        <v>6</v>
      </c>
      <c r="W32" t="str">
        <f t="shared" si="0"/>
        <v xml:space="preserve"> *              *     </v>
      </c>
      <c r="X32" t="str">
        <f t="shared" si="1"/>
        <v>**</v>
      </c>
      <c r="Y32">
        <f t="shared" si="2"/>
        <v>2</v>
      </c>
      <c r="Z32" t="str">
        <f t="shared" si="3"/>
        <v xml:space="preserve"> #              #     </v>
      </c>
      <c r="AA32" t="str">
        <f t="shared" si="3"/>
        <v>##</v>
      </c>
      <c r="AB32" t="str">
        <f t="shared" si="4"/>
        <v xml:space="preserve"> |              |     </v>
      </c>
      <c r="AC32" t="str">
        <f t="shared" si="4"/>
        <v>||</v>
      </c>
    </row>
    <row r="35" spans="1:25" x14ac:dyDescent="0.25">
      <c r="A35" t="s">
        <v>0</v>
      </c>
      <c r="B35" t="s">
        <v>3</v>
      </c>
      <c r="C35" t="s">
        <v>4</v>
      </c>
      <c r="D35" t="s">
        <v>3</v>
      </c>
      <c r="E35" t="s">
        <v>4</v>
      </c>
      <c r="F35" t="s">
        <v>3</v>
      </c>
      <c r="G35" t="s">
        <v>4</v>
      </c>
      <c r="H35" t="s">
        <v>3</v>
      </c>
      <c r="I35" t="s">
        <v>4</v>
      </c>
      <c r="J35" t="s">
        <v>3</v>
      </c>
      <c r="K35" t="s">
        <v>4</v>
      </c>
      <c r="L35" t="s">
        <v>3</v>
      </c>
      <c r="M35" t="s">
        <v>4</v>
      </c>
      <c r="N35" t="s">
        <v>3</v>
      </c>
      <c r="O35" t="s">
        <v>4</v>
      </c>
      <c r="P35" t="s">
        <v>3</v>
      </c>
      <c r="Q35" t="s">
        <v>4</v>
      </c>
      <c r="R35" t="s">
        <v>3</v>
      </c>
      <c r="S35" t="s">
        <v>4</v>
      </c>
      <c r="T35" t="s">
        <v>3</v>
      </c>
      <c r="U35" t="s">
        <v>4</v>
      </c>
    </row>
    <row r="36" spans="1:25" x14ac:dyDescent="0.25">
      <c r="A36" t="s">
        <v>5</v>
      </c>
      <c r="B36">
        <v>7.3151099062054803E-2</v>
      </c>
      <c r="C36" t="s">
        <v>7</v>
      </c>
      <c r="D36">
        <v>5.34542681541927E-2</v>
      </c>
      <c r="E36" t="s">
        <v>10</v>
      </c>
      <c r="F36">
        <v>0.15200415922426899</v>
      </c>
      <c r="G36" t="s">
        <v>10</v>
      </c>
      <c r="H36">
        <v>0.10750121230166799</v>
      </c>
      <c r="I36" t="s">
        <v>10</v>
      </c>
      <c r="J36">
        <v>5.2674913695457001E-2</v>
      </c>
      <c r="K36" t="s">
        <v>10</v>
      </c>
      <c r="L36">
        <v>1.7550695785603899E-2</v>
      </c>
      <c r="M36" t="s">
        <v>10</v>
      </c>
      <c r="N36">
        <v>2.6293615031686E-2</v>
      </c>
      <c r="O36" t="s">
        <v>10</v>
      </c>
      <c r="P36">
        <v>0.13367557260039201</v>
      </c>
      <c r="Q36" t="s">
        <v>10</v>
      </c>
      <c r="R36">
        <v>9.80578984171427E-2</v>
      </c>
      <c r="S36" t="s">
        <v>10</v>
      </c>
      <c r="T36">
        <v>3.8964580707619399E-2</v>
      </c>
      <c r="U36" t="s">
        <v>10</v>
      </c>
      <c r="W36" t="str">
        <f t="shared" ref="W36:W65" si="5">_xlfn.CONCAT(C36,E36,G36,I36,K36,M36,O36,Q36,S36,U36)</f>
        <v xml:space="preserve"> *         </v>
      </c>
      <c r="X36" t="str">
        <f t="shared" ref="X36:X65" si="6">TRIM(SUBSTITUTE(W36, " ", ""))</f>
        <v>*</v>
      </c>
      <c r="Y36">
        <f t="shared" ref="Y36:Y65" si="7">LEN(X36)</f>
        <v>1</v>
      </c>
    </row>
    <row r="37" spans="1:25" x14ac:dyDescent="0.25">
      <c r="A37" t="s">
        <v>8</v>
      </c>
      <c r="B37">
        <v>7.9760088038355794E-3</v>
      </c>
      <c r="C37" t="s">
        <v>10</v>
      </c>
      <c r="D37">
        <v>5.34542681541927E-2</v>
      </c>
      <c r="E37" t="s">
        <v>10</v>
      </c>
      <c r="F37">
        <v>0.241646992866803</v>
      </c>
      <c r="G37" t="s">
        <v>10</v>
      </c>
      <c r="H37">
        <v>0.13562490494822901</v>
      </c>
      <c r="I37" t="s">
        <v>10</v>
      </c>
      <c r="J37">
        <v>7.6250744323825698E-2</v>
      </c>
      <c r="K37" t="s">
        <v>10</v>
      </c>
      <c r="L37">
        <v>1.7550695785603899E-2</v>
      </c>
      <c r="M37" t="s">
        <v>10</v>
      </c>
      <c r="N37">
        <v>2.6883215234704001E-2</v>
      </c>
      <c r="O37" t="s">
        <v>10</v>
      </c>
      <c r="P37">
        <v>0.13367557260039201</v>
      </c>
      <c r="Q37" t="s">
        <v>10</v>
      </c>
      <c r="R37">
        <v>9.80578984171427E-2</v>
      </c>
      <c r="S37" t="s">
        <v>10</v>
      </c>
      <c r="T37">
        <v>8.4851763027639193E-2</v>
      </c>
      <c r="U37" t="s">
        <v>10</v>
      </c>
      <c r="W37" t="str">
        <f t="shared" si="5"/>
        <v xml:space="preserve">          </v>
      </c>
      <c r="X37" t="str">
        <f t="shared" si="6"/>
        <v/>
      </c>
      <c r="Y37">
        <f t="shared" si="7"/>
        <v>0</v>
      </c>
    </row>
    <row r="38" spans="1:25" x14ac:dyDescent="0.25">
      <c r="A38" t="s">
        <v>11</v>
      </c>
      <c r="B38">
        <v>2.3332014607382798E-2</v>
      </c>
      <c r="C38" t="s">
        <v>10</v>
      </c>
      <c r="D38">
        <v>4.3552667922168602E-2</v>
      </c>
      <c r="E38" t="s">
        <v>10</v>
      </c>
      <c r="F38">
        <v>0.241646992866803</v>
      </c>
      <c r="G38" t="s">
        <v>10</v>
      </c>
      <c r="H38">
        <v>0.10750121230166799</v>
      </c>
      <c r="I38" t="s">
        <v>10</v>
      </c>
      <c r="J38">
        <v>2.94363032343243E-2</v>
      </c>
      <c r="K38" t="s">
        <v>10</v>
      </c>
      <c r="L38">
        <v>2.7273881365765799E-2</v>
      </c>
      <c r="M38" t="s">
        <v>10</v>
      </c>
      <c r="N38">
        <v>2.4481446788550802E-2</v>
      </c>
      <c r="O38" t="s">
        <v>10</v>
      </c>
      <c r="P38">
        <v>0.13367557260039201</v>
      </c>
      <c r="Q38" t="s">
        <v>10</v>
      </c>
      <c r="R38">
        <v>0.101749786393233</v>
      </c>
      <c r="S38" t="s">
        <v>10</v>
      </c>
      <c r="T38">
        <v>8.6944117474350602E-2</v>
      </c>
      <c r="U38" t="s">
        <v>10</v>
      </c>
      <c r="W38" t="str">
        <f t="shared" si="5"/>
        <v xml:space="preserve">          </v>
      </c>
      <c r="X38" t="str">
        <f t="shared" si="6"/>
        <v/>
      </c>
      <c r="Y38">
        <f t="shared" si="7"/>
        <v>0</v>
      </c>
    </row>
    <row r="39" spans="1:25" x14ac:dyDescent="0.25">
      <c r="A39" t="s">
        <v>12</v>
      </c>
      <c r="B39">
        <v>6.9210917969676405E-2</v>
      </c>
      <c r="C39" t="s">
        <v>7</v>
      </c>
      <c r="D39">
        <v>0.11156412606395499</v>
      </c>
      <c r="E39" t="s">
        <v>10</v>
      </c>
      <c r="F39">
        <v>3.3240481269292001E-2</v>
      </c>
      <c r="G39" t="s">
        <v>10</v>
      </c>
      <c r="H39">
        <v>0.120672296108937</v>
      </c>
      <c r="I39" t="s">
        <v>10</v>
      </c>
      <c r="J39">
        <v>6.6218610884283394E-2</v>
      </c>
      <c r="K39" t="s">
        <v>10</v>
      </c>
      <c r="L39">
        <v>6.0449600846641999E-2</v>
      </c>
      <c r="M39" t="s">
        <v>10</v>
      </c>
      <c r="N39">
        <v>7.0371743112239496E-2</v>
      </c>
      <c r="O39" t="s">
        <v>10</v>
      </c>
      <c r="P39">
        <v>4.2609545963981997E-2</v>
      </c>
      <c r="Q39" t="s">
        <v>10</v>
      </c>
      <c r="R39">
        <v>9.80578984171427E-2</v>
      </c>
      <c r="S39" t="s">
        <v>10</v>
      </c>
      <c r="T39">
        <v>4.80595288591305E-3</v>
      </c>
      <c r="U39" t="s">
        <v>10</v>
      </c>
      <c r="W39" t="str">
        <f t="shared" si="5"/>
        <v xml:space="preserve"> *         </v>
      </c>
      <c r="X39" t="str">
        <f t="shared" si="6"/>
        <v>*</v>
      </c>
      <c r="Y39">
        <f t="shared" si="7"/>
        <v>1</v>
      </c>
    </row>
    <row r="40" spans="1:25" x14ac:dyDescent="0.25">
      <c r="A40" t="s">
        <v>13</v>
      </c>
      <c r="B40">
        <v>3.4082281282962097E-2</v>
      </c>
      <c r="C40" t="s">
        <v>10</v>
      </c>
      <c r="D40">
        <v>3.0666397679139899E-2</v>
      </c>
      <c r="E40" t="s">
        <v>10</v>
      </c>
      <c r="F40">
        <v>4.3329612293909803E-2</v>
      </c>
      <c r="G40" t="s">
        <v>10</v>
      </c>
      <c r="H40">
        <v>9.4996120764257605E-2</v>
      </c>
      <c r="I40" t="s">
        <v>10</v>
      </c>
      <c r="J40">
        <v>7.6203296499102097E-2</v>
      </c>
      <c r="K40" t="s">
        <v>10</v>
      </c>
      <c r="L40">
        <v>0</v>
      </c>
      <c r="M40" t="s">
        <v>10</v>
      </c>
      <c r="N40">
        <v>2.7784599048830801E-2</v>
      </c>
      <c r="O40" t="s">
        <v>10</v>
      </c>
      <c r="P40">
        <v>0.100804112928027</v>
      </c>
      <c r="Q40" t="s">
        <v>10</v>
      </c>
      <c r="R40">
        <v>0.100924428079304</v>
      </c>
      <c r="S40" t="s">
        <v>10</v>
      </c>
      <c r="T40">
        <v>1.35951925947088E-2</v>
      </c>
      <c r="U40" t="s">
        <v>10</v>
      </c>
      <c r="W40" t="str">
        <f t="shared" si="5"/>
        <v xml:space="preserve">          </v>
      </c>
      <c r="X40" t="str">
        <f t="shared" si="6"/>
        <v/>
      </c>
      <c r="Y40">
        <f t="shared" si="7"/>
        <v>0</v>
      </c>
    </row>
    <row r="41" spans="1:25" x14ac:dyDescent="0.25">
      <c r="A41" t="s">
        <v>14</v>
      </c>
      <c r="B41">
        <v>3.4509276798376398E-2</v>
      </c>
      <c r="C41" t="s">
        <v>10</v>
      </c>
      <c r="D41">
        <v>4.3552667922168602E-2</v>
      </c>
      <c r="E41" t="s">
        <v>10</v>
      </c>
      <c r="F41">
        <v>0.46112172491703401</v>
      </c>
      <c r="G41" t="s">
        <v>7</v>
      </c>
      <c r="H41">
        <v>0.217660672101645</v>
      </c>
      <c r="I41" t="s">
        <v>10</v>
      </c>
      <c r="J41">
        <v>7.0048374440251998E-2</v>
      </c>
      <c r="K41" t="s">
        <v>10</v>
      </c>
      <c r="L41">
        <v>5.4701931888828201E-2</v>
      </c>
      <c r="M41" t="s">
        <v>10</v>
      </c>
      <c r="N41">
        <v>2.1520780128111899E-2</v>
      </c>
      <c r="O41" t="s">
        <v>10</v>
      </c>
      <c r="P41">
        <v>0.10040294162057101</v>
      </c>
      <c r="Q41" t="s">
        <v>10</v>
      </c>
      <c r="R41">
        <v>2.15827175938101E-2</v>
      </c>
      <c r="S41" t="s">
        <v>10</v>
      </c>
      <c r="T41">
        <v>0</v>
      </c>
      <c r="U41" t="s">
        <v>10</v>
      </c>
      <c r="W41" t="str">
        <f t="shared" si="5"/>
        <v xml:space="preserve">   *       </v>
      </c>
      <c r="X41" t="str">
        <f t="shared" si="6"/>
        <v>*</v>
      </c>
      <c r="Y41">
        <f t="shared" si="7"/>
        <v>1</v>
      </c>
    </row>
    <row r="42" spans="1:25" x14ac:dyDescent="0.25">
      <c r="A42" t="s">
        <v>15</v>
      </c>
      <c r="B42">
        <v>1.14290255997271E-2</v>
      </c>
      <c r="C42" t="s">
        <v>10</v>
      </c>
      <c r="D42">
        <v>3.80144514982333E-2</v>
      </c>
      <c r="E42" t="s">
        <v>10</v>
      </c>
      <c r="F42">
        <v>0</v>
      </c>
      <c r="G42" t="s">
        <v>10</v>
      </c>
      <c r="H42">
        <v>0.119404739837184</v>
      </c>
      <c r="I42" t="s">
        <v>10</v>
      </c>
      <c r="J42">
        <v>0.13456483997958199</v>
      </c>
      <c r="K42" t="s">
        <v>7</v>
      </c>
      <c r="L42">
        <v>3.9032848352871699E-2</v>
      </c>
      <c r="M42" t="s">
        <v>10</v>
      </c>
      <c r="N42">
        <v>0.14246911909340601</v>
      </c>
      <c r="O42" t="s">
        <v>10</v>
      </c>
      <c r="P42">
        <v>2.76908433628156E-2</v>
      </c>
      <c r="Q42" t="s">
        <v>10</v>
      </c>
      <c r="R42">
        <v>2.15827175938101E-2</v>
      </c>
      <c r="S42" t="s">
        <v>10</v>
      </c>
      <c r="T42">
        <v>4.3639224018431197E-3</v>
      </c>
      <c r="U42" t="s">
        <v>10</v>
      </c>
      <c r="W42" t="str">
        <f t="shared" si="5"/>
        <v xml:space="preserve">     *     </v>
      </c>
      <c r="X42" t="str">
        <f t="shared" si="6"/>
        <v>*</v>
      </c>
      <c r="Y42">
        <f t="shared" si="7"/>
        <v>1</v>
      </c>
    </row>
    <row r="43" spans="1:25" x14ac:dyDescent="0.25">
      <c r="A43" t="s">
        <v>16</v>
      </c>
      <c r="B43">
        <v>5.5298769455590001E-2</v>
      </c>
      <c r="C43" t="s">
        <v>10</v>
      </c>
      <c r="D43">
        <v>4.3552667922168602E-2</v>
      </c>
      <c r="E43" t="s">
        <v>10</v>
      </c>
      <c r="F43">
        <v>0.46112172491703401</v>
      </c>
      <c r="G43" t="s">
        <v>7</v>
      </c>
      <c r="H43">
        <v>0.22146776795873399</v>
      </c>
      <c r="I43" t="s">
        <v>10</v>
      </c>
      <c r="J43">
        <v>2.8269272129871899E-2</v>
      </c>
      <c r="K43" t="s">
        <v>10</v>
      </c>
      <c r="L43">
        <v>2.4888681611855201E-2</v>
      </c>
      <c r="M43" t="s">
        <v>10</v>
      </c>
      <c r="N43">
        <v>0.101916003484883</v>
      </c>
      <c r="O43" t="s">
        <v>10</v>
      </c>
      <c r="P43">
        <v>2.76908433628156E-2</v>
      </c>
      <c r="Q43" t="s">
        <v>10</v>
      </c>
      <c r="R43">
        <v>0.100924428079304</v>
      </c>
      <c r="S43" t="s">
        <v>10</v>
      </c>
      <c r="T43">
        <v>0.14888745964555999</v>
      </c>
      <c r="U43" t="s">
        <v>7</v>
      </c>
      <c r="W43" t="str">
        <f t="shared" si="5"/>
        <v xml:space="preserve">   *       *</v>
      </c>
      <c r="X43" t="str">
        <f t="shared" si="6"/>
        <v>**</v>
      </c>
      <c r="Y43">
        <f t="shared" si="7"/>
        <v>2</v>
      </c>
    </row>
    <row r="44" spans="1:25" x14ac:dyDescent="0.25">
      <c r="A44" t="s">
        <v>17</v>
      </c>
      <c r="B44">
        <v>5.9282870391157698E-2</v>
      </c>
      <c r="C44" t="s">
        <v>10</v>
      </c>
      <c r="D44">
        <v>6.3895457465890898E-2</v>
      </c>
      <c r="E44" t="s">
        <v>10</v>
      </c>
      <c r="F44">
        <v>0.23200415922426901</v>
      </c>
      <c r="G44" t="s">
        <v>10</v>
      </c>
      <c r="H44">
        <v>0.106899648299773</v>
      </c>
      <c r="I44" t="s">
        <v>10</v>
      </c>
      <c r="J44">
        <v>7.0020424169421697E-2</v>
      </c>
      <c r="K44" t="s">
        <v>10</v>
      </c>
      <c r="L44">
        <v>2.4244815605803102E-2</v>
      </c>
      <c r="M44" t="s">
        <v>10</v>
      </c>
      <c r="N44">
        <v>3.5559696063699103E-2</v>
      </c>
      <c r="O44" t="s">
        <v>10</v>
      </c>
      <c r="P44">
        <v>2.76908433628156E-2</v>
      </c>
      <c r="Q44" t="s">
        <v>10</v>
      </c>
      <c r="R44">
        <v>2.29010157816876E-2</v>
      </c>
      <c r="S44" t="s">
        <v>10</v>
      </c>
      <c r="T44">
        <v>0.132651501788693</v>
      </c>
      <c r="U44" t="s">
        <v>7</v>
      </c>
      <c r="W44" t="str">
        <f t="shared" si="5"/>
        <v xml:space="preserve">          *</v>
      </c>
      <c r="X44" t="str">
        <f t="shared" si="6"/>
        <v>*</v>
      </c>
      <c r="Y44">
        <f t="shared" si="7"/>
        <v>1</v>
      </c>
    </row>
    <row r="45" spans="1:25" x14ac:dyDescent="0.25">
      <c r="A45" t="s">
        <v>18</v>
      </c>
      <c r="B45">
        <v>4.89816041030358E-2</v>
      </c>
      <c r="C45" t="s">
        <v>10</v>
      </c>
      <c r="D45">
        <v>5.34542681541927E-2</v>
      </c>
      <c r="E45" t="s">
        <v>10</v>
      </c>
      <c r="F45">
        <v>3.3240481269292001E-2</v>
      </c>
      <c r="G45" t="s">
        <v>10</v>
      </c>
      <c r="H45">
        <v>0.10750121230166799</v>
      </c>
      <c r="I45" t="s">
        <v>10</v>
      </c>
      <c r="J45">
        <v>4.81779808513133E-2</v>
      </c>
      <c r="K45" t="s">
        <v>10</v>
      </c>
      <c r="L45">
        <v>1.7550695785603899E-2</v>
      </c>
      <c r="M45" t="s">
        <v>10</v>
      </c>
      <c r="N45">
        <v>7.3266394419772105E-2</v>
      </c>
      <c r="O45" t="s">
        <v>10</v>
      </c>
      <c r="P45">
        <v>0.121587317447562</v>
      </c>
      <c r="Q45" t="s">
        <v>10</v>
      </c>
      <c r="R45">
        <v>2.29010157816876E-2</v>
      </c>
      <c r="S45" t="s">
        <v>10</v>
      </c>
      <c r="T45">
        <v>7.6670818969763105E-2</v>
      </c>
      <c r="U45" t="s">
        <v>10</v>
      </c>
      <c r="W45" t="str">
        <f t="shared" si="5"/>
        <v xml:space="preserve">          </v>
      </c>
      <c r="X45" t="str">
        <f t="shared" si="6"/>
        <v/>
      </c>
      <c r="Y45">
        <f t="shared" si="7"/>
        <v>0</v>
      </c>
    </row>
    <row r="46" spans="1:25" x14ac:dyDescent="0.25">
      <c r="A46" t="s">
        <v>19</v>
      </c>
      <c r="B46">
        <v>1.8162409212044098E-2</v>
      </c>
      <c r="C46" t="s">
        <v>10</v>
      </c>
      <c r="D46">
        <v>1.8389751183386299E-2</v>
      </c>
      <c r="E46" t="s">
        <v>10</v>
      </c>
      <c r="F46">
        <v>8.4854633057228804E-2</v>
      </c>
      <c r="G46" t="s">
        <v>10</v>
      </c>
      <c r="H46">
        <v>0.10785189221546999</v>
      </c>
      <c r="I46" t="s">
        <v>10</v>
      </c>
      <c r="J46">
        <v>8.0917953799835102E-2</v>
      </c>
      <c r="K46" t="s">
        <v>10</v>
      </c>
      <c r="L46">
        <v>8.8682618323607396E-2</v>
      </c>
      <c r="M46" t="s">
        <v>10</v>
      </c>
      <c r="N46">
        <v>2.5930328456232499E-2</v>
      </c>
      <c r="O46" t="s">
        <v>10</v>
      </c>
      <c r="P46">
        <v>0</v>
      </c>
      <c r="Q46" t="s">
        <v>10</v>
      </c>
      <c r="R46">
        <v>0.101749786393233</v>
      </c>
      <c r="S46" t="s">
        <v>10</v>
      </c>
      <c r="T46">
        <v>7.8682893743873397E-2</v>
      </c>
      <c r="U46" t="s">
        <v>10</v>
      </c>
      <c r="W46" t="str">
        <f t="shared" si="5"/>
        <v xml:space="preserve">          </v>
      </c>
      <c r="X46" t="str">
        <f t="shared" si="6"/>
        <v/>
      </c>
      <c r="Y46">
        <f t="shared" si="7"/>
        <v>0</v>
      </c>
    </row>
    <row r="47" spans="1:25" x14ac:dyDescent="0.25">
      <c r="A47" t="s">
        <v>20</v>
      </c>
      <c r="B47">
        <v>0</v>
      </c>
      <c r="C47" t="s">
        <v>10</v>
      </c>
      <c r="D47">
        <v>0</v>
      </c>
      <c r="E47" t="s">
        <v>10</v>
      </c>
      <c r="F47">
        <v>0</v>
      </c>
      <c r="G47" t="s">
        <v>10</v>
      </c>
      <c r="H47">
        <v>0</v>
      </c>
      <c r="I47" t="s">
        <v>10</v>
      </c>
      <c r="J47">
        <v>6.0711503614961297E-2</v>
      </c>
      <c r="K47" t="s">
        <v>10</v>
      </c>
      <c r="L47">
        <v>0</v>
      </c>
      <c r="M47" t="s">
        <v>10</v>
      </c>
      <c r="N47">
        <v>0</v>
      </c>
      <c r="O47" t="s">
        <v>10</v>
      </c>
      <c r="P47">
        <v>0</v>
      </c>
      <c r="Q47" t="s">
        <v>10</v>
      </c>
      <c r="R47">
        <v>0.10699039205005099</v>
      </c>
      <c r="S47" t="s">
        <v>10</v>
      </c>
      <c r="T47">
        <v>0</v>
      </c>
      <c r="U47" t="s">
        <v>10</v>
      </c>
      <c r="W47" t="str">
        <f t="shared" si="5"/>
        <v xml:space="preserve">          </v>
      </c>
      <c r="X47" t="str">
        <f t="shared" si="6"/>
        <v/>
      </c>
      <c r="Y47">
        <f t="shared" si="7"/>
        <v>0</v>
      </c>
    </row>
    <row r="48" spans="1:25" x14ac:dyDescent="0.25">
      <c r="A48" t="s">
        <v>21</v>
      </c>
      <c r="B48">
        <v>4.10488577695617E-2</v>
      </c>
      <c r="C48" t="s">
        <v>10</v>
      </c>
      <c r="D48">
        <v>0.20587733860085899</v>
      </c>
      <c r="E48" t="s">
        <v>10</v>
      </c>
      <c r="F48">
        <v>0.275883409092121</v>
      </c>
      <c r="G48" t="s">
        <v>10</v>
      </c>
      <c r="H48">
        <v>0.10785189221546999</v>
      </c>
      <c r="I48" t="s">
        <v>10</v>
      </c>
      <c r="J48">
        <v>6.6995908649632105E-2</v>
      </c>
      <c r="K48" t="s">
        <v>10</v>
      </c>
      <c r="L48">
        <v>2.0095674452656E-2</v>
      </c>
      <c r="M48" t="s">
        <v>10</v>
      </c>
      <c r="N48">
        <v>2.9923435139666402E-2</v>
      </c>
      <c r="O48" t="s">
        <v>10</v>
      </c>
      <c r="P48">
        <v>2.76908433628156E-2</v>
      </c>
      <c r="Q48" t="s">
        <v>10</v>
      </c>
      <c r="R48">
        <v>2.15827175938101E-2</v>
      </c>
      <c r="S48" t="s">
        <v>10</v>
      </c>
      <c r="T48">
        <v>9.4686345478983303E-2</v>
      </c>
      <c r="U48" t="s">
        <v>10</v>
      </c>
      <c r="W48" t="str">
        <f t="shared" si="5"/>
        <v xml:space="preserve">          </v>
      </c>
      <c r="X48" t="str">
        <f t="shared" si="6"/>
        <v/>
      </c>
      <c r="Y48">
        <f t="shared" si="7"/>
        <v>0</v>
      </c>
    </row>
    <row r="49" spans="1:25" x14ac:dyDescent="0.25">
      <c r="A49" t="s">
        <v>22</v>
      </c>
      <c r="B49">
        <v>2.6356547365363799E-2</v>
      </c>
      <c r="C49" t="s">
        <v>10</v>
      </c>
      <c r="D49">
        <v>2.6963109398507899E-2</v>
      </c>
      <c r="E49" t="s">
        <v>10</v>
      </c>
      <c r="F49">
        <v>7.82504559287997E-2</v>
      </c>
      <c r="G49" t="s">
        <v>10</v>
      </c>
      <c r="H49">
        <v>0.16880595388494299</v>
      </c>
      <c r="I49" t="s">
        <v>10</v>
      </c>
      <c r="J49">
        <v>9.0090422671905104E-2</v>
      </c>
      <c r="K49" t="s">
        <v>10</v>
      </c>
      <c r="L49">
        <v>2.6690422979314898E-2</v>
      </c>
      <c r="M49" t="s">
        <v>10</v>
      </c>
      <c r="N49">
        <v>0.198895661011248</v>
      </c>
      <c r="O49" t="s">
        <v>7</v>
      </c>
      <c r="P49">
        <v>0.10040294162057101</v>
      </c>
      <c r="Q49" t="s">
        <v>10</v>
      </c>
      <c r="R49">
        <v>2.15827175938101E-2</v>
      </c>
      <c r="S49" t="s">
        <v>10</v>
      </c>
      <c r="T49">
        <v>0</v>
      </c>
      <c r="U49" t="s">
        <v>10</v>
      </c>
      <c r="W49" t="str">
        <f t="shared" si="5"/>
        <v xml:space="preserve">       *   </v>
      </c>
      <c r="X49" t="str">
        <f t="shared" si="6"/>
        <v>*</v>
      </c>
      <c r="Y49">
        <f t="shared" si="7"/>
        <v>1</v>
      </c>
    </row>
    <row r="50" spans="1:25" x14ac:dyDescent="0.25">
      <c r="A50" t="s">
        <v>23</v>
      </c>
      <c r="B50">
        <v>1.0166850999946899E-2</v>
      </c>
      <c r="C50" t="s">
        <v>10</v>
      </c>
      <c r="D50">
        <v>0</v>
      </c>
      <c r="E50" t="s">
        <v>10</v>
      </c>
      <c r="F50">
        <v>0.10053453949857701</v>
      </c>
      <c r="G50" t="s">
        <v>10</v>
      </c>
      <c r="H50">
        <v>0</v>
      </c>
      <c r="I50" t="s">
        <v>10</v>
      </c>
      <c r="J50">
        <v>7.9529534903387294E-2</v>
      </c>
      <c r="K50" t="s">
        <v>10</v>
      </c>
      <c r="L50">
        <v>7.2592177173864403E-2</v>
      </c>
      <c r="M50" t="s">
        <v>10</v>
      </c>
      <c r="N50">
        <v>2.4158718265708101E-2</v>
      </c>
      <c r="O50" t="s">
        <v>10</v>
      </c>
      <c r="P50">
        <v>9.1829583405448903E-2</v>
      </c>
      <c r="Q50" t="s">
        <v>10</v>
      </c>
      <c r="R50">
        <v>1.5773292036331099E-2</v>
      </c>
      <c r="S50" t="s">
        <v>10</v>
      </c>
      <c r="T50">
        <v>0</v>
      </c>
      <c r="U50" t="s">
        <v>10</v>
      </c>
      <c r="W50" t="str">
        <f t="shared" si="5"/>
        <v xml:space="preserve">          </v>
      </c>
      <c r="X50" t="str">
        <f t="shared" si="6"/>
        <v/>
      </c>
      <c r="Y50">
        <f t="shared" si="7"/>
        <v>0</v>
      </c>
    </row>
    <row r="51" spans="1:25" x14ac:dyDescent="0.25">
      <c r="A51" t="s">
        <v>24</v>
      </c>
      <c r="B51">
        <v>3.1501980958909298E-2</v>
      </c>
      <c r="C51" t="s">
        <v>10</v>
      </c>
      <c r="D51">
        <v>2.4820302833190401E-2</v>
      </c>
      <c r="E51" t="s">
        <v>10</v>
      </c>
      <c r="F51">
        <v>0.105781350231914</v>
      </c>
      <c r="G51" t="s">
        <v>10</v>
      </c>
      <c r="H51">
        <v>6.3610306403073497E-2</v>
      </c>
      <c r="I51" t="s">
        <v>10</v>
      </c>
      <c r="J51">
        <v>8.4948871213708602E-2</v>
      </c>
      <c r="K51" t="s">
        <v>10</v>
      </c>
      <c r="L51">
        <v>9.6953944280018703E-2</v>
      </c>
      <c r="M51" t="s">
        <v>10</v>
      </c>
      <c r="N51">
        <v>2.9270452133924801E-2</v>
      </c>
      <c r="O51" t="s">
        <v>10</v>
      </c>
      <c r="P51">
        <v>0.121587317447562</v>
      </c>
      <c r="Q51" t="s">
        <v>10</v>
      </c>
      <c r="R51">
        <v>0.100924428079304</v>
      </c>
      <c r="S51" t="s">
        <v>10</v>
      </c>
      <c r="T51">
        <v>5.6097735426896E-2</v>
      </c>
      <c r="U51" t="s">
        <v>10</v>
      </c>
      <c r="W51" t="str">
        <f t="shared" si="5"/>
        <v xml:space="preserve">          </v>
      </c>
      <c r="X51" t="str">
        <f t="shared" si="6"/>
        <v/>
      </c>
      <c r="Y51">
        <f t="shared" si="7"/>
        <v>0</v>
      </c>
    </row>
    <row r="52" spans="1:25" x14ac:dyDescent="0.25">
      <c r="A52" t="s">
        <v>25</v>
      </c>
      <c r="B52">
        <v>6.4044150899204497E-2</v>
      </c>
      <c r="C52" t="s">
        <v>10</v>
      </c>
      <c r="D52">
        <v>0</v>
      </c>
      <c r="E52" t="s">
        <v>10</v>
      </c>
      <c r="F52">
        <v>0.16164699286680301</v>
      </c>
      <c r="G52" t="s">
        <v>10</v>
      </c>
      <c r="H52">
        <v>0.117780771882131</v>
      </c>
      <c r="I52" t="s">
        <v>10</v>
      </c>
      <c r="J52">
        <v>4.39446355524125E-2</v>
      </c>
      <c r="K52" t="s">
        <v>10</v>
      </c>
      <c r="L52">
        <v>8.3711905124700003E-2</v>
      </c>
      <c r="M52" t="s">
        <v>10</v>
      </c>
      <c r="N52">
        <v>6.5013483272140293E-2</v>
      </c>
      <c r="O52" t="s">
        <v>10</v>
      </c>
      <c r="P52">
        <v>0.100804112928027</v>
      </c>
      <c r="Q52" t="s">
        <v>10</v>
      </c>
      <c r="R52">
        <v>2.7617670782110301E-2</v>
      </c>
      <c r="S52" t="s">
        <v>10</v>
      </c>
      <c r="T52">
        <v>4.8932269618619604E-3</v>
      </c>
      <c r="U52" t="s">
        <v>10</v>
      </c>
      <c r="W52" t="str">
        <f t="shared" si="5"/>
        <v xml:space="preserve">          </v>
      </c>
      <c r="X52" t="str">
        <f t="shared" si="6"/>
        <v/>
      </c>
      <c r="Y52">
        <f t="shared" si="7"/>
        <v>0</v>
      </c>
    </row>
    <row r="53" spans="1:25" x14ac:dyDescent="0.25">
      <c r="A53" t="s">
        <v>26</v>
      </c>
      <c r="B53">
        <v>3.7980254029003201E-2</v>
      </c>
      <c r="C53" t="s">
        <v>10</v>
      </c>
      <c r="D53">
        <v>0.111146405298282</v>
      </c>
      <c r="E53" t="s">
        <v>10</v>
      </c>
      <c r="F53">
        <v>0.241646992866803</v>
      </c>
      <c r="G53" t="s">
        <v>10</v>
      </c>
      <c r="H53">
        <v>0.106899648299773</v>
      </c>
      <c r="I53" t="s">
        <v>10</v>
      </c>
      <c r="J53">
        <v>7.8593815837782799E-2</v>
      </c>
      <c r="K53" t="s">
        <v>10</v>
      </c>
      <c r="L53">
        <v>2.6324641282245299E-2</v>
      </c>
      <c r="M53" t="s">
        <v>10</v>
      </c>
      <c r="N53">
        <v>0.105546127429997</v>
      </c>
      <c r="O53" t="s">
        <v>10</v>
      </c>
      <c r="P53">
        <v>0.10040294162057101</v>
      </c>
      <c r="Q53" t="s">
        <v>10</v>
      </c>
      <c r="R53">
        <v>1.0481340915798099E-2</v>
      </c>
      <c r="S53" t="s">
        <v>10</v>
      </c>
      <c r="T53">
        <v>6.0812046542478099E-2</v>
      </c>
      <c r="U53" t="s">
        <v>10</v>
      </c>
      <c r="W53" t="str">
        <f t="shared" si="5"/>
        <v xml:space="preserve">          </v>
      </c>
      <c r="X53" t="str">
        <f t="shared" si="6"/>
        <v/>
      </c>
      <c r="Y53">
        <f t="shared" si="7"/>
        <v>0</v>
      </c>
    </row>
    <row r="54" spans="1:25" x14ac:dyDescent="0.25">
      <c r="A54" t="s">
        <v>27</v>
      </c>
      <c r="B54">
        <v>7.1704850516849702E-2</v>
      </c>
      <c r="C54" t="s">
        <v>7</v>
      </c>
      <c r="D54">
        <v>4.3552667922168602E-2</v>
      </c>
      <c r="E54" t="s">
        <v>10</v>
      </c>
      <c r="F54">
        <v>1.61385165893798E-2</v>
      </c>
      <c r="G54" t="s">
        <v>10</v>
      </c>
      <c r="H54">
        <v>3.01018752181237E-2</v>
      </c>
      <c r="I54" t="s">
        <v>10</v>
      </c>
      <c r="J54">
        <v>5.7534640924512201E-2</v>
      </c>
      <c r="K54" t="s">
        <v>10</v>
      </c>
      <c r="L54">
        <v>5.47794966230351E-2</v>
      </c>
      <c r="M54" t="s">
        <v>10</v>
      </c>
      <c r="N54">
        <v>1.7612901866884498E-2</v>
      </c>
      <c r="O54" t="s">
        <v>10</v>
      </c>
      <c r="P54">
        <v>7.8617184892975006E-2</v>
      </c>
      <c r="Q54" t="s">
        <v>10</v>
      </c>
      <c r="R54">
        <v>3.33823566974858E-2</v>
      </c>
      <c r="S54" t="s">
        <v>10</v>
      </c>
      <c r="T54">
        <v>7.0569904974134706E-2</v>
      </c>
      <c r="U54" t="s">
        <v>10</v>
      </c>
      <c r="W54" t="str">
        <f t="shared" si="5"/>
        <v xml:space="preserve"> *         </v>
      </c>
      <c r="X54" t="str">
        <f t="shared" si="6"/>
        <v>*</v>
      </c>
      <c r="Y54">
        <f t="shared" si="7"/>
        <v>1</v>
      </c>
    </row>
    <row r="55" spans="1:25" x14ac:dyDescent="0.25">
      <c r="A55" t="s">
        <v>28</v>
      </c>
      <c r="B55">
        <v>3.87190566353404E-2</v>
      </c>
      <c r="C55" t="s">
        <v>10</v>
      </c>
      <c r="D55">
        <v>0.13767310969627899</v>
      </c>
      <c r="E55" t="s">
        <v>10</v>
      </c>
      <c r="F55">
        <v>0.16388607950269801</v>
      </c>
      <c r="G55" t="s">
        <v>10</v>
      </c>
      <c r="H55">
        <v>5.6395587013783402E-2</v>
      </c>
      <c r="I55" t="s">
        <v>10</v>
      </c>
      <c r="J55">
        <v>7.7210691402942899E-2</v>
      </c>
      <c r="K55" t="s">
        <v>10</v>
      </c>
      <c r="L55">
        <v>7.9762665728831797E-2</v>
      </c>
      <c r="M55" t="s">
        <v>10</v>
      </c>
      <c r="N55">
        <v>0.12953709147876999</v>
      </c>
      <c r="O55" t="s">
        <v>10</v>
      </c>
      <c r="P55">
        <v>7.2468815681012697E-2</v>
      </c>
      <c r="Q55" t="s">
        <v>10</v>
      </c>
      <c r="R55">
        <v>2.29010157816876E-2</v>
      </c>
      <c r="S55" t="s">
        <v>10</v>
      </c>
      <c r="T55">
        <v>0</v>
      </c>
      <c r="U55" t="s">
        <v>10</v>
      </c>
      <c r="W55" t="str">
        <f t="shared" si="5"/>
        <v xml:space="preserve">          </v>
      </c>
      <c r="X55" t="str">
        <f t="shared" si="6"/>
        <v/>
      </c>
      <c r="Y55">
        <f t="shared" si="7"/>
        <v>0</v>
      </c>
    </row>
    <row r="56" spans="1:25" x14ac:dyDescent="0.25">
      <c r="A56" t="s">
        <v>29</v>
      </c>
      <c r="B56">
        <v>2.9343355710949599E-2</v>
      </c>
      <c r="C56" t="s">
        <v>10</v>
      </c>
      <c r="D56">
        <v>4.3552667922168602E-2</v>
      </c>
      <c r="E56" t="s">
        <v>10</v>
      </c>
      <c r="F56">
        <v>1.61385165893798E-2</v>
      </c>
      <c r="G56" t="s">
        <v>10</v>
      </c>
      <c r="H56">
        <v>0.106899648299773</v>
      </c>
      <c r="I56" t="s">
        <v>10</v>
      </c>
      <c r="J56">
        <v>4.4101943467912699E-2</v>
      </c>
      <c r="K56" t="s">
        <v>10</v>
      </c>
      <c r="L56">
        <v>2.0445157788692402E-2</v>
      </c>
      <c r="M56" t="s">
        <v>10</v>
      </c>
      <c r="N56">
        <v>6.6651408417224195E-2</v>
      </c>
      <c r="O56" t="s">
        <v>10</v>
      </c>
      <c r="P56">
        <v>0.14528385155964199</v>
      </c>
      <c r="Q56" t="s">
        <v>10</v>
      </c>
      <c r="R56">
        <v>2.29010157816876E-2</v>
      </c>
      <c r="S56" t="s">
        <v>10</v>
      </c>
      <c r="T56">
        <v>6.3225131592828498E-2</v>
      </c>
      <c r="U56" t="s">
        <v>10</v>
      </c>
      <c r="W56" t="str">
        <f t="shared" si="5"/>
        <v xml:space="preserve">          </v>
      </c>
      <c r="X56" t="str">
        <f t="shared" si="6"/>
        <v/>
      </c>
      <c r="Y56">
        <f t="shared" si="7"/>
        <v>0</v>
      </c>
    </row>
    <row r="57" spans="1:25" x14ac:dyDescent="0.25">
      <c r="A57" t="s">
        <v>30</v>
      </c>
      <c r="B57">
        <v>2.4767602006635601E-2</v>
      </c>
      <c r="C57" t="s">
        <v>10</v>
      </c>
      <c r="D57">
        <v>4.3552667922168602E-2</v>
      </c>
      <c r="E57" t="s">
        <v>10</v>
      </c>
      <c r="F57">
        <v>0.243886079502698</v>
      </c>
      <c r="G57" t="s">
        <v>7</v>
      </c>
      <c r="H57">
        <v>6.8513676235472096E-2</v>
      </c>
      <c r="I57" t="s">
        <v>10</v>
      </c>
      <c r="J57">
        <v>5.9228269962197197E-2</v>
      </c>
      <c r="K57" t="s">
        <v>10</v>
      </c>
      <c r="L57">
        <v>9.7654784185561103E-2</v>
      </c>
      <c r="M57" t="s">
        <v>10</v>
      </c>
      <c r="N57">
        <v>3.92877737597985E-2</v>
      </c>
      <c r="O57" t="s">
        <v>10</v>
      </c>
      <c r="P57">
        <v>7.2468815681012697E-2</v>
      </c>
      <c r="Q57" t="s">
        <v>10</v>
      </c>
      <c r="R57">
        <v>2.29010157816876E-2</v>
      </c>
      <c r="S57" t="s">
        <v>10</v>
      </c>
      <c r="T57">
        <v>0.101805929109639</v>
      </c>
      <c r="U57" t="s">
        <v>10</v>
      </c>
      <c r="W57" t="str">
        <f t="shared" si="5"/>
        <v xml:space="preserve">   *       </v>
      </c>
      <c r="X57" t="str">
        <f t="shared" si="6"/>
        <v>*</v>
      </c>
      <c r="Y57">
        <f t="shared" si="7"/>
        <v>1</v>
      </c>
    </row>
    <row r="58" spans="1:25" x14ac:dyDescent="0.25">
      <c r="A58" t="s">
        <v>31</v>
      </c>
      <c r="B58">
        <v>1.82088652463793E-2</v>
      </c>
      <c r="C58" t="s">
        <v>10</v>
      </c>
      <c r="D58">
        <v>1.6779964736245101E-2</v>
      </c>
      <c r="E58" t="s">
        <v>10</v>
      </c>
      <c r="F58">
        <v>3.3240481269292001E-2</v>
      </c>
      <c r="G58" t="s">
        <v>10</v>
      </c>
      <c r="H58">
        <v>9.4996120764257605E-2</v>
      </c>
      <c r="I58" t="s">
        <v>10</v>
      </c>
      <c r="J58">
        <v>3.6067946376071802E-2</v>
      </c>
      <c r="K58" t="s">
        <v>10</v>
      </c>
      <c r="L58">
        <v>6.71954077510451E-2</v>
      </c>
      <c r="M58" t="s">
        <v>10</v>
      </c>
      <c r="N58">
        <v>2.3245938632770798E-2</v>
      </c>
      <c r="O58" t="s">
        <v>10</v>
      </c>
      <c r="P58">
        <v>4.87579151759443E-2</v>
      </c>
      <c r="Q58" t="s">
        <v>10</v>
      </c>
      <c r="R58">
        <v>1.11013766780123E-2</v>
      </c>
      <c r="S58" t="s">
        <v>10</v>
      </c>
      <c r="T58">
        <v>5.2758747459719701E-2</v>
      </c>
      <c r="U58" t="s">
        <v>10</v>
      </c>
      <c r="W58" t="str">
        <f t="shared" si="5"/>
        <v xml:space="preserve">          </v>
      </c>
      <c r="X58" t="str">
        <f t="shared" si="6"/>
        <v/>
      </c>
      <c r="Y58">
        <f t="shared" si="7"/>
        <v>0</v>
      </c>
    </row>
    <row r="59" spans="1:25" x14ac:dyDescent="0.25">
      <c r="A59" t="s">
        <v>32</v>
      </c>
      <c r="B59">
        <v>4.38801691184822E-2</v>
      </c>
      <c r="C59" t="s">
        <v>10</v>
      </c>
      <c r="D59">
        <v>1.2150932553342699E-2</v>
      </c>
      <c r="E59" t="s">
        <v>10</v>
      </c>
      <c r="F59">
        <v>5.1429287529061701E-2</v>
      </c>
      <c r="G59" t="s">
        <v>10</v>
      </c>
      <c r="H59">
        <v>0.18609107123697299</v>
      </c>
      <c r="I59" t="s">
        <v>10</v>
      </c>
      <c r="J59">
        <v>8.7802576992252496E-2</v>
      </c>
      <c r="K59" t="s">
        <v>10</v>
      </c>
      <c r="L59">
        <v>8.2678998609894194E-2</v>
      </c>
      <c r="M59" t="s">
        <v>10</v>
      </c>
      <c r="N59">
        <v>0.19807483300031301</v>
      </c>
      <c r="O59" t="s">
        <v>7</v>
      </c>
      <c r="P59">
        <v>0.14528385155964199</v>
      </c>
      <c r="Q59" t="s">
        <v>10</v>
      </c>
      <c r="R59">
        <v>0.14267873326705599</v>
      </c>
      <c r="S59" t="s">
        <v>10</v>
      </c>
      <c r="T59">
        <v>5.7952766614843297E-2</v>
      </c>
      <c r="U59" t="s">
        <v>10</v>
      </c>
      <c r="W59" t="str">
        <f t="shared" si="5"/>
        <v xml:space="preserve">       *   </v>
      </c>
      <c r="X59" t="str">
        <f t="shared" si="6"/>
        <v>*</v>
      </c>
      <c r="Y59">
        <f t="shared" si="7"/>
        <v>1</v>
      </c>
    </row>
    <row r="60" spans="1:25" x14ac:dyDescent="0.25">
      <c r="A60" t="s">
        <v>33</v>
      </c>
      <c r="B60">
        <v>9.5441647282880002E-3</v>
      </c>
      <c r="C60" t="s">
        <v>10</v>
      </c>
      <c r="D60">
        <v>0.149100250884106</v>
      </c>
      <c r="E60" t="s">
        <v>10</v>
      </c>
      <c r="F60">
        <v>9.1881920278428994E-2</v>
      </c>
      <c r="G60" t="s">
        <v>10</v>
      </c>
      <c r="H60">
        <v>0.106899648299773</v>
      </c>
      <c r="I60" t="s">
        <v>10</v>
      </c>
      <c r="J60">
        <v>4.5735354647564799E-2</v>
      </c>
      <c r="K60" t="s">
        <v>10</v>
      </c>
      <c r="L60">
        <v>0.121840856556726</v>
      </c>
      <c r="M60" t="s">
        <v>10</v>
      </c>
      <c r="N60">
        <v>2.0032934386293898E-2</v>
      </c>
      <c r="O60" t="s">
        <v>10</v>
      </c>
      <c r="P60">
        <v>4.4838101570664701E-2</v>
      </c>
      <c r="Q60" t="s">
        <v>10</v>
      </c>
      <c r="R60">
        <v>3.33823566974858E-2</v>
      </c>
      <c r="S60" t="s">
        <v>10</v>
      </c>
      <c r="T60">
        <v>6.3672576198687006E-2</v>
      </c>
      <c r="U60" t="s">
        <v>10</v>
      </c>
      <c r="W60" t="str">
        <f t="shared" si="5"/>
        <v xml:space="preserve">          </v>
      </c>
      <c r="X60" t="str">
        <f t="shared" si="6"/>
        <v/>
      </c>
      <c r="Y60">
        <f t="shared" si="7"/>
        <v>0</v>
      </c>
    </row>
    <row r="61" spans="1:25" x14ac:dyDescent="0.25">
      <c r="A61" t="s">
        <v>34</v>
      </c>
      <c r="B61">
        <v>4.6712511923381397E-2</v>
      </c>
      <c r="C61" t="s">
        <v>10</v>
      </c>
      <c r="D61">
        <v>9.9699600320598603E-2</v>
      </c>
      <c r="E61" t="s">
        <v>10</v>
      </c>
      <c r="F61">
        <v>0.13640867704189</v>
      </c>
      <c r="G61" t="s">
        <v>10</v>
      </c>
      <c r="H61">
        <v>0.106899648299773</v>
      </c>
      <c r="I61" t="s">
        <v>10</v>
      </c>
      <c r="J61">
        <v>4.2202112382456303E-2</v>
      </c>
      <c r="K61" t="s">
        <v>10</v>
      </c>
      <c r="L61">
        <v>7.9825444852900301E-2</v>
      </c>
      <c r="M61" t="s">
        <v>10</v>
      </c>
      <c r="N61">
        <v>0.10876073373645</v>
      </c>
      <c r="O61" t="s">
        <v>10</v>
      </c>
      <c r="P61">
        <v>0.36344496372169199</v>
      </c>
      <c r="Q61" t="s">
        <v>7</v>
      </c>
      <c r="R61">
        <v>1.11013766780123E-2</v>
      </c>
      <c r="S61" t="s">
        <v>10</v>
      </c>
      <c r="T61">
        <v>1.4281125641240899E-2</v>
      </c>
      <c r="U61" t="s">
        <v>10</v>
      </c>
      <c r="W61" t="str">
        <f t="shared" si="5"/>
        <v xml:space="preserve">        *  </v>
      </c>
      <c r="X61" t="str">
        <f t="shared" si="6"/>
        <v>*</v>
      </c>
      <c r="Y61">
        <f t="shared" si="7"/>
        <v>1</v>
      </c>
    </row>
    <row r="62" spans="1:25" x14ac:dyDescent="0.25">
      <c r="A62" t="s">
        <v>35</v>
      </c>
      <c r="B62">
        <v>5.3774175841433201E-2</v>
      </c>
      <c r="C62" t="s">
        <v>10</v>
      </c>
      <c r="D62">
        <v>2.4547439710225799E-2</v>
      </c>
      <c r="E62" t="s">
        <v>10</v>
      </c>
      <c r="F62">
        <v>0.16164699286680301</v>
      </c>
      <c r="G62" t="s">
        <v>10</v>
      </c>
      <c r="H62">
        <v>0.130766608763834</v>
      </c>
      <c r="I62" t="s">
        <v>10</v>
      </c>
      <c r="J62">
        <v>9.0136431738748704E-2</v>
      </c>
      <c r="K62" t="s">
        <v>10</v>
      </c>
      <c r="L62">
        <v>0.10222525352056</v>
      </c>
      <c r="M62" t="s">
        <v>10</v>
      </c>
      <c r="N62">
        <v>0.15740687666175901</v>
      </c>
      <c r="O62" t="s">
        <v>7</v>
      </c>
      <c r="P62">
        <v>0.18219129152037999</v>
      </c>
      <c r="Q62" t="s">
        <v>10</v>
      </c>
      <c r="R62">
        <v>3.33823566974858E-2</v>
      </c>
      <c r="S62" t="s">
        <v>10</v>
      </c>
      <c r="T62">
        <v>4.8462456557204298E-2</v>
      </c>
      <c r="U62" t="s">
        <v>10</v>
      </c>
      <c r="W62" t="str">
        <f t="shared" si="5"/>
        <v xml:space="preserve">       *   </v>
      </c>
      <c r="X62" t="str">
        <f t="shared" si="6"/>
        <v>*</v>
      </c>
      <c r="Y62">
        <f t="shared" si="7"/>
        <v>1</v>
      </c>
    </row>
    <row r="63" spans="1:25" x14ac:dyDescent="0.25">
      <c r="A63" t="s">
        <v>36</v>
      </c>
      <c r="B63">
        <v>1.46154719523606E-2</v>
      </c>
      <c r="C63" t="s">
        <v>10</v>
      </c>
      <c r="D63">
        <v>2.4547439710225799E-2</v>
      </c>
      <c r="E63" t="s">
        <v>10</v>
      </c>
      <c r="F63">
        <v>0.10053453949857701</v>
      </c>
      <c r="G63" t="s">
        <v>10</v>
      </c>
      <c r="H63">
        <v>0.18336577567142001</v>
      </c>
      <c r="I63" t="s">
        <v>10</v>
      </c>
      <c r="J63">
        <v>9.3129438368974499E-2</v>
      </c>
      <c r="K63" t="s">
        <v>10</v>
      </c>
      <c r="L63">
        <v>7.9251769554969501E-2</v>
      </c>
      <c r="M63" t="s">
        <v>10</v>
      </c>
      <c r="N63">
        <v>0.15821651718663399</v>
      </c>
      <c r="O63" t="s">
        <v>7</v>
      </c>
      <c r="P63">
        <v>4.2609545963981997E-2</v>
      </c>
      <c r="Q63" t="s">
        <v>10</v>
      </c>
      <c r="R63">
        <v>3.5493003967927102E-2</v>
      </c>
      <c r="S63" t="s">
        <v>10</v>
      </c>
      <c r="T63">
        <v>4.2042398100715798E-2</v>
      </c>
      <c r="U63" t="s">
        <v>10</v>
      </c>
      <c r="W63" t="str">
        <f t="shared" si="5"/>
        <v xml:space="preserve">       *   </v>
      </c>
      <c r="X63" t="str">
        <f t="shared" si="6"/>
        <v>*</v>
      </c>
      <c r="Y63">
        <f t="shared" si="7"/>
        <v>1</v>
      </c>
    </row>
    <row r="64" spans="1:25" x14ac:dyDescent="0.25">
      <c r="A64" t="s">
        <v>37</v>
      </c>
      <c r="B64">
        <v>7.9509302962101E-3</v>
      </c>
      <c r="C64" t="s">
        <v>10</v>
      </c>
      <c r="D64">
        <v>0.100804112928027</v>
      </c>
      <c r="E64" t="s">
        <v>10</v>
      </c>
      <c r="F64">
        <v>4.8518938485724097E-2</v>
      </c>
      <c r="G64" t="s">
        <v>10</v>
      </c>
      <c r="H64">
        <v>9.1094950472715597E-2</v>
      </c>
      <c r="I64" t="s">
        <v>10</v>
      </c>
      <c r="J64">
        <v>6.4946708700038797E-2</v>
      </c>
      <c r="K64" t="s">
        <v>10</v>
      </c>
      <c r="L64">
        <v>1.8396652665164201E-2</v>
      </c>
      <c r="M64" t="s">
        <v>10</v>
      </c>
      <c r="N64">
        <v>0.12520181929306401</v>
      </c>
      <c r="O64" t="s">
        <v>10</v>
      </c>
      <c r="P64">
        <v>0.19767657571650299</v>
      </c>
      <c r="Q64" t="s">
        <v>10</v>
      </c>
      <c r="R64">
        <v>4.85437581274588E-2</v>
      </c>
      <c r="S64" t="s">
        <v>10</v>
      </c>
      <c r="T64">
        <v>4.2042398100715798E-2</v>
      </c>
      <c r="U64" t="s">
        <v>10</v>
      </c>
      <c r="W64" t="str">
        <f t="shared" si="5"/>
        <v xml:space="preserve">          </v>
      </c>
      <c r="X64" t="str">
        <f t="shared" si="6"/>
        <v/>
      </c>
      <c r="Y64">
        <f t="shared" si="7"/>
        <v>0</v>
      </c>
    </row>
    <row r="65" spans="1:25" x14ac:dyDescent="0.25">
      <c r="A65" t="s">
        <v>38</v>
      </c>
      <c r="B65">
        <v>4.0630294690346597E-2</v>
      </c>
      <c r="C65" t="s">
        <v>10</v>
      </c>
      <c r="D65">
        <v>1.09788528247082E-2</v>
      </c>
      <c r="E65" t="s">
        <v>10</v>
      </c>
      <c r="F65">
        <v>0.179319390447952</v>
      </c>
      <c r="G65" t="s">
        <v>10</v>
      </c>
      <c r="H65">
        <v>9.6078085653537398E-2</v>
      </c>
      <c r="I65" t="s">
        <v>10</v>
      </c>
      <c r="J65">
        <v>9.6112300207605805E-2</v>
      </c>
      <c r="K65" t="s">
        <v>10</v>
      </c>
      <c r="L65">
        <v>7.8575295998041098E-2</v>
      </c>
      <c r="M65" t="s">
        <v>10</v>
      </c>
      <c r="N65">
        <v>8.9958087117542898E-2</v>
      </c>
      <c r="O65" t="s">
        <v>10</v>
      </c>
      <c r="P65">
        <v>0.18038254237044199</v>
      </c>
      <c r="Q65" t="s">
        <v>10</v>
      </c>
      <c r="R65">
        <v>0.25621928567521102</v>
      </c>
      <c r="S65" t="s">
        <v>10</v>
      </c>
      <c r="T65">
        <v>0.12447704793782401</v>
      </c>
      <c r="U65" t="s">
        <v>10</v>
      </c>
      <c r="W65" t="str">
        <f t="shared" si="5"/>
        <v xml:space="preserve">          </v>
      </c>
      <c r="X65" t="str">
        <f t="shared" si="6"/>
        <v/>
      </c>
      <c r="Y65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te1_csn_issues_phpmyadmin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2021-11-19T22:36:53Z</dcterms:created>
  <dcterms:modified xsi:type="dcterms:W3CDTF">2021-11-20T14:56:15Z</dcterms:modified>
</cp:coreProperties>
</file>