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4\rq3_issues\data_granger\granger_csdensity_issuesnnn\"/>
    </mc:Choice>
  </mc:AlternateContent>
  <xr:revisionPtr revIDLastSave="0" documentId="13_ncr:40009_{2EE4A696-E1D4-4F56-9D8D-98AC8193F700}" xr6:coauthVersionLast="47" xr6:coauthVersionMax="47" xr10:uidLastSave="{00000000-0000-0000-0000-000000000000}"/>
  <bookViews>
    <workbookView xWindow="-120" yWindow="-120" windowWidth="38640" windowHeight="15840"/>
  </bookViews>
  <sheets>
    <sheet name="granger_cs_issuesnnn_phpmya (2)" sheetId="2" r:id="rId1"/>
    <sheet name="granger_cs_issuesnnn_phpmyadmin" sheetId="1" r:id="rId2"/>
  </sheets>
  <calcPr calcId="0"/>
</workbook>
</file>

<file path=xl/calcChain.xml><?xml version="1.0" encoding="utf-8"?>
<calcChain xmlns="http://schemas.openxmlformats.org/spreadsheetml/2006/main">
  <c r="X32" i="2" l="1"/>
  <c r="AC32" i="2" s="1"/>
  <c r="W32" i="2"/>
  <c r="AB32" i="2" s="1"/>
  <c r="W31" i="2"/>
  <c r="AB31" i="2" s="1"/>
  <c r="AB30" i="2"/>
  <c r="W30" i="2"/>
  <c r="Z30" i="2" s="1"/>
  <c r="W29" i="2"/>
  <c r="Z29" i="2" s="1"/>
  <c r="AB28" i="2"/>
  <c r="Z28" i="2"/>
  <c r="W28" i="2"/>
  <c r="X28" i="2" s="1"/>
  <c r="AB27" i="2"/>
  <c r="Z27" i="2"/>
  <c r="W27" i="2"/>
  <c r="X27" i="2" s="1"/>
  <c r="AB26" i="2"/>
  <c r="Z26" i="2"/>
  <c r="X26" i="2"/>
  <c r="AC26" i="2" s="1"/>
  <c r="W26" i="2"/>
  <c r="W25" i="2"/>
  <c r="AB25" i="2" s="1"/>
  <c r="Z24" i="2"/>
  <c r="X24" i="2"/>
  <c r="AC24" i="2" s="1"/>
  <c r="W24" i="2"/>
  <c r="AB24" i="2" s="1"/>
  <c r="W23" i="2"/>
  <c r="AB23" i="2" s="1"/>
  <c r="W22" i="2"/>
  <c r="Z22" i="2" s="1"/>
  <c r="W21" i="2"/>
  <c r="Z21" i="2" s="1"/>
  <c r="AB20" i="2"/>
  <c r="Z20" i="2"/>
  <c r="W20" i="2"/>
  <c r="X20" i="2" s="1"/>
  <c r="W19" i="2"/>
  <c r="X19" i="2" s="1"/>
  <c r="AB18" i="2"/>
  <c r="Z18" i="2"/>
  <c r="X18" i="2"/>
  <c r="AC18" i="2" s="1"/>
  <c r="W18" i="2"/>
  <c r="W17" i="2"/>
  <c r="AB17" i="2" s="1"/>
  <c r="W16" i="2"/>
  <c r="AB16" i="2" s="1"/>
  <c r="W15" i="2"/>
  <c r="AB15" i="2" s="1"/>
  <c r="W14" i="2"/>
  <c r="Z14" i="2" s="1"/>
  <c r="W13" i="2"/>
  <c r="Z13" i="2" s="1"/>
  <c r="AB12" i="2"/>
  <c r="Z12" i="2"/>
  <c r="W12" i="2"/>
  <c r="X12" i="2" s="1"/>
  <c r="AB11" i="2"/>
  <c r="Z11" i="2"/>
  <c r="W11" i="2"/>
  <c r="X11" i="2" s="1"/>
  <c r="AB10" i="2"/>
  <c r="Z10" i="2"/>
  <c r="X10" i="2"/>
  <c r="AC10" i="2" s="1"/>
  <c r="W10" i="2"/>
  <c r="W9" i="2"/>
  <c r="AB9" i="2" s="1"/>
  <c r="W8" i="2"/>
  <c r="AB8" i="2" s="1"/>
  <c r="W7" i="2"/>
  <c r="AB7" i="2" s="1"/>
  <c r="AB6" i="2"/>
  <c r="W6" i="2"/>
  <c r="Z6" i="2" s="1"/>
  <c r="W5" i="2"/>
  <c r="Z5" i="2" s="1"/>
  <c r="AB4" i="2"/>
  <c r="Z4" i="2"/>
  <c r="W4" i="2"/>
  <c r="X4" i="2" s="1"/>
  <c r="AB3" i="2"/>
  <c r="Z3" i="2"/>
  <c r="W3" i="2"/>
  <c r="X3" i="2" s="1"/>
  <c r="W32" i="1"/>
  <c r="AB32" i="1" s="1"/>
  <c r="W31" i="1"/>
  <c r="AB31" i="1" s="1"/>
  <c r="AB30" i="1"/>
  <c r="W30" i="1"/>
  <c r="Z30" i="1" s="1"/>
  <c r="AB29" i="1"/>
  <c r="W29" i="1"/>
  <c r="Z29" i="1" s="1"/>
  <c r="AB28" i="1"/>
  <c r="Z28" i="1"/>
  <c r="W28" i="1"/>
  <c r="X28" i="1" s="1"/>
  <c r="AB27" i="1"/>
  <c r="Z27" i="1"/>
  <c r="W27" i="1"/>
  <c r="X27" i="1" s="1"/>
  <c r="AB26" i="1"/>
  <c r="Z26" i="1"/>
  <c r="X26" i="1"/>
  <c r="AC26" i="1" s="1"/>
  <c r="W26" i="1"/>
  <c r="W25" i="1"/>
  <c r="AB25" i="1" s="1"/>
  <c r="W24" i="1"/>
  <c r="AB24" i="1" s="1"/>
  <c r="W23" i="1"/>
  <c r="AB23" i="1" s="1"/>
  <c r="AB22" i="1"/>
  <c r="W22" i="1"/>
  <c r="Z22" i="1" s="1"/>
  <c r="AB21" i="1"/>
  <c r="W21" i="1"/>
  <c r="Z21" i="1" s="1"/>
  <c r="AB20" i="1"/>
  <c r="Z20" i="1"/>
  <c r="W20" i="1"/>
  <c r="X20" i="1" s="1"/>
  <c r="AB19" i="1"/>
  <c r="Z19" i="1"/>
  <c r="W19" i="1"/>
  <c r="X19" i="1" s="1"/>
  <c r="AB18" i="1"/>
  <c r="Z18" i="1"/>
  <c r="X18" i="1"/>
  <c r="AC18" i="1" s="1"/>
  <c r="W18" i="1"/>
  <c r="W17" i="1"/>
  <c r="X17" i="1" s="1"/>
  <c r="W16" i="1"/>
  <c r="AB16" i="1" s="1"/>
  <c r="W15" i="1"/>
  <c r="AB15" i="1" s="1"/>
  <c r="AB14" i="1"/>
  <c r="W14" i="1"/>
  <c r="Z14" i="1" s="1"/>
  <c r="AB13" i="1"/>
  <c r="W13" i="1"/>
  <c r="Z13" i="1" s="1"/>
  <c r="AC12" i="1"/>
  <c r="AB12" i="1"/>
  <c r="AA12" i="1"/>
  <c r="Z12" i="1"/>
  <c r="X12" i="1"/>
  <c r="Y12" i="1" s="1"/>
  <c r="W12" i="1"/>
  <c r="AB11" i="1"/>
  <c r="Z11" i="1"/>
  <c r="W11" i="1"/>
  <c r="X11" i="1" s="1"/>
  <c r="AB10" i="1"/>
  <c r="Z10" i="1"/>
  <c r="X10" i="1"/>
  <c r="AA10" i="1" s="1"/>
  <c r="W10" i="1"/>
  <c r="W9" i="1"/>
  <c r="Z9" i="1" s="1"/>
  <c r="W8" i="1"/>
  <c r="AB8" i="1" s="1"/>
  <c r="W7" i="1"/>
  <c r="AB7" i="1" s="1"/>
  <c r="AB6" i="1"/>
  <c r="W6" i="1"/>
  <c r="Z6" i="1" s="1"/>
  <c r="AB5" i="1"/>
  <c r="W5" i="1"/>
  <c r="Z5" i="1" s="1"/>
  <c r="AC4" i="1"/>
  <c r="AB4" i="1"/>
  <c r="AA4" i="1"/>
  <c r="Z4" i="1"/>
  <c r="X4" i="1"/>
  <c r="Y4" i="1" s="1"/>
  <c r="W4" i="1"/>
  <c r="AB3" i="1"/>
  <c r="Z3" i="1"/>
  <c r="W3" i="1"/>
  <c r="X3" i="1" s="1"/>
  <c r="AB19" i="2" l="1"/>
  <c r="Z19" i="2"/>
  <c r="X22" i="2"/>
  <c r="AA22" i="2" s="1"/>
  <c r="AB22" i="2"/>
  <c r="X16" i="2"/>
  <c r="AC16" i="2" s="1"/>
  <c r="Z16" i="2"/>
  <c r="X8" i="2"/>
  <c r="AC8" i="2" s="1"/>
  <c r="Z8" i="2"/>
  <c r="X14" i="2"/>
  <c r="AA14" i="2" s="1"/>
  <c r="AB14" i="2"/>
  <c r="AA19" i="2"/>
  <c r="AC19" i="2"/>
  <c r="Y19" i="2"/>
  <c r="AA27" i="2"/>
  <c r="AC27" i="2"/>
  <c r="Y27" i="2"/>
  <c r="Y12" i="2"/>
  <c r="AC12" i="2"/>
  <c r="AA12" i="2"/>
  <c r="Y3" i="2"/>
  <c r="AC3" i="2"/>
  <c r="AA3" i="2"/>
  <c r="Y20" i="2"/>
  <c r="AC20" i="2"/>
  <c r="AA20" i="2"/>
  <c r="AA11" i="2"/>
  <c r="Y11" i="2"/>
  <c r="AC11" i="2"/>
  <c r="Y4" i="2"/>
  <c r="AC4" i="2"/>
  <c r="AA4" i="2"/>
  <c r="Y28" i="2"/>
  <c r="AC28" i="2"/>
  <c r="AA28" i="2"/>
  <c r="AB5" i="2"/>
  <c r="X9" i="2"/>
  <c r="Y10" i="2"/>
  <c r="AB13" i="2"/>
  <c r="X17" i="2"/>
  <c r="Y18" i="2"/>
  <c r="AB21" i="2"/>
  <c r="AC22" i="2"/>
  <c r="X25" i="2"/>
  <c r="Y26" i="2"/>
  <c r="AB29" i="2"/>
  <c r="X7" i="2"/>
  <c r="Y8" i="2"/>
  <c r="Z9" i="2"/>
  <c r="AA10" i="2"/>
  <c r="X15" i="2"/>
  <c r="Z17" i="2"/>
  <c r="AA18" i="2"/>
  <c r="X23" i="2"/>
  <c r="Y24" i="2"/>
  <c r="Z25" i="2"/>
  <c r="AA26" i="2"/>
  <c r="X31" i="2"/>
  <c r="Y32" i="2"/>
  <c r="X6" i="2"/>
  <c r="X30" i="2"/>
  <c r="Z32" i="2"/>
  <c r="X5" i="2"/>
  <c r="Z7" i="2"/>
  <c r="AA8" i="2"/>
  <c r="X13" i="2"/>
  <c r="Z15" i="2"/>
  <c r="X21" i="2"/>
  <c r="Y22" i="2"/>
  <c r="Z23" i="2"/>
  <c r="AA24" i="2"/>
  <c r="X29" i="2"/>
  <c r="Z31" i="2"/>
  <c r="AA32" i="2"/>
  <c r="AC3" i="1"/>
  <c r="AA3" i="1"/>
  <c r="Y3" i="1"/>
  <c r="AC19" i="1"/>
  <c r="Y19" i="1"/>
  <c r="AA19" i="1"/>
  <c r="Y27" i="1"/>
  <c r="AC27" i="1"/>
  <c r="AA27" i="1"/>
  <c r="AC17" i="1"/>
  <c r="AA17" i="1"/>
  <c r="Y17" i="1"/>
  <c r="Y20" i="1"/>
  <c r="AA20" i="1"/>
  <c r="AC20" i="1"/>
  <c r="AC11" i="1"/>
  <c r="AA11" i="1"/>
  <c r="Y11" i="1"/>
  <c r="Y28" i="1"/>
  <c r="AC28" i="1"/>
  <c r="AA28" i="1"/>
  <c r="Y26" i="1"/>
  <c r="X8" i="1"/>
  <c r="X16" i="1"/>
  <c r="X24" i="1"/>
  <c r="X32" i="1"/>
  <c r="X25" i="1"/>
  <c r="X15" i="1"/>
  <c r="Z17" i="1"/>
  <c r="AA18" i="1"/>
  <c r="X23" i="1"/>
  <c r="Z25" i="1"/>
  <c r="AA26" i="1"/>
  <c r="X31" i="1"/>
  <c r="Y18" i="1"/>
  <c r="X7" i="1"/>
  <c r="Z16" i="1"/>
  <c r="X22" i="1"/>
  <c r="Z24" i="1"/>
  <c r="X30" i="1"/>
  <c r="Z32" i="1"/>
  <c r="X9" i="1"/>
  <c r="Y10" i="1"/>
  <c r="X14" i="1"/>
  <c r="X5" i="1"/>
  <c r="Z7" i="1"/>
  <c r="AB9" i="1"/>
  <c r="AC10" i="1"/>
  <c r="X13" i="1"/>
  <c r="Z15" i="1"/>
  <c r="AB17" i="1"/>
  <c r="X21" i="1"/>
  <c r="Z23" i="1"/>
  <c r="X29" i="1"/>
  <c r="Z31" i="1"/>
  <c r="Z8" i="1"/>
  <c r="X6" i="1"/>
  <c r="Y16" i="2" l="1"/>
  <c r="AA16" i="2"/>
  <c r="AC14" i="2"/>
  <c r="Y14" i="2"/>
  <c r="AC21" i="2"/>
  <c r="Y21" i="2"/>
  <c r="AA21" i="2"/>
  <c r="AA23" i="2"/>
  <c r="Y23" i="2"/>
  <c r="AC23" i="2"/>
  <c r="AA7" i="2"/>
  <c r="AC7" i="2"/>
  <c r="Y7" i="2"/>
  <c r="AC17" i="2"/>
  <c r="Y17" i="2"/>
  <c r="AA17" i="2"/>
  <c r="AA30" i="2"/>
  <c r="Y30" i="2"/>
  <c r="AC30" i="2"/>
  <c r="AA6" i="2"/>
  <c r="Y6" i="2"/>
  <c r="AC6" i="2"/>
  <c r="Y5" i="2"/>
  <c r="AC5" i="2"/>
  <c r="AA5" i="2"/>
  <c r="AC25" i="2"/>
  <c r="Y25" i="2"/>
  <c r="AA25" i="2"/>
  <c r="Y9" i="2"/>
  <c r="AC9" i="2"/>
  <c r="AA9" i="2"/>
  <c r="Y29" i="2"/>
  <c r="AC29" i="2"/>
  <c r="AA29" i="2"/>
  <c r="Y13" i="2"/>
  <c r="AC13" i="2"/>
  <c r="AA13" i="2"/>
  <c r="AA31" i="2"/>
  <c r="Y31" i="2"/>
  <c r="AC31" i="2"/>
  <c r="AC15" i="2"/>
  <c r="AA15" i="2"/>
  <c r="Y15" i="2"/>
  <c r="AC16" i="1"/>
  <c r="AA16" i="1"/>
  <c r="Y16" i="1"/>
  <c r="Y5" i="1"/>
  <c r="AA5" i="1"/>
  <c r="AC5" i="1"/>
  <c r="AA23" i="1"/>
  <c r="Y23" i="1"/>
  <c r="AC23" i="1"/>
  <c r="AA22" i="1"/>
  <c r="Y22" i="1"/>
  <c r="AC22" i="1"/>
  <c r="AA14" i="1"/>
  <c r="Y14" i="1"/>
  <c r="AC14" i="1"/>
  <c r="AA15" i="1"/>
  <c r="AC15" i="1"/>
  <c r="Y15" i="1"/>
  <c r="AC8" i="1"/>
  <c r="Y8" i="1"/>
  <c r="AA8" i="1"/>
  <c r="Y21" i="1"/>
  <c r="AA21" i="1"/>
  <c r="AC21" i="1"/>
  <c r="AC25" i="1"/>
  <c r="AA25" i="1"/>
  <c r="Y25" i="1"/>
  <c r="AA30" i="1"/>
  <c r="Y30" i="1"/>
  <c r="AC30" i="1"/>
  <c r="AC9" i="1"/>
  <c r="AA9" i="1"/>
  <c r="Y9" i="1"/>
  <c r="AA31" i="1"/>
  <c r="Y31" i="1"/>
  <c r="AC31" i="1"/>
  <c r="AC32" i="1"/>
  <c r="AA32" i="1"/>
  <c r="Y32" i="1"/>
  <c r="Y29" i="1"/>
  <c r="AA29" i="1"/>
  <c r="AC29" i="1"/>
  <c r="AA7" i="1"/>
  <c r="Y7" i="1"/>
  <c r="AC7" i="1"/>
  <c r="AA6" i="1"/>
  <c r="Y6" i="1"/>
  <c r="Y1" i="1" s="1"/>
  <c r="AC6" i="1"/>
  <c r="Y13" i="1"/>
  <c r="AA13" i="1"/>
  <c r="AC13" i="1"/>
  <c r="AC24" i="1"/>
  <c r="AA24" i="1"/>
  <c r="Y24" i="1"/>
  <c r="Y1" i="2" l="1"/>
</calcChain>
</file>

<file path=xl/sharedStrings.xml><?xml version="1.0" encoding="utf-8"?>
<sst xmlns="http://schemas.openxmlformats.org/spreadsheetml/2006/main" count="728" uniqueCount="50">
  <si>
    <t>CS</t>
  </si>
  <si>
    <t xml:space="preserve"> p</t>
  </si>
  <si>
    <t xml:space="preserve"> issig</t>
  </si>
  <si>
    <t xml:space="preserve">CyclomaticComplexity </t>
  </si>
  <si>
    <t xml:space="preserve"> </t>
  </si>
  <si>
    <t xml:space="preserve">NPathComplexity </t>
  </si>
  <si>
    <t xml:space="preserve">ExcessiveMethodLength </t>
  </si>
  <si>
    <t xml:space="preserve">ExcessiveClassLength </t>
  </si>
  <si>
    <t xml:space="preserve"> *</t>
  </si>
  <si>
    <t xml:space="preserve">ExcessiveParameterList </t>
  </si>
  <si>
    <t xml:space="preserve">ExcessivePublicCount </t>
  </si>
  <si>
    <t xml:space="preserve">TooManyFields </t>
  </si>
  <si>
    <t xml:space="preserve">TooManyMethods </t>
  </si>
  <si>
    <t xml:space="preserve">TooManyPublicMethods </t>
  </si>
  <si>
    <t xml:space="preserve">ExcessiveClassComplexity </t>
  </si>
  <si>
    <t xml:space="preserve">NumberOfChildren </t>
  </si>
  <si>
    <t xml:space="preserve">DepthOfInheritance </t>
  </si>
  <si>
    <t xml:space="preserve"> all 0 </t>
  </si>
  <si>
    <t xml:space="preserve">CouplingBetweenObjects </t>
  </si>
  <si>
    <t xml:space="preserve">DevelopmentCodeFragment </t>
  </si>
  <si>
    <t xml:space="preserve">UnusedPrivateField </t>
  </si>
  <si>
    <t xml:space="preserve">UnusedLocalVariable </t>
  </si>
  <si>
    <t xml:space="preserve">UnusedPrivateMethod </t>
  </si>
  <si>
    <t xml:space="preserve">UnusedFormalParameter </t>
  </si>
  <si>
    <t xml:space="preserve">embed.JS </t>
  </si>
  <si>
    <t xml:space="preserve">inline.JS </t>
  </si>
  <si>
    <t xml:space="preserve">embed.CSS </t>
  </si>
  <si>
    <t xml:space="preserve">inline.CSS </t>
  </si>
  <si>
    <t xml:space="preserve">css.in.JS </t>
  </si>
  <si>
    <t xml:space="preserve">css.in.JS..jquery </t>
  </si>
  <si>
    <t xml:space="preserve">max.lines </t>
  </si>
  <si>
    <t xml:space="preserve">max.lines.per.function </t>
  </si>
  <si>
    <t xml:space="preserve">max.params </t>
  </si>
  <si>
    <t xml:space="preserve">complexity </t>
  </si>
  <si>
    <t xml:space="preserve">max.depth </t>
  </si>
  <si>
    <t xml:space="preserve">max.nested.callbacks </t>
  </si>
  <si>
    <t>phpmyadmin</t>
  </si>
  <si>
    <t>dokuwiki</t>
  </si>
  <si>
    <t xml:space="preserve"> all the same value= </t>
  </si>
  <si>
    <t>opencart</t>
  </si>
  <si>
    <t>phpbb</t>
  </si>
  <si>
    <t>prestashop</t>
  </si>
  <si>
    <t>vanilla</t>
  </si>
  <si>
    <t>dolibarr</t>
  </si>
  <si>
    <t>roundcubemail</t>
  </si>
  <si>
    <t>openemr</t>
  </si>
  <si>
    <t>kanboard</t>
  </si>
  <si>
    <t>total sig</t>
  </si>
  <si>
    <t>cs n</t>
  </si>
  <si>
    <t>issues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</si>
</sst>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"/>
  <sheetViews>
    <sheetView tabSelected="1" workbookViewId="0">
      <selection activeCell="AA15" sqref="AA15"/>
    </sheetView>
  </sheetViews>
  <sheetFormatPr defaultRowHeight="15" x14ac:dyDescent="0.25"/>
  <cols>
    <col min="1" max="1" width="27.140625" bestFit="1" customWidth="1"/>
  </cols>
  <sheetData>
    <row r="1" spans="1:29" x14ac:dyDescent="0.25">
      <c r="B1" t="s">
        <v>36</v>
      </c>
      <c r="D1" t="s">
        <v>37</v>
      </c>
      <c r="F1" t="s">
        <v>39</v>
      </c>
      <c r="H1" t="s">
        <v>40</v>
      </c>
      <c r="J1" t="s">
        <v>41</v>
      </c>
      <c r="L1" t="s">
        <v>42</v>
      </c>
      <c r="N1" t="s">
        <v>43</v>
      </c>
      <c r="P1" t="s">
        <v>44</v>
      </c>
      <c r="R1" t="s">
        <v>45</v>
      </c>
      <c r="T1" t="s">
        <v>46</v>
      </c>
      <c r="W1" t="s">
        <v>47</v>
      </c>
      <c r="Y1">
        <f>SUM(Y3:Y32)</f>
        <v>50</v>
      </c>
    </row>
    <row r="2" spans="1:29" x14ac:dyDescent="0.25">
      <c r="A2" t="s">
        <v>0</v>
      </c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  <c r="N2" t="s">
        <v>1</v>
      </c>
      <c r="O2" t="s">
        <v>2</v>
      </c>
      <c r="P2" t="s">
        <v>1</v>
      </c>
      <c r="Q2" t="s">
        <v>2</v>
      </c>
      <c r="R2" t="s">
        <v>1</v>
      </c>
      <c r="S2" t="s">
        <v>2</v>
      </c>
      <c r="T2" t="s">
        <v>1</v>
      </c>
      <c r="U2" t="s">
        <v>2</v>
      </c>
    </row>
    <row r="3" spans="1:29" x14ac:dyDescent="0.25">
      <c r="A3" t="s">
        <v>3</v>
      </c>
      <c r="B3">
        <v>0.34613184020201199</v>
      </c>
      <c r="C3" t="s">
        <v>4</v>
      </c>
      <c r="D3">
        <v>0.15649425450833601</v>
      </c>
      <c r="E3" t="s">
        <v>4</v>
      </c>
      <c r="F3">
        <v>0.49209949226764399</v>
      </c>
      <c r="G3" t="s">
        <v>4</v>
      </c>
      <c r="H3" s="1">
        <v>4.8234896447990098E-5</v>
      </c>
      <c r="I3" t="s">
        <v>8</v>
      </c>
      <c r="J3">
        <v>0.88399543060095298</v>
      </c>
      <c r="K3" t="s">
        <v>4</v>
      </c>
      <c r="L3">
        <v>0.52141688948334197</v>
      </c>
      <c r="M3" t="s">
        <v>4</v>
      </c>
      <c r="N3">
        <v>0.90234676193057695</v>
      </c>
      <c r="O3" t="s">
        <v>4</v>
      </c>
      <c r="P3">
        <v>0.83595135653406005</v>
      </c>
      <c r="Q3" t="s">
        <v>4</v>
      </c>
      <c r="R3">
        <v>0.417445937304873</v>
      </c>
      <c r="S3" t="s">
        <v>4</v>
      </c>
      <c r="T3">
        <v>0.34188999415883098</v>
      </c>
      <c r="U3" t="s">
        <v>4</v>
      </c>
      <c r="W3" t="str">
        <f>_xlfn.CONCAT(C3,E3,G3,I3,K3,M3,O3,Q3,S3,U3)</f>
        <v xml:space="preserve">    *      </v>
      </c>
      <c r="X3" t="str">
        <f>TRIM(SUBSTITUTE(W3," ", ""))</f>
        <v>*</v>
      </c>
      <c r="Y3">
        <f>LEN(X3)</f>
        <v>1</v>
      </c>
      <c r="Z3" t="str">
        <f>SUBSTITUTE(W3,"*","#")</f>
        <v xml:space="preserve">    #      </v>
      </c>
      <c r="AA3" t="str">
        <f t="shared" ref="AA3:AA4" si="0">SUBSTITUTE(X3,"*",CHAR(149))</f>
        <v>•</v>
      </c>
      <c r="AB3" t="str">
        <f>SUBSTITUTE(W3,"*","|")</f>
        <v xml:space="preserve">    |      </v>
      </c>
      <c r="AC3" t="str">
        <f>SUBSTITUTE(X3,"*","|")</f>
        <v>|</v>
      </c>
    </row>
    <row r="4" spans="1:29" x14ac:dyDescent="0.25">
      <c r="A4" t="s">
        <v>5</v>
      </c>
      <c r="B4">
        <v>0.45392190955170802</v>
      </c>
      <c r="C4" t="s">
        <v>4</v>
      </c>
      <c r="D4">
        <v>9.8797363151077497E-2</v>
      </c>
      <c r="E4" t="s">
        <v>4</v>
      </c>
      <c r="F4">
        <v>0.40383457826150798</v>
      </c>
      <c r="G4" t="s">
        <v>4</v>
      </c>
      <c r="H4">
        <v>2.0174848880258499E-4</v>
      </c>
      <c r="I4" t="s">
        <v>8</v>
      </c>
      <c r="J4">
        <v>0.72433460740939604</v>
      </c>
      <c r="K4" t="s">
        <v>4</v>
      </c>
      <c r="L4">
        <v>0.126783944313098</v>
      </c>
      <c r="M4" t="s">
        <v>4</v>
      </c>
      <c r="N4">
        <v>0.40461948456255398</v>
      </c>
      <c r="O4" t="s">
        <v>4</v>
      </c>
      <c r="P4">
        <v>0.76046381918647699</v>
      </c>
      <c r="Q4" t="s">
        <v>4</v>
      </c>
      <c r="R4">
        <v>0.77878479508397902</v>
      </c>
      <c r="S4" t="s">
        <v>4</v>
      </c>
      <c r="T4">
        <v>8.2206793693232999E-2</v>
      </c>
      <c r="U4" t="s">
        <v>4</v>
      </c>
      <c r="W4" t="str">
        <f t="shared" ref="W4:W32" si="1">_xlfn.CONCAT(C4,E4,G4,I4,K4,M4,O4,Q4,S4,U4)</f>
        <v xml:space="preserve">    *      </v>
      </c>
      <c r="X4" t="str">
        <f t="shared" ref="X4:X32" si="2">TRIM(SUBSTITUTE(W4," ", ""))</f>
        <v>*</v>
      </c>
      <c r="Y4">
        <f t="shared" ref="Y4:Y32" si="3">LEN(X4)</f>
        <v>1</v>
      </c>
      <c r="Z4" t="str">
        <f t="shared" ref="Z4:Z32" si="4">SUBSTITUTE(W4,"*","#")</f>
        <v xml:space="preserve">    #      </v>
      </c>
      <c r="AA4" t="str">
        <f t="shared" si="0"/>
        <v>•</v>
      </c>
      <c r="AB4" t="str">
        <f t="shared" ref="AB4:AC32" si="5">SUBSTITUTE(W4,"*","|")</f>
        <v xml:space="preserve">    |      </v>
      </c>
      <c r="AC4" t="str">
        <f t="shared" si="5"/>
        <v>|</v>
      </c>
    </row>
    <row r="5" spans="1:29" x14ac:dyDescent="0.25">
      <c r="A5" t="s">
        <v>6</v>
      </c>
      <c r="B5">
        <v>0.14676891560355501</v>
      </c>
      <c r="C5" t="s">
        <v>4</v>
      </c>
      <c r="D5">
        <v>0.53311270972802904</v>
      </c>
      <c r="E5" t="s">
        <v>4</v>
      </c>
      <c r="F5">
        <v>0.35989088205627101</v>
      </c>
      <c r="G5" t="s">
        <v>4</v>
      </c>
      <c r="H5">
        <v>1.6847850288743101E-4</v>
      </c>
      <c r="I5" t="s">
        <v>8</v>
      </c>
      <c r="J5">
        <v>0.83733524282195004</v>
      </c>
      <c r="K5" t="s">
        <v>4</v>
      </c>
      <c r="L5">
        <v>5.8386981311232301E-4</v>
      </c>
      <c r="M5" t="s">
        <v>8</v>
      </c>
      <c r="N5">
        <v>0.42031463732299901</v>
      </c>
      <c r="O5" t="s">
        <v>4</v>
      </c>
      <c r="P5">
        <v>0.85491232821697705</v>
      </c>
      <c r="Q5" t="s">
        <v>4</v>
      </c>
      <c r="R5">
        <v>0.10976970593454199</v>
      </c>
      <c r="S5" t="s">
        <v>4</v>
      </c>
      <c r="T5">
        <v>2.2152467080261501E-2</v>
      </c>
      <c r="U5" t="s">
        <v>8</v>
      </c>
      <c r="W5" t="str">
        <f t="shared" si="1"/>
        <v xml:space="preserve">    *  *    *</v>
      </c>
      <c r="X5" t="str">
        <f t="shared" si="2"/>
        <v>***</v>
      </c>
      <c r="Y5">
        <f t="shared" si="3"/>
        <v>3</v>
      </c>
      <c r="Z5" t="str">
        <f t="shared" si="4"/>
        <v xml:space="preserve">    #  #    #</v>
      </c>
      <c r="AA5" t="str">
        <f>SUBSTITUTE(X5,"*",CHAR(149))</f>
        <v>•••</v>
      </c>
      <c r="AB5" t="str">
        <f t="shared" si="5"/>
        <v xml:space="preserve">    |  |    |</v>
      </c>
      <c r="AC5" t="str">
        <f t="shared" si="5"/>
        <v>|||</v>
      </c>
    </row>
    <row r="6" spans="1:29" x14ac:dyDescent="0.25">
      <c r="A6" t="s">
        <v>7</v>
      </c>
      <c r="B6">
        <v>3.1928134638814299E-3</v>
      </c>
      <c r="C6" t="s">
        <v>8</v>
      </c>
      <c r="D6">
        <v>0.55560813463793801</v>
      </c>
      <c r="E6" t="s">
        <v>4</v>
      </c>
      <c r="F6">
        <v>0.54130515033781601</v>
      </c>
      <c r="G6" t="s">
        <v>4</v>
      </c>
      <c r="H6" s="1">
        <v>3.0140873493354399E-5</v>
      </c>
      <c r="I6" t="s">
        <v>8</v>
      </c>
      <c r="J6">
        <v>0.692671935634529</v>
      </c>
      <c r="K6" t="s">
        <v>4</v>
      </c>
      <c r="L6">
        <v>8.0306811907111905E-2</v>
      </c>
      <c r="M6" t="s">
        <v>4</v>
      </c>
      <c r="N6">
        <v>0.83647136683447698</v>
      </c>
      <c r="O6" t="s">
        <v>4</v>
      </c>
      <c r="P6">
        <v>0.63512982947094399</v>
      </c>
      <c r="Q6" t="s">
        <v>4</v>
      </c>
      <c r="R6">
        <v>0.28722689194100898</v>
      </c>
      <c r="S6" t="s">
        <v>4</v>
      </c>
      <c r="T6">
        <v>0.62982201417610195</v>
      </c>
      <c r="U6" t="s">
        <v>4</v>
      </c>
      <c r="W6" t="str">
        <f t="shared" si="1"/>
        <v xml:space="preserve"> *   *      </v>
      </c>
      <c r="X6" t="str">
        <f t="shared" si="2"/>
        <v>**</v>
      </c>
      <c r="Y6">
        <f t="shared" si="3"/>
        <v>2</v>
      </c>
      <c r="Z6" t="str">
        <f t="shared" si="4"/>
        <v xml:space="preserve"> #   #      </v>
      </c>
      <c r="AA6" t="str">
        <f t="shared" ref="AA6:AA32" si="6">SUBSTITUTE(X6,"*",CHAR(149))</f>
        <v>••</v>
      </c>
      <c r="AB6" t="str">
        <f t="shared" si="5"/>
        <v xml:space="preserve"> |   |      </v>
      </c>
      <c r="AC6" t="str">
        <f t="shared" si="5"/>
        <v>||</v>
      </c>
    </row>
    <row r="7" spans="1:29" x14ac:dyDescent="0.25">
      <c r="A7" t="s">
        <v>9</v>
      </c>
      <c r="B7">
        <v>0.86665128637019695</v>
      </c>
      <c r="C7" t="s">
        <v>4</v>
      </c>
      <c r="D7">
        <v>3.82262335434762E-2</v>
      </c>
      <c r="E7" t="s">
        <v>8</v>
      </c>
      <c r="F7">
        <v>0.33254339607761702</v>
      </c>
      <c r="G7" t="s">
        <v>4</v>
      </c>
      <c r="H7">
        <v>6.22554071385438E-2</v>
      </c>
      <c r="I7" t="s">
        <v>4</v>
      </c>
      <c r="J7">
        <v>0.245850984006241</v>
      </c>
      <c r="K7" t="s">
        <v>4</v>
      </c>
      <c r="L7" t="s">
        <v>17</v>
      </c>
      <c r="N7">
        <v>0.65176786966313305</v>
      </c>
      <c r="O7" t="s">
        <v>4</v>
      </c>
      <c r="P7">
        <v>0.17302824806435901</v>
      </c>
      <c r="Q7" t="s">
        <v>4</v>
      </c>
      <c r="R7">
        <v>6.8260774741847399E-2</v>
      </c>
      <c r="S7" t="s">
        <v>4</v>
      </c>
      <c r="T7">
        <v>3.7492402465075399E-4</v>
      </c>
      <c r="U7" t="s">
        <v>8</v>
      </c>
      <c r="W7" t="str">
        <f t="shared" si="1"/>
        <v xml:space="preserve">  *       *</v>
      </c>
      <c r="X7" t="str">
        <f t="shared" si="2"/>
        <v>**</v>
      </c>
      <c r="Y7">
        <f t="shared" si="3"/>
        <v>2</v>
      </c>
      <c r="Z7" t="str">
        <f t="shared" si="4"/>
        <v xml:space="preserve">  #       #</v>
      </c>
      <c r="AA7" t="str">
        <f t="shared" si="6"/>
        <v>••</v>
      </c>
      <c r="AB7" t="str">
        <f t="shared" si="5"/>
        <v xml:space="preserve">  |       |</v>
      </c>
      <c r="AC7" t="str">
        <f t="shared" si="5"/>
        <v>||</v>
      </c>
    </row>
    <row r="8" spans="1:29" x14ac:dyDescent="0.25">
      <c r="A8" t="s">
        <v>10</v>
      </c>
      <c r="B8">
        <v>0.120230523387823</v>
      </c>
      <c r="C8" t="s">
        <v>4</v>
      </c>
      <c r="D8">
        <v>0.98752415639075697</v>
      </c>
      <c r="E8" t="s">
        <v>4</v>
      </c>
      <c r="F8">
        <v>0.55823700912891605</v>
      </c>
      <c r="G8" t="s">
        <v>4</v>
      </c>
      <c r="H8">
        <v>0.188124473264282</v>
      </c>
      <c r="I8" t="s">
        <v>4</v>
      </c>
      <c r="J8">
        <v>0.89071180512319104</v>
      </c>
      <c r="K8" t="s">
        <v>4</v>
      </c>
      <c r="L8">
        <v>0.73858868233278596</v>
      </c>
      <c r="M8" t="s">
        <v>4</v>
      </c>
      <c r="N8">
        <v>0.93619150065729895</v>
      </c>
      <c r="O8" t="s">
        <v>4</v>
      </c>
      <c r="P8">
        <v>0.384351925313413</v>
      </c>
      <c r="Q8" t="s">
        <v>4</v>
      </c>
      <c r="R8">
        <v>0.54610712089208802</v>
      </c>
      <c r="S8" t="s">
        <v>4</v>
      </c>
      <c r="T8" t="s">
        <v>17</v>
      </c>
      <c r="W8" t="str">
        <f t="shared" si="1"/>
        <v xml:space="preserve">         </v>
      </c>
      <c r="X8" t="str">
        <f t="shared" si="2"/>
        <v/>
      </c>
      <c r="Y8">
        <f t="shared" si="3"/>
        <v>0</v>
      </c>
      <c r="Z8" t="str">
        <f t="shared" si="4"/>
        <v xml:space="preserve">         </v>
      </c>
      <c r="AA8" t="str">
        <f t="shared" si="6"/>
        <v/>
      </c>
      <c r="AB8" t="str">
        <f t="shared" si="5"/>
        <v xml:space="preserve">         </v>
      </c>
      <c r="AC8" t="str">
        <f t="shared" si="5"/>
        <v/>
      </c>
    </row>
    <row r="9" spans="1:29" x14ac:dyDescent="0.25">
      <c r="A9" t="s">
        <v>11</v>
      </c>
      <c r="B9">
        <v>0.26000325504131999</v>
      </c>
      <c r="C9" t="s">
        <v>4</v>
      </c>
      <c r="D9">
        <v>5.2410793950635498E-2</v>
      </c>
      <c r="E9" t="s">
        <v>4</v>
      </c>
      <c r="F9" t="s">
        <v>38</v>
      </c>
      <c r="H9">
        <v>7.3357711153158797E-3</v>
      </c>
      <c r="I9" t="s">
        <v>8</v>
      </c>
      <c r="J9">
        <v>0.88350513222017102</v>
      </c>
      <c r="K9" t="s">
        <v>4</v>
      </c>
      <c r="L9">
        <v>0.16170189104951599</v>
      </c>
      <c r="M9" t="s">
        <v>4</v>
      </c>
      <c r="N9">
        <v>0.49661633782305897</v>
      </c>
      <c r="O9" t="s">
        <v>4</v>
      </c>
      <c r="P9">
        <v>0.89130043835992201</v>
      </c>
      <c r="Q9" t="s">
        <v>4</v>
      </c>
      <c r="R9">
        <v>0.618720376168577</v>
      </c>
      <c r="S9" t="s">
        <v>4</v>
      </c>
      <c r="T9" s="1">
        <v>2.3246266816285902E-6</v>
      </c>
      <c r="U9" t="s">
        <v>8</v>
      </c>
      <c r="W9" t="str">
        <f t="shared" si="1"/>
        <v xml:space="preserve">   *      *</v>
      </c>
      <c r="X9" t="str">
        <f t="shared" si="2"/>
        <v>**</v>
      </c>
      <c r="Y9">
        <f t="shared" si="3"/>
        <v>2</v>
      </c>
      <c r="Z9" t="str">
        <f t="shared" si="4"/>
        <v xml:space="preserve">   #      #</v>
      </c>
      <c r="AA9" t="str">
        <f t="shared" si="6"/>
        <v>••</v>
      </c>
      <c r="AB9" t="str">
        <f t="shared" si="5"/>
        <v xml:space="preserve">   |      |</v>
      </c>
      <c r="AC9" t="str">
        <f t="shared" si="5"/>
        <v>||</v>
      </c>
    </row>
    <row r="10" spans="1:29" x14ac:dyDescent="0.25">
      <c r="A10" t="s">
        <v>12</v>
      </c>
      <c r="B10">
        <v>0.71037429125062901</v>
      </c>
      <c r="C10" t="s">
        <v>4</v>
      </c>
      <c r="D10">
        <v>0.54162283062771799</v>
      </c>
      <c r="E10" t="s">
        <v>4</v>
      </c>
      <c r="F10">
        <v>0.56497159166669397</v>
      </c>
      <c r="G10" t="s">
        <v>4</v>
      </c>
      <c r="H10">
        <v>0.134220489738683</v>
      </c>
      <c r="I10" t="s">
        <v>4</v>
      </c>
      <c r="J10">
        <v>0.671881639210125</v>
      </c>
      <c r="K10" t="s">
        <v>4</v>
      </c>
      <c r="L10">
        <v>1.9201583390878602E-2</v>
      </c>
      <c r="M10" t="s">
        <v>8</v>
      </c>
      <c r="N10">
        <v>0.71020300361320998</v>
      </c>
      <c r="O10" t="s">
        <v>4</v>
      </c>
      <c r="P10">
        <v>0.67018782092428197</v>
      </c>
      <c r="Q10" t="s">
        <v>4</v>
      </c>
      <c r="R10">
        <v>0.29380239421913101</v>
      </c>
      <c r="S10" t="s">
        <v>4</v>
      </c>
      <c r="T10">
        <v>0.424587383640319</v>
      </c>
      <c r="U10" t="s">
        <v>4</v>
      </c>
      <c r="W10" t="str">
        <f t="shared" si="1"/>
        <v xml:space="preserve">      *    </v>
      </c>
      <c r="X10" t="str">
        <f t="shared" si="2"/>
        <v>*</v>
      </c>
      <c r="Y10">
        <f t="shared" si="3"/>
        <v>1</v>
      </c>
      <c r="Z10" t="str">
        <f t="shared" si="4"/>
        <v xml:space="preserve">      #    </v>
      </c>
      <c r="AA10" t="str">
        <f t="shared" si="6"/>
        <v>•</v>
      </c>
      <c r="AB10" t="str">
        <f t="shared" si="5"/>
        <v xml:space="preserve">      |    </v>
      </c>
      <c r="AC10" t="str">
        <f t="shared" si="5"/>
        <v>|</v>
      </c>
    </row>
    <row r="11" spans="1:29" x14ac:dyDescent="0.25">
      <c r="A11" t="s">
        <v>13</v>
      </c>
      <c r="B11">
        <v>2.3609834639198801E-2</v>
      </c>
      <c r="C11" t="s">
        <v>8</v>
      </c>
      <c r="D11">
        <v>0.15083356191414099</v>
      </c>
      <c r="E11" t="s">
        <v>4</v>
      </c>
      <c r="F11">
        <v>0.338570170669097</v>
      </c>
      <c r="G11" t="s">
        <v>4</v>
      </c>
      <c r="H11">
        <v>3.9190381586253403E-2</v>
      </c>
      <c r="I11" t="s">
        <v>8</v>
      </c>
      <c r="J11">
        <v>0.93464113475257005</v>
      </c>
      <c r="K11" t="s">
        <v>4</v>
      </c>
      <c r="L11">
        <v>0.58316185085144201</v>
      </c>
      <c r="M11" t="s">
        <v>4</v>
      </c>
      <c r="N11">
        <v>0.87747971628310195</v>
      </c>
      <c r="O11" t="s">
        <v>4</v>
      </c>
      <c r="P11">
        <v>0.90192985015715399</v>
      </c>
      <c r="Q11" t="s">
        <v>4</v>
      </c>
      <c r="R11">
        <v>0.739334214476704</v>
      </c>
      <c r="S11" t="s">
        <v>4</v>
      </c>
      <c r="T11">
        <v>1.68719990673574E-4</v>
      </c>
      <c r="U11" t="s">
        <v>8</v>
      </c>
      <c r="W11" t="str">
        <f t="shared" si="1"/>
        <v xml:space="preserve"> *   *      *</v>
      </c>
      <c r="X11" t="str">
        <f t="shared" si="2"/>
        <v>***</v>
      </c>
      <c r="Y11">
        <f t="shared" si="3"/>
        <v>3</v>
      </c>
      <c r="Z11" t="str">
        <f t="shared" si="4"/>
        <v xml:space="preserve"> #   #      #</v>
      </c>
      <c r="AA11" t="str">
        <f t="shared" si="6"/>
        <v>•••</v>
      </c>
      <c r="AB11" t="str">
        <f t="shared" si="5"/>
        <v xml:space="preserve"> |   |      |</v>
      </c>
      <c r="AC11" t="str">
        <f t="shared" si="5"/>
        <v>|||</v>
      </c>
    </row>
    <row r="12" spans="1:29" x14ac:dyDescent="0.25">
      <c r="A12" t="s">
        <v>14</v>
      </c>
      <c r="B12">
        <v>2.0769159168287001E-3</v>
      </c>
      <c r="C12" t="s">
        <v>8</v>
      </c>
      <c r="D12">
        <v>0.194958902560432</v>
      </c>
      <c r="E12" t="s">
        <v>4</v>
      </c>
      <c r="F12">
        <v>0.25669016163292102</v>
      </c>
      <c r="G12" t="s">
        <v>4</v>
      </c>
      <c r="H12" s="1">
        <v>2.5766411415788099E-5</v>
      </c>
      <c r="I12" t="s">
        <v>8</v>
      </c>
      <c r="J12">
        <v>0.79770658948885098</v>
      </c>
      <c r="K12" t="s">
        <v>4</v>
      </c>
      <c r="L12">
        <v>0.55336761200195905</v>
      </c>
      <c r="M12" t="s">
        <v>4</v>
      </c>
      <c r="N12">
        <v>0.69232412330175397</v>
      </c>
      <c r="O12" t="s">
        <v>4</v>
      </c>
      <c r="P12">
        <v>0.95263317168683603</v>
      </c>
      <c r="Q12" t="s">
        <v>4</v>
      </c>
      <c r="R12">
        <v>0.168634020852302</v>
      </c>
      <c r="S12" t="s">
        <v>4</v>
      </c>
      <c r="T12">
        <v>0.18544285261955601</v>
      </c>
      <c r="U12" t="s">
        <v>4</v>
      </c>
      <c r="W12" t="str">
        <f t="shared" si="1"/>
        <v xml:space="preserve"> *   *      </v>
      </c>
      <c r="X12" t="str">
        <f t="shared" si="2"/>
        <v>**</v>
      </c>
      <c r="Y12">
        <f t="shared" si="3"/>
        <v>2</v>
      </c>
      <c r="Z12" t="str">
        <f t="shared" si="4"/>
        <v xml:space="preserve"> #   #      </v>
      </c>
      <c r="AA12" t="str">
        <f t="shared" si="6"/>
        <v>••</v>
      </c>
      <c r="AB12" t="str">
        <f t="shared" si="5"/>
        <v xml:space="preserve"> |   |      </v>
      </c>
      <c r="AC12" t="str">
        <f t="shared" si="5"/>
        <v>||</v>
      </c>
    </row>
    <row r="13" spans="1:29" x14ac:dyDescent="0.25">
      <c r="A13" t="s">
        <v>15</v>
      </c>
      <c r="B13">
        <v>3.2168215965420001E-2</v>
      </c>
      <c r="C13" t="s">
        <v>8</v>
      </c>
      <c r="D13" s="1">
        <v>5.6976530599693502E-6</v>
      </c>
      <c r="E13" t="s">
        <v>8</v>
      </c>
      <c r="F13">
        <v>0.91322290021371799</v>
      </c>
      <c r="G13" t="s">
        <v>4</v>
      </c>
      <c r="H13">
        <v>0.39590995538796397</v>
      </c>
      <c r="I13" t="s">
        <v>4</v>
      </c>
      <c r="J13">
        <v>5.7644789860135E-2</v>
      </c>
      <c r="K13" t="s">
        <v>4</v>
      </c>
      <c r="L13">
        <v>0.56834757156816096</v>
      </c>
      <c r="M13" t="s">
        <v>4</v>
      </c>
      <c r="N13">
        <v>0.58179638879609397</v>
      </c>
      <c r="O13" t="s">
        <v>4</v>
      </c>
      <c r="P13" t="s">
        <v>38</v>
      </c>
      <c r="R13">
        <v>0.16887498703933301</v>
      </c>
      <c r="S13" t="s">
        <v>4</v>
      </c>
      <c r="T13">
        <v>1.8085349134297699E-4</v>
      </c>
      <c r="U13" t="s">
        <v>8</v>
      </c>
      <c r="W13" t="str">
        <f t="shared" si="1"/>
        <v xml:space="preserve"> * *       *</v>
      </c>
      <c r="X13" t="str">
        <f t="shared" si="2"/>
        <v>***</v>
      </c>
      <c r="Y13">
        <f t="shared" si="3"/>
        <v>3</v>
      </c>
      <c r="Z13" t="str">
        <f t="shared" si="4"/>
        <v xml:space="preserve"> # #       #</v>
      </c>
      <c r="AA13" t="str">
        <f t="shared" si="6"/>
        <v>•••</v>
      </c>
      <c r="AB13" t="str">
        <f t="shared" si="5"/>
        <v xml:space="preserve"> | |       |</v>
      </c>
      <c r="AC13" t="str">
        <f t="shared" si="5"/>
        <v>|||</v>
      </c>
    </row>
    <row r="14" spans="1:29" x14ac:dyDescent="0.25">
      <c r="A14" t="s">
        <v>16</v>
      </c>
      <c r="B14" t="s">
        <v>17</v>
      </c>
      <c r="D14" t="s">
        <v>17</v>
      </c>
      <c r="F14" t="s">
        <v>17</v>
      </c>
      <c r="H14" t="s">
        <v>17</v>
      </c>
      <c r="J14">
        <v>0.91027473297528405</v>
      </c>
      <c r="K14" t="s">
        <v>4</v>
      </c>
      <c r="L14" t="s">
        <v>17</v>
      </c>
      <c r="N14" t="s">
        <v>17</v>
      </c>
      <c r="P14" t="s">
        <v>17</v>
      </c>
      <c r="R14">
        <v>0.53745428309321097</v>
      </c>
      <c r="S14" t="s">
        <v>4</v>
      </c>
      <c r="T14" t="s">
        <v>17</v>
      </c>
      <c r="W14" t="str">
        <f t="shared" si="1"/>
        <v xml:space="preserve">  </v>
      </c>
      <c r="X14" t="str">
        <f t="shared" si="2"/>
        <v/>
      </c>
      <c r="Y14">
        <f t="shared" si="3"/>
        <v>0</v>
      </c>
      <c r="Z14" t="str">
        <f t="shared" si="4"/>
        <v xml:space="preserve">  </v>
      </c>
      <c r="AA14" t="str">
        <f t="shared" si="6"/>
        <v/>
      </c>
      <c r="AB14" t="str">
        <f t="shared" si="5"/>
        <v xml:space="preserve">  </v>
      </c>
      <c r="AC14" t="str">
        <f t="shared" si="5"/>
        <v/>
      </c>
    </row>
    <row r="15" spans="1:29" x14ac:dyDescent="0.25">
      <c r="A15" t="s">
        <v>18</v>
      </c>
      <c r="B15">
        <v>1.10126415196761E-4</v>
      </c>
      <c r="C15" t="s">
        <v>8</v>
      </c>
      <c r="D15">
        <v>2.6361283456607099E-2</v>
      </c>
      <c r="E15" t="s">
        <v>8</v>
      </c>
      <c r="F15">
        <v>0.57810983348095102</v>
      </c>
      <c r="G15" t="s">
        <v>4</v>
      </c>
      <c r="H15">
        <v>0.41661604130699098</v>
      </c>
      <c r="I15" t="s">
        <v>4</v>
      </c>
      <c r="J15">
        <v>0.28476660598996201</v>
      </c>
      <c r="K15" t="s">
        <v>4</v>
      </c>
      <c r="L15">
        <v>0.75073244389092197</v>
      </c>
      <c r="M15" t="s">
        <v>4</v>
      </c>
      <c r="N15">
        <v>0.122466724316492</v>
      </c>
      <c r="O15" t="s">
        <v>4</v>
      </c>
      <c r="P15">
        <v>0.836595708099652</v>
      </c>
      <c r="Q15" t="s">
        <v>4</v>
      </c>
      <c r="R15">
        <v>4.0319434237041103E-2</v>
      </c>
      <c r="S15" t="s">
        <v>8</v>
      </c>
      <c r="T15">
        <v>1.4768013977009299E-3</v>
      </c>
      <c r="U15" t="s">
        <v>8</v>
      </c>
      <c r="W15" t="str">
        <f t="shared" si="1"/>
        <v xml:space="preserve"> * *       * *</v>
      </c>
      <c r="X15" t="str">
        <f t="shared" si="2"/>
        <v>****</v>
      </c>
      <c r="Y15">
        <f t="shared" si="3"/>
        <v>4</v>
      </c>
      <c r="Z15" t="str">
        <f t="shared" si="4"/>
        <v xml:space="preserve"> # #       # #</v>
      </c>
      <c r="AA15" t="str">
        <f t="shared" si="6"/>
        <v>••••</v>
      </c>
      <c r="AB15" t="str">
        <f t="shared" si="5"/>
        <v xml:space="preserve"> | |       | |</v>
      </c>
      <c r="AC15" t="str">
        <f t="shared" si="5"/>
        <v>||||</v>
      </c>
    </row>
    <row r="16" spans="1:29" x14ac:dyDescent="0.25">
      <c r="A16" t="s">
        <v>19</v>
      </c>
      <c r="B16">
        <v>2.2624945733293599E-4</v>
      </c>
      <c r="C16" t="s">
        <v>8</v>
      </c>
      <c r="D16">
        <v>1.9057351898658498E-2</v>
      </c>
      <c r="E16" t="s">
        <v>8</v>
      </c>
      <c r="F16">
        <v>0.22995624600068301</v>
      </c>
      <c r="G16" t="s">
        <v>4</v>
      </c>
      <c r="H16">
        <v>0.10760326412469599</v>
      </c>
      <c r="I16" t="s">
        <v>4</v>
      </c>
      <c r="J16">
        <v>0.358636304957484</v>
      </c>
      <c r="K16" t="s">
        <v>4</v>
      </c>
      <c r="L16">
        <v>0.27349714673374498</v>
      </c>
      <c r="M16" t="s">
        <v>4</v>
      </c>
      <c r="N16">
        <v>8.8398952787943894E-2</v>
      </c>
      <c r="O16" t="s">
        <v>4</v>
      </c>
      <c r="P16">
        <v>0.56723292164704797</v>
      </c>
      <c r="Q16" t="s">
        <v>4</v>
      </c>
      <c r="R16">
        <v>0.17312251594070199</v>
      </c>
      <c r="S16" t="s">
        <v>4</v>
      </c>
      <c r="T16" t="s">
        <v>17</v>
      </c>
      <c r="W16" t="str">
        <f t="shared" si="1"/>
        <v xml:space="preserve"> * *       </v>
      </c>
      <c r="X16" t="str">
        <f t="shared" si="2"/>
        <v>**</v>
      </c>
      <c r="Y16">
        <f t="shared" si="3"/>
        <v>2</v>
      </c>
      <c r="Z16" t="str">
        <f t="shared" si="4"/>
        <v xml:space="preserve"> # #       </v>
      </c>
      <c r="AA16" t="str">
        <f t="shared" si="6"/>
        <v>••</v>
      </c>
      <c r="AB16" t="str">
        <f t="shared" si="5"/>
        <v xml:space="preserve"> | |       </v>
      </c>
      <c r="AC16" t="str">
        <f t="shared" si="5"/>
        <v>||</v>
      </c>
    </row>
    <row r="17" spans="1:29" x14ac:dyDescent="0.25">
      <c r="A17" t="s">
        <v>20</v>
      </c>
      <c r="B17">
        <v>0.21824578468811701</v>
      </c>
      <c r="C17" t="s">
        <v>4</v>
      </c>
      <c r="D17" t="s">
        <v>17</v>
      </c>
      <c r="F17">
        <v>0.33799192752846302</v>
      </c>
      <c r="G17" t="s">
        <v>4</v>
      </c>
      <c r="H17" t="s">
        <v>17</v>
      </c>
      <c r="J17">
        <v>4.7641572905457799E-2</v>
      </c>
      <c r="K17" t="s">
        <v>8</v>
      </c>
      <c r="L17">
        <v>0.61968099234547702</v>
      </c>
      <c r="M17" t="s">
        <v>4</v>
      </c>
      <c r="N17">
        <v>0.68313924855762398</v>
      </c>
      <c r="O17" t="s">
        <v>4</v>
      </c>
      <c r="P17">
        <v>0.16792881148872699</v>
      </c>
      <c r="Q17" t="s">
        <v>4</v>
      </c>
      <c r="R17">
        <v>5.5712527264820501E-4</v>
      </c>
      <c r="S17" t="s">
        <v>8</v>
      </c>
      <c r="T17" t="s">
        <v>17</v>
      </c>
      <c r="W17" t="str">
        <f t="shared" si="1"/>
        <v xml:space="preserve">   *    *</v>
      </c>
      <c r="X17" t="str">
        <f t="shared" si="2"/>
        <v>**</v>
      </c>
      <c r="Y17">
        <f t="shared" si="3"/>
        <v>2</v>
      </c>
      <c r="Z17" t="str">
        <f t="shared" si="4"/>
        <v xml:space="preserve">   #    #</v>
      </c>
      <c r="AA17" t="str">
        <f t="shared" si="6"/>
        <v>••</v>
      </c>
      <c r="AB17" t="str">
        <f t="shared" si="5"/>
        <v xml:space="preserve">   |    |</v>
      </c>
      <c r="AC17" t="str">
        <f t="shared" si="5"/>
        <v>||</v>
      </c>
    </row>
    <row r="18" spans="1:29" x14ac:dyDescent="0.25">
      <c r="A18" t="s">
        <v>21</v>
      </c>
      <c r="B18">
        <v>0.54643260693541496</v>
      </c>
      <c r="C18" t="s">
        <v>4</v>
      </c>
      <c r="D18">
        <v>0.20813231058975701</v>
      </c>
      <c r="E18" t="s">
        <v>4</v>
      </c>
      <c r="F18">
        <v>0.62887747984057096</v>
      </c>
      <c r="G18" t="s">
        <v>4</v>
      </c>
      <c r="H18">
        <v>0.160835305660919</v>
      </c>
      <c r="I18" t="s">
        <v>4</v>
      </c>
      <c r="J18">
        <v>0.175277794622337</v>
      </c>
      <c r="K18" t="s">
        <v>4</v>
      </c>
      <c r="L18">
        <v>0.97643254258971501</v>
      </c>
      <c r="M18" t="s">
        <v>4</v>
      </c>
      <c r="N18">
        <v>0.58472779219057303</v>
      </c>
      <c r="O18" t="s">
        <v>4</v>
      </c>
      <c r="P18">
        <v>0.873514413807714</v>
      </c>
      <c r="Q18" t="s">
        <v>4</v>
      </c>
      <c r="R18">
        <v>4.2646169130671201E-2</v>
      </c>
      <c r="S18" t="s">
        <v>8</v>
      </c>
      <c r="T18">
        <v>2.06749977342936E-3</v>
      </c>
      <c r="U18" t="s">
        <v>8</v>
      </c>
      <c r="W18" t="str">
        <f t="shared" si="1"/>
        <v xml:space="preserve">         * *</v>
      </c>
      <c r="X18" t="str">
        <f t="shared" si="2"/>
        <v>**</v>
      </c>
      <c r="Y18">
        <f t="shared" si="3"/>
        <v>2</v>
      </c>
      <c r="Z18" t="str">
        <f t="shared" si="4"/>
        <v xml:space="preserve">         # #</v>
      </c>
      <c r="AA18" t="str">
        <f t="shared" si="6"/>
        <v>••</v>
      </c>
      <c r="AB18" t="str">
        <f t="shared" si="5"/>
        <v xml:space="preserve">         | |</v>
      </c>
      <c r="AC18" t="str">
        <f t="shared" si="5"/>
        <v>||</v>
      </c>
    </row>
    <row r="19" spans="1:29" x14ac:dyDescent="0.25">
      <c r="A19" t="s">
        <v>22</v>
      </c>
      <c r="B19">
        <v>0.81464734976980502</v>
      </c>
      <c r="C19" t="s">
        <v>4</v>
      </c>
      <c r="D19" t="s">
        <v>17</v>
      </c>
      <c r="F19">
        <v>0.51294989113275602</v>
      </c>
      <c r="G19" t="s">
        <v>4</v>
      </c>
      <c r="H19">
        <v>0.75596458677712497</v>
      </c>
      <c r="I19" t="s">
        <v>4</v>
      </c>
      <c r="J19">
        <v>0.21276979259877599</v>
      </c>
      <c r="K19" t="s">
        <v>4</v>
      </c>
      <c r="L19">
        <v>0.119620032699679</v>
      </c>
      <c r="M19" t="s">
        <v>4</v>
      </c>
      <c r="N19">
        <v>0.60013337493279695</v>
      </c>
      <c r="O19" t="s">
        <v>4</v>
      </c>
      <c r="P19">
        <v>0.17302824806435901</v>
      </c>
      <c r="Q19" t="s">
        <v>4</v>
      </c>
      <c r="R19">
        <v>0.13528588312648401</v>
      </c>
      <c r="S19" t="s">
        <v>4</v>
      </c>
      <c r="T19">
        <v>0.93494093581290605</v>
      </c>
      <c r="U19" t="s">
        <v>4</v>
      </c>
      <c r="W19" t="str">
        <f t="shared" si="1"/>
        <v xml:space="preserve">         </v>
      </c>
      <c r="X19" t="str">
        <f t="shared" si="2"/>
        <v/>
      </c>
      <c r="Y19">
        <f t="shared" si="3"/>
        <v>0</v>
      </c>
      <c r="Z19" t="str">
        <f t="shared" si="4"/>
        <v xml:space="preserve">         </v>
      </c>
      <c r="AA19" t="str">
        <f t="shared" si="6"/>
        <v/>
      </c>
      <c r="AB19" t="str">
        <f t="shared" si="5"/>
        <v xml:space="preserve">         </v>
      </c>
      <c r="AC19" t="str">
        <f t="shared" si="5"/>
        <v/>
      </c>
    </row>
    <row r="20" spans="1:29" x14ac:dyDescent="0.25">
      <c r="A20" t="s">
        <v>23</v>
      </c>
      <c r="B20">
        <v>0.200660371471375</v>
      </c>
      <c r="C20" t="s">
        <v>4</v>
      </c>
      <c r="D20">
        <v>9.7420948508069899E-2</v>
      </c>
      <c r="E20" t="s">
        <v>4</v>
      </c>
      <c r="F20">
        <v>0.46431722358363497</v>
      </c>
      <c r="G20" t="s">
        <v>4</v>
      </c>
      <c r="H20" s="1">
        <v>6.3024569340757101E-5</v>
      </c>
      <c r="I20" t="s">
        <v>8</v>
      </c>
      <c r="J20">
        <v>0.77118445437548599</v>
      </c>
      <c r="K20" t="s">
        <v>4</v>
      </c>
      <c r="L20">
        <v>0.98737599512454699</v>
      </c>
      <c r="M20" t="s">
        <v>4</v>
      </c>
      <c r="N20">
        <v>0.108167447713837</v>
      </c>
      <c r="O20" t="s">
        <v>4</v>
      </c>
      <c r="P20">
        <v>0.91650146819798195</v>
      </c>
      <c r="Q20" t="s">
        <v>4</v>
      </c>
      <c r="R20">
        <v>0.16651817023053</v>
      </c>
      <c r="S20" t="s">
        <v>4</v>
      </c>
      <c r="T20" s="1">
        <v>2.5642189913594599E-5</v>
      </c>
      <c r="U20" t="s">
        <v>8</v>
      </c>
      <c r="W20" t="str">
        <f t="shared" si="1"/>
        <v xml:space="preserve">    *      *</v>
      </c>
      <c r="X20" t="str">
        <f t="shared" si="2"/>
        <v>**</v>
      </c>
      <c r="Y20">
        <f t="shared" si="3"/>
        <v>2</v>
      </c>
      <c r="Z20" t="str">
        <f t="shared" si="4"/>
        <v xml:space="preserve">    #      #</v>
      </c>
      <c r="AA20" t="str">
        <f t="shared" si="6"/>
        <v>••</v>
      </c>
      <c r="AB20" t="str">
        <f t="shared" si="5"/>
        <v xml:space="preserve">    |      |</v>
      </c>
      <c r="AC20" t="str">
        <f t="shared" si="5"/>
        <v>||</v>
      </c>
    </row>
    <row r="21" spans="1:29" x14ac:dyDescent="0.25">
      <c r="A21" t="s">
        <v>24</v>
      </c>
      <c r="B21">
        <v>0.84625819279794801</v>
      </c>
      <c r="C21" t="s">
        <v>4</v>
      </c>
      <c r="D21">
        <v>0.12721823880194699</v>
      </c>
      <c r="E21" t="s">
        <v>4</v>
      </c>
      <c r="F21">
        <v>0.30212137842384601</v>
      </c>
      <c r="G21" t="s">
        <v>4</v>
      </c>
      <c r="H21">
        <v>0.74844079809316499</v>
      </c>
      <c r="I21" t="s">
        <v>4</v>
      </c>
      <c r="J21">
        <v>0.748192047630171</v>
      </c>
      <c r="K21" t="s">
        <v>4</v>
      </c>
      <c r="L21">
        <v>0.36871615633305099</v>
      </c>
      <c r="M21" t="s">
        <v>4</v>
      </c>
      <c r="N21">
        <v>0.95073550871090595</v>
      </c>
      <c r="O21" t="s">
        <v>4</v>
      </c>
      <c r="P21">
        <v>0.16737333967515999</v>
      </c>
      <c r="Q21" t="s">
        <v>4</v>
      </c>
      <c r="R21">
        <v>0.424228959565008</v>
      </c>
      <c r="S21" t="s">
        <v>4</v>
      </c>
      <c r="T21">
        <v>0.37436490117851101</v>
      </c>
      <c r="U21" t="s">
        <v>4</v>
      </c>
      <c r="W21" t="str">
        <f t="shared" si="1"/>
        <v xml:space="preserve">          </v>
      </c>
      <c r="X21" t="str">
        <f t="shared" si="2"/>
        <v/>
      </c>
      <c r="Y21">
        <f t="shared" si="3"/>
        <v>0</v>
      </c>
      <c r="Z21" t="str">
        <f t="shared" si="4"/>
        <v xml:space="preserve">          </v>
      </c>
      <c r="AA21" t="str">
        <f t="shared" si="6"/>
        <v/>
      </c>
      <c r="AB21" t="str">
        <f t="shared" si="5"/>
        <v xml:space="preserve">          </v>
      </c>
      <c r="AC21" t="str">
        <f t="shared" si="5"/>
        <v/>
      </c>
    </row>
    <row r="22" spans="1:29" x14ac:dyDescent="0.25">
      <c r="A22" t="s">
        <v>25</v>
      </c>
      <c r="B22">
        <v>0.83162980445881796</v>
      </c>
      <c r="C22" t="s">
        <v>4</v>
      </c>
      <c r="D22">
        <v>0.91929931359897799</v>
      </c>
      <c r="E22" t="s">
        <v>4</v>
      </c>
      <c r="F22">
        <v>0.30743165780472598</v>
      </c>
      <c r="G22" t="s">
        <v>4</v>
      </c>
      <c r="H22">
        <v>0.44506522195926002</v>
      </c>
      <c r="I22" t="s">
        <v>4</v>
      </c>
      <c r="J22">
        <v>0.85540780430784102</v>
      </c>
      <c r="K22" t="s">
        <v>4</v>
      </c>
      <c r="L22">
        <v>0.19466838353569299</v>
      </c>
      <c r="M22" t="s">
        <v>4</v>
      </c>
      <c r="N22">
        <v>0.743833351216867</v>
      </c>
      <c r="O22" t="s">
        <v>4</v>
      </c>
      <c r="P22">
        <v>0.19938720038485</v>
      </c>
      <c r="Q22" t="s">
        <v>4</v>
      </c>
      <c r="R22">
        <v>0.33135527138502102</v>
      </c>
      <c r="S22" t="s">
        <v>4</v>
      </c>
      <c r="T22" t="s">
        <v>17</v>
      </c>
      <c r="W22" t="str">
        <f t="shared" si="1"/>
        <v xml:space="preserve">         </v>
      </c>
      <c r="X22" t="str">
        <f t="shared" si="2"/>
        <v/>
      </c>
      <c r="Y22">
        <f t="shared" si="3"/>
        <v>0</v>
      </c>
      <c r="Z22" t="str">
        <f t="shared" si="4"/>
        <v xml:space="preserve">         </v>
      </c>
      <c r="AA22" t="str">
        <f t="shared" si="6"/>
        <v/>
      </c>
      <c r="AB22" t="str">
        <f t="shared" si="5"/>
        <v xml:space="preserve">         </v>
      </c>
      <c r="AC22" t="str">
        <f t="shared" si="5"/>
        <v/>
      </c>
    </row>
    <row r="23" spans="1:29" x14ac:dyDescent="0.25">
      <c r="A23" t="s">
        <v>26</v>
      </c>
      <c r="B23">
        <v>0.28287377213760001</v>
      </c>
      <c r="C23" t="s">
        <v>4</v>
      </c>
      <c r="D23">
        <v>0.79268427206607095</v>
      </c>
      <c r="E23" t="s">
        <v>4</v>
      </c>
      <c r="F23">
        <v>0.51437165441767996</v>
      </c>
      <c r="G23" t="s">
        <v>4</v>
      </c>
      <c r="H23" s="1">
        <v>5.02349483643552E-5</v>
      </c>
      <c r="I23" t="s">
        <v>8</v>
      </c>
      <c r="J23">
        <v>1.9464960715036301E-2</v>
      </c>
      <c r="K23" t="s">
        <v>8</v>
      </c>
      <c r="L23">
        <v>0.28391680618210002</v>
      </c>
      <c r="M23" t="s">
        <v>4</v>
      </c>
      <c r="N23">
        <v>0.215553567682012</v>
      </c>
      <c r="O23" t="s">
        <v>4</v>
      </c>
      <c r="P23">
        <v>0.20667607319565401</v>
      </c>
      <c r="Q23" t="s">
        <v>4</v>
      </c>
      <c r="R23">
        <v>0.77126196714981898</v>
      </c>
      <c r="S23" t="s">
        <v>4</v>
      </c>
      <c r="T23">
        <v>4.7443598255469304E-3</v>
      </c>
      <c r="U23" t="s">
        <v>8</v>
      </c>
      <c r="W23" t="str">
        <f t="shared" si="1"/>
        <v xml:space="preserve">    * *     *</v>
      </c>
      <c r="X23" t="str">
        <f t="shared" si="2"/>
        <v>***</v>
      </c>
      <c r="Y23">
        <f t="shared" si="3"/>
        <v>3</v>
      </c>
      <c r="Z23" t="str">
        <f t="shared" si="4"/>
        <v xml:space="preserve">    # #     #</v>
      </c>
      <c r="AA23" t="str">
        <f t="shared" si="6"/>
        <v>•••</v>
      </c>
      <c r="AB23" t="str">
        <f t="shared" si="5"/>
        <v xml:space="preserve">    | |     |</v>
      </c>
      <c r="AC23" t="str">
        <f t="shared" si="5"/>
        <v>|||</v>
      </c>
    </row>
    <row r="24" spans="1:29" x14ac:dyDescent="0.25">
      <c r="A24" t="s">
        <v>27</v>
      </c>
      <c r="B24">
        <v>0.11565365160387001</v>
      </c>
      <c r="C24" t="s">
        <v>4</v>
      </c>
      <c r="D24">
        <v>0.55522671710160498</v>
      </c>
      <c r="E24" t="s">
        <v>4</v>
      </c>
      <c r="F24">
        <v>0.34765703043688001</v>
      </c>
      <c r="G24" t="s">
        <v>4</v>
      </c>
      <c r="H24">
        <v>0.41060918921845702</v>
      </c>
      <c r="I24" t="s">
        <v>4</v>
      </c>
      <c r="J24">
        <v>0.72284832502790697</v>
      </c>
      <c r="K24" t="s">
        <v>4</v>
      </c>
      <c r="L24">
        <v>2.0206758885688899E-2</v>
      </c>
      <c r="M24" t="s">
        <v>8</v>
      </c>
      <c r="N24">
        <v>0.98779575333675296</v>
      </c>
      <c r="O24" t="s">
        <v>4</v>
      </c>
      <c r="P24">
        <v>0.17308160859496799</v>
      </c>
      <c r="Q24" t="s">
        <v>4</v>
      </c>
      <c r="R24">
        <v>6.3687099563133995E-2</v>
      </c>
      <c r="S24" t="s">
        <v>4</v>
      </c>
      <c r="T24" s="1">
        <v>8.6115911761768093E-5</v>
      </c>
      <c r="U24" t="s">
        <v>8</v>
      </c>
      <c r="W24" t="str">
        <f t="shared" si="1"/>
        <v xml:space="preserve">      *    *</v>
      </c>
      <c r="X24" t="str">
        <f t="shared" si="2"/>
        <v>**</v>
      </c>
      <c r="Y24">
        <f t="shared" si="3"/>
        <v>2</v>
      </c>
      <c r="Z24" t="str">
        <f t="shared" si="4"/>
        <v xml:space="preserve">      #    #</v>
      </c>
      <c r="AA24" t="str">
        <f t="shared" si="6"/>
        <v>••</v>
      </c>
      <c r="AB24" t="str">
        <f t="shared" si="5"/>
        <v xml:space="preserve">      |    |</v>
      </c>
      <c r="AC24" t="str">
        <f t="shared" si="5"/>
        <v>||</v>
      </c>
    </row>
    <row r="25" spans="1:29" x14ac:dyDescent="0.25">
      <c r="A25" t="s">
        <v>28</v>
      </c>
      <c r="B25">
        <v>0.67941664833400695</v>
      </c>
      <c r="C25" t="s">
        <v>4</v>
      </c>
      <c r="D25">
        <v>0.15053430526879799</v>
      </c>
      <c r="E25" t="s">
        <v>4</v>
      </c>
      <c r="F25">
        <v>0.26211473482890701</v>
      </c>
      <c r="G25" t="s">
        <v>4</v>
      </c>
      <c r="H25">
        <v>1.7727238577507898E-2</v>
      </c>
      <c r="I25" t="s">
        <v>8</v>
      </c>
      <c r="J25">
        <v>0.357711293546982</v>
      </c>
      <c r="K25" t="s">
        <v>4</v>
      </c>
      <c r="L25">
        <v>0.27612742841415</v>
      </c>
      <c r="M25" t="s">
        <v>4</v>
      </c>
      <c r="N25">
        <v>0.62626388437190506</v>
      </c>
      <c r="O25" t="s">
        <v>4</v>
      </c>
      <c r="P25">
        <v>0.16926103299343501</v>
      </c>
      <c r="Q25" t="s">
        <v>4</v>
      </c>
      <c r="R25">
        <v>0.39215356896098702</v>
      </c>
      <c r="S25" t="s">
        <v>4</v>
      </c>
      <c r="T25">
        <v>0.217332563925723</v>
      </c>
      <c r="U25" t="s">
        <v>4</v>
      </c>
      <c r="W25" t="str">
        <f t="shared" si="1"/>
        <v xml:space="preserve">    *      </v>
      </c>
      <c r="X25" t="str">
        <f t="shared" si="2"/>
        <v>*</v>
      </c>
      <c r="Y25">
        <f t="shared" si="3"/>
        <v>1</v>
      </c>
      <c r="Z25" t="str">
        <f t="shared" si="4"/>
        <v xml:space="preserve">    #      </v>
      </c>
      <c r="AA25" t="str">
        <f t="shared" si="6"/>
        <v>•</v>
      </c>
      <c r="AB25" t="str">
        <f t="shared" si="5"/>
        <v xml:space="preserve">    |      </v>
      </c>
      <c r="AC25" t="str">
        <f t="shared" si="5"/>
        <v>|</v>
      </c>
    </row>
    <row r="26" spans="1:29" x14ac:dyDescent="0.25">
      <c r="A26" t="s">
        <v>29</v>
      </c>
      <c r="B26">
        <v>0.26202911780388899</v>
      </c>
      <c r="C26" t="s">
        <v>4</v>
      </c>
      <c r="D26">
        <v>0.79518385720717999</v>
      </c>
      <c r="E26" t="s">
        <v>4</v>
      </c>
      <c r="F26">
        <v>0.278889534396079</v>
      </c>
      <c r="G26" t="s">
        <v>4</v>
      </c>
      <c r="H26">
        <v>0.318286699036882</v>
      </c>
      <c r="I26" t="s">
        <v>4</v>
      </c>
      <c r="J26">
        <v>0.94940025394230498</v>
      </c>
      <c r="K26" t="s">
        <v>4</v>
      </c>
      <c r="L26">
        <v>0.12616706481221601</v>
      </c>
      <c r="M26" t="s">
        <v>4</v>
      </c>
      <c r="N26">
        <v>6.9634155183573507E-2</v>
      </c>
      <c r="O26" t="s">
        <v>4</v>
      </c>
      <c r="P26">
        <v>0.14894347087187901</v>
      </c>
      <c r="Q26" t="s">
        <v>4</v>
      </c>
      <c r="R26">
        <v>7.7384665256240203E-3</v>
      </c>
      <c r="S26" t="s">
        <v>8</v>
      </c>
      <c r="T26">
        <v>6.2585430404778902E-2</v>
      </c>
      <c r="U26" t="s">
        <v>4</v>
      </c>
      <c r="W26" t="str">
        <f t="shared" si="1"/>
        <v xml:space="preserve">         * </v>
      </c>
      <c r="X26" t="str">
        <f t="shared" si="2"/>
        <v>*</v>
      </c>
      <c r="Y26">
        <f t="shared" si="3"/>
        <v>1</v>
      </c>
      <c r="Z26" t="str">
        <f t="shared" si="4"/>
        <v xml:space="preserve">         # </v>
      </c>
      <c r="AA26" t="str">
        <f t="shared" si="6"/>
        <v>•</v>
      </c>
      <c r="AB26" t="str">
        <f t="shared" si="5"/>
        <v xml:space="preserve">         | </v>
      </c>
      <c r="AC26" t="str">
        <f t="shared" si="5"/>
        <v>|</v>
      </c>
    </row>
    <row r="27" spans="1:29" x14ac:dyDescent="0.25">
      <c r="A27" t="s">
        <v>30</v>
      </c>
      <c r="B27">
        <v>5.5420681298730002E-3</v>
      </c>
      <c r="C27" t="s">
        <v>8</v>
      </c>
      <c r="D27">
        <v>0.69736730967833604</v>
      </c>
      <c r="E27" t="s">
        <v>4</v>
      </c>
      <c r="F27">
        <v>0.38823014359938202</v>
      </c>
      <c r="G27" t="s">
        <v>4</v>
      </c>
      <c r="H27" s="1">
        <v>4.0982635476895303E-5</v>
      </c>
      <c r="I27" t="s">
        <v>8</v>
      </c>
      <c r="J27">
        <v>0.77376270375667899</v>
      </c>
      <c r="K27" t="s">
        <v>4</v>
      </c>
      <c r="L27">
        <v>0.33299914528416902</v>
      </c>
      <c r="M27" t="s">
        <v>4</v>
      </c>
      <c r="N27">
        <v>0.83786644632447504</v>
      </c>
      <c r="O27" t="s">
        <v>4</v>
      </c>
      <c r="P27">
        <v>0.89771329693347501</v>
      </c>
      <c r="Q27" t="s">
        <v>4</v>
      </c>
      <c r="R27">
        <v>0.44289911752219302</v>
      </c>
      <c r="S27" t="s">
        <v>4</v>
      </c>
      <c r="T27">
        <v>0.23953991042749201</v>
      </c>
      <c r="U27" t="s">
        <v>4</v>
      </c>
      <c r="W27" t="str">
        <f t="shared" si="1"/>
        <v xml:space="preserve"> *   *      </v>
      </c>
      <c r="X27" t="str">
        <f t="shared" si="2"/>
        <v>**</v>
      </c>
      <c r="Y27">
        <f t="shared" si="3"/>
        <v>2</v>
      </c>
      <c r="Z27" t="str">
        <f t="shared" si="4"/>
        <v xml:space="preserve"> #   #      </v>
      </c>
      <c r="AA27" t="str">
        <f t="shared" si="6"/>
        <v>••</v>
      </c>
      <c r="AB27" t="str">
        <f t="shared" si="5"/>
        <v xml:space="preserve"> |   |      </v>
      </c>
      <c r="AC27" t="str">
        <f t="shared" si="5"/>
        <v>||</v>
      </c>
    </row>
    <row r="28" spans="1:29" x14ac:dyDescent="0.25">
      <c r="A28" t="s">
        <v>31</v>
      </c>
      <c r="B28">
        <v>0.39596126102535101</v>
      </c>
      <c r="C28" t="s">
        <v>4</v>
      </c>
      <c r="D28">
        <v>3.4497411887678499E-2</v>
      </c>
      <c r="E28" t="s">
        <v>8</v>
      </c>
      <c r="F28">
        <v>0.67255853994169801</v>
      </c>
      <c r="G28" t="s">
        <v>4</v>
      </c>
      <c r="H28">
        <v>2.3104971211400501E-3</v>
      </c>
      <c r="I28" t="s">
        <v>8</v>
      </c>
      <c r="J28">
        <v>0.91812664698366597</v>
      </c>
      <c r="K28" t="s">
        <v>4</v>
      </c>
      <c r="L28">
        <v>3.0853978628536699E-2</v>
      </c>
      <c r="M28" t="s">
        <v>8</v>
      </c>
      <c r="N28">
        <v>0.230505348016944</v>
      </c>
      <c r="O28" t="s">
        <v>4</v>
      </c>
      <c r="P28">
        <v>0.97803136935768198</v>
      </c>
      <c r="Q28" t="s">
        <v>4</v>
      </c>
      <c r="R28">
        <v>0.63973396462465704</v>
      </c>
      <c r="S28" t="s">
        <v>4</v>
      </c>
      <c r="T28">
        <v>0.72330544693430499</v>
      </c>
      <c r="U28" t="s">
        <v>4</v>
      </c>
      <c r="W28" t="str">
        <f t="shared" si="1"/>
        <v xml:space="preserve">  *  *  *    </v>
      </c>
      <c r="X28" t="str">
        <f t="shared" si="2"/>
        <v>***</v>
      </c>
      <c r="Y28">
        <f t="shared" si="3"/>
        <v>3</v>
      </c>
      <c r="Z28" t="str">
        <f t="shared" si="4"/>
        <v xml:space="preserve">  #  #  #    </v>
      </c>
      <c r="AA28" t="str">
        <f t="shared" si="6"/>
        <v>•••</v>
      </c>
      <c r="AB28" t="str">
        <f t="shared" si="5"/>
        <v xml:space="preserve">  |  |  |    </v>
      </c>
      <c r="AC28" t="str">
        <f t="shared" si="5"/>
        <v>|||</v>
      </c>
    </row>
    <row r="29" spans="1:29" x14ac:dyDescent="0.25">
      <c r="A29" t="s">
        <v>32</v>
      </c>
      <c r="B29">
        <v>0.15406074154885699</v>
      </c>
      <c r="C29" t="s">
        <v>4</v>
      </c>
      <c r="D29">
        <v>5.0827993483287398E-2</v>
      </c>
      <c r="E29" t="s">
        <v>4</v>
      </c>
      <c r="F29">
        <v>0.31507616939930999</v>
      </c>
      <c r="G29" t="s">
        <v>4</v>
      </c>
      <c r="H29">
        <v>0.20191858441921101</v>
      </c>
      <c r="I29" t="s">
        <v>4</v>
      </c>
      <c r="J29">
        <v>1.53032316790196E-2</v>
      </c>
      <c r="K29" t="s">
        <v>8</v>
      </c>
      <c r="L29">
        <v>0.88349273301010101</v>
      </c>
      <c r="M29" t="s">
        <v>4</v>
      </c>
      <c r="N29">
        <v>2.1203165223437001E-2</v>
      </c>
      <c r="O29" t="s">
        <v>8</v>
      </c>
      <c r="P29">
        <v>0.684410327818611</v>
      </c>
      <c r="Q29" t="s">
        <v>4</v>
      </c>
      <c r="R29">
        <v>0.65831094811266999</v>
      </c>
      <c r="S29" t="s">
        <v>4</v>
      </c>
      <c r="T29">
        <v>0.26882805350882</v>
      </c>
      <c r="U29" t="s">
        <v>4</v>
      </c>
      <c r="W29" t="str">
        <f t="shared" si="1"/>
        <v xml:space="preserve">     *  *   </v>
      </c>
      <c r="X29" t="str">
        <f t="shared" si="2"/>
        <v>**</v>
      </c>
      <c r="Y29">
        <f t="shared" si="3"/>
        <v>2</v>
      </c>
      <c r="Z29" t="str">
        <f t="shared" si="4"/>
        <v xml:space="preserve">     #  #   </v>
      </c>
      <c r="AA29" t="str">
        <f t="shared" si="6"/>
        <v>••</v>
      </c>
      <c r="AB29" t="str">
        <f t="shared" si="5"/>
        <v xml:space="preserve">     |  |   </v>
      </c>
      <c r="AC29" t="str">
        <f t="shared" si="5"/>
        <v>||</v>
      </c>
    </row>
    <row r="30" spans="1:29" x14ac:dyDescent="0.25">
      <c r="A30" t="s">
        <v>33</v>
      </c>
      <c r="B30">
        <v>0.151564846319103</v>
      </c>
      <c r="C30" t="s">
        <v>4</v>
      </c>
      <c r="D30">
        <v>2.15610023800108E-2</v>
      </c>
      <c r="E30" t="s">
        <v>8</v>
      </c>
      <c r="F30">
        <v>0.28607876146977101</v>
      </c>
      <c r="G30" t="s">
        <v>4</v>
      </c>
      <c r="H30">
        <v>0.375407084489014</v>
      </c>
      <c r="I30" t="s">
        <v>4</v>
      </c>
      <c r="J30">
        <v>3.1716797265251499E-2</v>
      </c>
      <c r="K30" t="s">
        <v>8</v>
      </c>
      <c r="L30">
        <v>0.96379241483440803</v>
      </c>
      <c r="M30" t="s">
        <v>4</v>
      </c>
      <c r="N30">
        <v>3.6379407620366497E-2</v>
      </c>
      <c r="O30" t="s">
        <v>8</v>
      </c>
      <c r="P30">
        <v>0.76401359668422097</v>
      </c>
      <c r="Q30" t="s">
        <v>4</v>
      </c>
      <c r="R30">
        <v>0.18309742295891099</v>
      </c>
      <c r="S30" t="s">
        <v>4</v>
      </c>
      <c r="T30">
        <v>0.308530247246595</v>
      </c>
      <c r="U30" t="s">
        <v>4</v>
      </c>
      <c r="W30" t="str">
        <f t="shared" si="1"/>
        <v xml:space="preserve">  *   *  *   </v>
      </c>
      <c r="X30" t="str">
        <f t="shared" si="2"/>
        <v>***</v>
      </c>
      <c r="Y30">
        <f t="shared" si="3"/>
        <v>3</v>
      </c>
      <c r="Z30" t="str">
        <f t="shared" si="4"/>
        <v xml:space="preserve">  #   #  #   </v>
      </c>
      <c r="AA30" t="str">
        <f t="shared" si="6"/>
        <v>•••</v>
      </c>
      <c r="AB30" t="str">
        <f t="shared" si="5"/>
        <v xml:space="preserve">  |   |  |   </v>
      </c>
      <c r="AC30" t="str">
        <f t="shared" si="5"/>
        <v>|||</v>
      </c>
    </row>
    <row r="31" spans="1:29" x14ac:dyDescent="0.25">
      <c r="A31" t="s">
        <v>34</v>
      </c>
      <c r="B31">
        <v>0.218870786728076</v>
      </c>
      <c r="C31" t="s">
        <v>4</v>
      </c>
      <c r="D31">
        <v>0.56727451790258299</v>
      </c>
      <c r="E31" t="s">
        <v>4</v>
      </c>
      <c r="F31">
        <v>0.28159669432689399</v>
      </c>
      <c r="G31" t="s">
        <v>4</v>
      </c>
      <c r="H31">
        <v>0.29450513705203701</v>
      </c>
      <c r="I31" t="s">
        <v>4</v>
      </c>
      <c r="J31">
        <v>0.217316557508169</v>
      </c>
      <c r="K31" t="s">
        <v>4</v>
      </c>
      <c r="L31">
        <v>0.79320689219644303</v>
      </c>
      <c r="M31" t="s">
        <v>4</v>
      </c>
      <c r="N31">
        <v>0.11336350546891601</v>
      </c>
      <c r="O31" t="s">
        <v>4</v>
      </c>
      <c r="P31">
        <v>0.12577603025874801</v>
      </c>
      <c r="Q31" t="s">
        <v>4</v>
      </c>
      <c r="R31">
        <v>0.89412347433786898</v>
      </c>
      <c r="S31" t="s">
        <v>4</v>
      </c>
      <c r="T31">
        <v>0.280187103632975</v>
      </c>
      <c r="U31" t="s">
        <v>4</v>
      </c>
      <c r="W31" t="str">
        <f t="shared" si="1"/>
        <v xml:space="preserve">          </v>
      </c>
      <c r="X31" t="str">
        <f t="shared" si="2"/>
        <v/>
      </c>
      <c r="Y31">
        <f t="shared" si="3"/>
        <v>0</v>
      </c>
      <c r="Z31" t="str">
        <f t="shared" si="4"/>
        <v xml:space="preserve">          </v>
      </c>
      <c r="AA31" t="str">
        <f t="shared" si="6"/>
        <v/>
      </c>
      <c r="AB31" t="str">
        <f t="shared" si="5"/>
        <v xml:space="preserve">          </v>
      </c>
      <c r="AC31" t="str">
        <f t="shared" si="5"/>
        <v/>
      </c>
    </row>
    <row r="32" spans="1:29" x14ac:dyDescent="0.25">
      <c r="A32" t="s">
        <v>35</v>
      </c>
      <c r="B32">
        <v>0.121710705246953</v>
      </c>
      <c r="C32" t="s">
        <v>4</v>
      </c>
      <c r="D32">
        <v>0.89012639548489403</v>
      </c>
      <c r="E32" t="s">
        <v>4</v>
      </c>
      <c r="F32">
        <v>0.68162904299010796</v>
      </c>
      <c r="G32" t="s">
        <v>4</v>
      </c>
      <c r="H32">
        <v>0.32051154695995399</v>
      </c>
      <c r="I32" t="s">
        <v>4</v>
      </c>
      <c r="J32">
        <v>4.5281530645958003E-2</v>
      </c>
      <c r="K32" t="s">
        <v>8</v>
      </c>
      <c r="L32">
        <v>0.556629785961676</v>
      </c>
      <c r="M32" t="s">
        <v>4</v>
      </c>
      <c r="N32">
        <v>0.67207243823748597</v>
      </c>
      <c r="O32" t="s">
        <v>4</v>
      </c>
      <c r="P32">
        <v>0.33847869118307</v>
      </c>
      <c r="Q32" t="s">
        <v>4</v>
      </c>
      <c r="R32">
        <v>0.16984394425777199</v>
      </c>
      <c r="S32" t="s">
        <v>4</v>
      </c>
      <c r="T32">
        <v>0.28266300352503898</v>
      </c>
      <c r="U32" t="s">
        <v>4</v>
      </c>
      <c r="W32" t="str">
        <f t="shared" si="1"/>
        <v xml:space="preserve">     *     </v>
      </c>
      <c r="X32" t="str">
        <f t="shared" si="2"/>
        <v>*</v>
      </c>
      <c r="Y32">
        <f t="shared" si="3"/>
        <v>1</v>
      </c>
      <c r="Z32" t="str">
        <f t="shared" si="4"/>
        <v xml:space="preserve">     #     </v>
      </c>
      <c r="AA32" t="str">
        <f t="shared" si="6"/>
        <v>•</v>
      </c>
      <c r="AB32" t="str">
        <f t="shared" si="5"/>
        <v xml:space="preserve">     |     </v>
      </c>
      <c r="AC32" t="str">
        <f t="shared" si="5"/>
        <v>|</v>
      </c>
    </row>
    <row r="35" spans="3:4" x14ac:dyDescent="0.25">
      <c r="C35" t="s">
        <v>48</v>
      </c>
      <c r="D35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"/>
  <sheetViews>
    <sheetView workbookViewId="0">
      <selection activeCell="B14" sqref="B14"/>
    </sheetView>
  </sheetViews>
  <sheetFormatPr defaultRowHeight="15" x14ac:dyDescent="0.25"/>
  <cols>
    <col min="1" max="1" width="27.140625" bestFit="1" customWidth="1"/>
  </cols>
  <sheetData>
    <row r="1" spans="1:29" x14ac:dyDescent="0.25">
      <c r="B1" t="s">
        <v>36</v>
      </c>
      <c r="D1" t="s">
        <v>37</v>
      </c>
      <c r="F1" t="s">
        <v>39</v>
      </c>
      <c r="H1" t="s">
        <v>40</v>
      </c>
      <c r="J1" t="s">
        <v>41</v>
      </c>
      <c r="L1" t="s">
        <v>42</v>
      </c>
      <c r="N1" t="s">
        <v>43</v>
      </c>
      <c r="P1" t="s">
        <v>44</v>
      </c>
      <c r="R1" t="s">
        <v>45</v>
      </c>
      <c r="T1" t="s">
        <v>46</v>
      </c>
      <c r="W1" t="s">
        <v>47</v>
      </c>
      <c r="Y1">
        <f>SUM(Y3:Y32)</f>
        <v>68</v>
      </c>
    </row>
    <row r="2" spans="1:29" x14ac:dyDescent="0.25">
      <c r="A2" t="s">
        <v>0</v>
      </c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  <c r="N2" t="s">
        <v>1</v>
      </c>
      <c r="O2" t="s">
        <v>2</v>
      </c>
      <c r="P2" t="s">
        <v>1</v>
      </c>
      <c r="Q2" t="s">
        <v>2</v>
      </c>
      <c r="R2" t="s">
        <v>1</v>
      </c>
      <c r="S2" t="s">
        <v>2</v>
      </c>
      <c r="T2" t="s">
        <v>1</v>
      </c>
      <c r="U2" t="s">
        <v>2</v>
      </c>
    </row>
    <row r="3" spans="1:29" x14ac:dyDescent="0.25">
      <c r="A3" t="s">
        <v>3</v>
      </c>
      <c r="B3">
        <v>0.34613184020201199</v>
      </c>
      <c r="C3" t="s">
        <v>4</v>
      </c>
      <c r="D3">
        <v>0.15649425450833601</v>
      </c>
      <c r="E3" t="s">
        <v>4</v>
      </c>
      <c r="F3">
        <v>0.49209949226764399</v>
      </c>
      <c r="G3" t="s">
        <v>4</v>
      </c>
      <c r="H3" s="1">
        <v>4.8234896447990098E-5</v>
      </c>
      <c r="I3" t="s">
        <v>8</v>
      </c>
      <c r="J3">
        <v>0.88399543060095298</v>
      </c>
      <c r="K3" t="s">
        <v>4</v>
      </c>
      <c r="L3">
        <v>0.52141688948334197</v>
      </c>
      <c r="M3" t="s">
        <v>4</v>
      </c>
      <c r="N3">
        <v>0.90234676193057695</v>
      </c>
      <c r="O3" t="s">
        <v>4</v>
      </c>
      <c r="P3">
        <v>0.83595135653406005</v>
      </c>
      <c r="Q3" t="s">
        <v>4</v>
      </c>
      <c r="R3">
        <v>0.417445937304873</v>
      </c>
      <c r="S3" t="s">
        <v>4</v>
      </c>
      <c r="T3">
        <v>0.34188999415883098</v>
      </c>
      <c r="U3" t="s">
        <v>4</v>
      </c>
      <c r="W3" t="str">
        <f>_xlfn.CONCAT(C3,E3,G3,I3,K3,M3,O3,Q3,S3,U3)</f>
        <v xml:space="preserve">    *      </v>
      </c>
      <c r="X3" t="str">
        <f>TRIM(SUBSTITUTE(W3," ", ""))</f>
        <v>*</v>
      </c>
      <c r="Y3">
        <f>LEN(X3)</f>
        <v>1</v>
      </c>
      <c r="Z3" t="str">
        <f>SUBSTITUTE(W3,"*","#")</f>
        <v xml:space="preserve">    #      </v>
      </c>
      <c r="AA3" t="str">
        <f t="shared" ref="AA3:AA4" si="0">SUBSTITUTE(X3,"*",CHAR(149))</f>
        <v>•</v>
      </c>
      <c r="AB3" t="str">
        <f>SUBSTITUTE(W3,"*","|")</f>
        <v xml:space="preserve">    |      </v>
      </c>
      <c r="AC3" t="str">
        <f>SUBSTITUTE(X3,"*","|")</f>
        <v>|</v>
      </c>
    </row>
    <row r="4" spans="1:29" x14ac:dyDescent="0.25">
      <c r="A4" t="s">
        <v>5</v>
      </c>
      <c r="B4">
        <v>0.45392190955170802</v>
      </c>
      <c r="C4" t="s">
        <v>4</v>
      </c>
      <c r="D4">
        <v>9.8797363151077497E-2</v>
      </c>
      <c r="E4" t="s">
        <v>4</v>
      </c>
      <c r="F4">
        <v>0.40383457826150798</v>
      </c>
      <c r="G4" t="s">
        <v>4</v>
      </c>
      <c r="H4">
        <v>2.0174848880258499E-4</v>
      </c>
      <c r="I4" t="s">
        <v>8</v>
      </c>
      <c r="J4">
        <v>0.72433460740939604</v>
      </c>
      <c r="K4" t="s">
        <v>4</v>
      </c>
      <c r="L4">
        <v>0.126783944313098</v>
      </c>
      <c r="M4" t="s">
        <v>4</v>
      </c>
      <c r="N4">
        <v>0.40461948456255398</v>
      </c>
      <c r="O4" t="s">
        <v>4</v>
      </c>
      <c r="P4">
        <v>0.76046381918647699</v>
      </c>
      <c r="Q4" t="s">
        <v>4</v>
      </c>
      <c r="R4">
        <v>0.77878479508397902</v>
      </c>
      <c r="S4" t="s">
        <v>4</v>
      </c>
      <c r="T4">
        <v>8.2206793693232999E-2</v>
      </c>
      <c r="U4" t="s">
        <v>4</v>
      </c>
      <c r="W4" t="str">
        <f t="shared" ref="W4:W32" si="1">_xlfn.CONCAT(C4,E4,G4,I4,K4,M4,O4,Q4,S4,U4)</f>
        <v xml:space="preserve">    *      </v>
      </c>
      <c r="X4" t="str">
        <f t="shared" ref="X4:X32" si="2">TRIM(SUBSTITUTE(W4," ", ""))</f>
        <v>*</v>
      </c>
      <c r="Y4">
        <f t="shared" ref="Y4:Y32" si="3">LEN(X4)</f>
        <v>1</v>
      </c>
      <c r="Z4" t="str">
        <f t="shared" ref="Z4:Z32" si="4">SUBSTITUTE(W4,"*","#")</f>
        <v xml:space="preserve">    #      </v>
      </c>
      <c r="AA4" t="str">
        <f t="shared" si="0"/>
        <v>•</v>
      </c>
      <c r="AB4" t="str">
        <f t="shared" ref="AB4:AC32" si="5">SUBSTITUTE(W4,"*","|")</f>
        <v xml:space="preserve">    |      </v>
      </c>
      <c r="AC4" t="str">
        <f t="shared" si="5"/>
        <v>|</v>
      </c>
    </row>
    <row r="5" spans="1:29" x14ac:dyDescent="0.25">
      <c r="A5" t="s">
        <v>6</v>
      </c>
      <c r="B5">
        <v>0.14676891560355501</v>
      </c>
      <c r="C5" t="s">
        <v>4</v>
      </c>
      <c r="D5">
        <v>0.53311270972802904</v>
      </c>
      <c r="E5" t="s">
        <v>4</v>
      </c>
      <c r="F5">
        <v>0.35989088205627101</v>
      </c>
      <c r="G5" t="s">
        <v>4</v>
      </c>
      <c r="H5">
        <v>1.6847850288743101E-4</v>
      </c>
      <c r="I5" t="s">
        <v>8</v>
      </c>
      <c r="J5">
        <v>0.83733524282195004</v>
      </c>
      <c r="K5" t="s">
        <v>4</v>
      </c>
      <c r="L5">
        <v>5.8386981311232301E-4</v>
      </c>
      <c r="M5" t="s">
        <v>8</v>
      </c>
      <c r="N5">
        <v>0.42031463732299901</v>
      </c>
      <c r="O5" t="s">
        <v>4</v>
      </c>
      <c r="P5">
        <v>0.85491232821697705</v>
      </c>
      <c r="Q5" t="s">
        <v>4</v>
      </c>
      <c r="R5">
        <v>0.10976970593454199</v>
      </c>
      <c r="S5" t="s">
        <v>4</v>
      </c>
      <c r="T5">
        <v>2.2152467080261501E-2</v>
      </c>
      <c r="U5" t="s">
        <v>8</v>
      </c>
      <c r="W5" t="str">
        <f t="shared" si="1"/>
        <v xml:space="preserve">    *  *    *</v>
      </c>
      <c r="X5" t="str">
        <f t="shared" si="2"/>
        <v>***</v>
      </c>
      <c r="Y5">
        <f t="shared" si="3"/>
        <v>3</v>
      </c>
      <c r="Z5" t="str">
        <f t="shared" si="4"/>
        <v xml:space="preserve">    #  #    #</v>
      </c>
      <c r="AA5" t="str">
        <f>SUBSTITUTE(X5,"*",CHAR(149))</f>
        <v>•••</v>
      </c>
      <c r="AB5" t="str">
        <f t="shared" si="5"/>
        <v xml:space="preserve">    |  |    |</v>
      </c>
      <c r="AC5" t="str">
        <f t="shared" si="5"/>
        <v>|||</v>
      </c>
    </row>
    <row r="6" spans="1:29" x14ac:dyDescent="0.25">
      <c r="A6" t="s">
        <v>7</v>
      </c>
      <c r="B6">
        <v>3.1928134638814299E-3</v>
      </c>
      <c r="C6" t="s">
        <v>8</v>
      </c>
      <c r="D6">
        <v>0.55560813463793801</v>
      </c>
      <c r="E6" t="s">
        <v>4</v>
      </c>
      <c r="F6">
        <v>0.54130515033781601</v>
      </c>
      <c r="G6" t="s">
        <v>4</v>
      </c>
      <c r="H6" s="1">
        <v>3.0140873493354399E-5</v>
      </c>
      <c r="I6" t="s">
        <v>8</v>
      </c>
      <c r="J6">
        <v>0.692671935634529</v>
      </c>
      <c r="K6" t="s">
        <v>4</v>
      </c>
      <c r="L6">
        <v>8.0306811907111905E-2</v>
      </c>
      <c r="M6" t="s">
        <v>4</v>
      </c>
      <c r="N6">
        <v>0.83647136683447698</v>
      </c>
      <c r="O6" t="s">
        <v>4</v>
      </c>
      <c r="P6">
        <v>0.63512982947094399</v>
      </c>
      <c r="Q6" t="s">
        <v>4</v>
      </c>
      <c r="R6">
        <v>0.28722689194100898</v>
      </c>
      <c r="S6" t="s">
        <v>4</v>
      </c>
      <c r="T6">
        <v>0.62982201417610195</v>
      </c>
      <c r="U6" t="s">
        <v>4</v>
      </c>
      <c r="W6" t="str">
        <f t="shared" si="1"/>
        <v xml:space="preserve"> *   *      </v>
      </c>
      <c r="X6" t="str">
        <f t="shared" si="2"/>
        <v>**</v>
      </c>
      <c r="Y6">
        <f t="shared" si="3"/>
        <v>2</v>
      </c>
      <c r="Z6" t="str">
        <f t="shared" si="4"/>
        <v xml:space="preserve"> #   #      </v>
      </c>
      <c r="AA6" t="str">
        <f t="shared" ref="AA6:AA32" si="6">SUBSTITUTE(X6,"*",CHAR(149))</f>
        <v>••</v>
      </c>
      <c r="AB6" t="str">
        <f t="shared" si="5"/>
        <v xml:space="preserve"> |   |      </v>
      </c>
      <c r="AC6" t="str">
        <f t="shared" si="5"/>
        <v>||</v>
      </c>
    </row>
    <row r="7" spans="1:29" x14ac:dyDescent="0.25">
      <c r="A7" t="s">
        <v>9</v>
      </c>
      <c r="B7">
        <v>0.86665128637019695</v>
      </c>
      <c r="C7" t="s">
        <v>4</v>
      </c>
      <c r="D7">
        <v>3.82262335434762E-2</v>
      </c>
      <c r="E7" t="s">
        <v>8</v>
      </c>
      <c r="F7">
        <v>0.33254339607761702</v>
      </c>
      <c r="G7" t="s">
        <v>4</v>
      </c>
      <c r="H7">
        <v>6.22554071385438E-2</v>
      </c>
      <c r="I7" t="s">
        <v>4</v>
      </c>
      <c r="J7">
        <v>0.245850984006241</v>
      </c>
      <c r="K7" t="s">
        <v>4</v>
      </c>
      <c r="L7" t="s">
        <v>17</v>
      </c>
      <c r="M7">
        <v>0</v>
      </c>
      <c r="N7">
        <v>0.65176786966313305</v>
      </c>
      <c r="O7" t="s">
        <v>4</v>
      </c>
      <c r="P7">
        <v>0.17302824806435901</v>
      </c>
      <c r="Q7" t="s">
        <v>4</v>
      </c>
      <c r="R7">
        <v>6.8260774741847399E-2</v>
      </c>
      <c r="S7" t="s">
        <v>4</v>
      </c>
      <c r="T7">
        <v>3.7492402465075399E-4</v>
      </c>
      <c r="U7" t="s">
        <v>8</v>
      </c>
      <c r="W7" t="str">
        <f t="shared" si="1"/>
        <v xml:space="preserve">  *   0    *</v>
      </c>
      <c r="X7" t="str">
        <f t="shared" si="2"/>
        <v>*0*</v>
      </c>
      <c r="Y7">
        <f t="shared" si="3"/>
        <v>3</v>
      </c>
      <c r="Z7" t="str">
        <f t="shared" si="4"/>
        <v xml:space="preserve">  #   0    #</v>
      </c>
      <c r="AA7" t="str">
        <f t="shared" si="6"/>
        <v>•0•</v>
      </c>
      <c r="AB7" t="str">
        <f t="shared" si="5"/>
        <v xml:space="preserve">  |   0    |</v>
      </c>
      <c r="AC7" t="str">
        <f t="shared" si="5"/>
        <v>|0|</v>
      </c>
    </row>
    <row r="8" spans="1:29" x14ac:dyDescent="0.25">
      <c r="A8" t="s">
        <v>10</v>
      </c>
      <c r="B8">
        <v>0.120230523387823</v>
      </c>
      <c r="C8" t="s">
        <v>4</v>
      </c>
      <c r="D8">
        <v>0.98752415639075697</v>
      </c>
      <c r="E8" t="s">
        <v>4</v>
      </c>
      <c r="F8">
        <v>0.55823700912891605</v>
      </c>
      <c r="G8" t="s">
        <v>4</v>
      </c>
      <c r="H8">
        <v>0.188124473264282</v>
      </c>
      <c r="I8" t="s">
        <v>4</v>
      </c>
      <c r="J8">
        <v>0.89071180512319104</v>
      </c>
      <c r="K8" t="s">
        <v>4</v>
      </c>
      <c r="L8">
        <v>0.73858868233278596</v>
      </c>
      <c r="M8" t="s">
        <v>4</v>
      </c>
      <c r="N8">
        <v>0.93619150065729895</v>
      </c>
      <c r="O8" t="s">
        <v>4</v>
      </c>
      <c r="P8">
        <v>0.384351925313413</v>
      </c>
      <c r="Q8" t="s">
        <v>4</v>
      </c>
      <c r="R8">
        <v>0.54610712089208802</v>
      </c>
      <c r="S8" t="s">
        <v>4</v>
      </c>
      <c r="T8" t="s">
        <v>17</v>
      </c>
      <c r="U8">
        <v>0</v>
      </c>
      <c r="W8" t="str">
        <f t="shared" si="1"/>
        <v xml:space="preserve">         0</v>
      </c>
      <c r="X8" t="str">
        <f t="shared" si="2"/>
        <v>0</v>
      </c>
      <c r="Y8">
        <f t="shared" si="3"/>
        <v>1</v>
      </c>
      <c r="Z8" t="str">
        <f t="shared" si="4"/>
        <v xml:space="preserve">         0</v>
      </c>
      <c r="AA8" t="str">
        <f t="shared" si="6"/>
        <v>0</v>
      </c>
      <c r="AB8" t="str">
        <f t="shared" si="5"/>
        <v xml:space="preserve">         0</v>
      </c>
      <c r="AC8" t="str">
        <f t="shared" si="5"/>
        <v>0</v>
      </c>
    </row>
    <row r="9" spans="1:29" x14ac:dyDescent="0.25">
      <c r="A9" t="s">
        <v>11</v>
      </c>
      <c r="B9">
        <v>0.26000325504131999</v>
      </c>
      <c r="C9" t="s">
        <v>4</v>
      </c>
      <c r="D9">
        <v>5.2410793950635498E-2</v>
      </c>
      <c r="E9" t="s">
        <v>4</v>
      </c>
      <c r="F9" t="s">
        <v>38</v>
      </c>
      <c r="G9">
        <v>1</v>
      </c>
      <c r="H9">
        <v>7.3357711153158797E-3</v>
      </c>
      <c r="I9" t="s">
        <v>8</v>
      </c>
      <c r="J9">
        <v>0.88350513222017102</v>
      </c>
      <c r="K9" t="s">
        <v>4</v>
      </c>
      <c r="L9">
        <v>0.16170189104951599</v>
      </c>
      <c r="M9" t="s">
        <v>4</v>
      </c>
      <c r="N9">
        <v>0.49661633782305897</v>
      </c>
      <c r="O9" t="s">
        <v>4</v>
      </c>
      <c r="P9">
        <v>0.89130043835992201</v>
      </c>
      <c r="Q9" t="s">
        <v>4</v>
      </c>
      <c r="R9">
        <v>0.618720376168577</v>
      </c>
      <c r="S9" t="s">
        <v>4</v>
      </c>
      <c r="T9" s="1">
        <v>2.3246266816285902E-6</v>
      </c>
      <c r="U9" t="s">
        <v>8</v>
      </c>
      <c r="W9" t="str">
        <f t="shared" si="1"/>
        <v xml:space="preserve">  1 *      *</v>
      </c>
      <c r="X9" t="str">
        <f t="shared" si="2"/>
        <v>1**</v>
      </c>
      <c r="Y9">
        <f t="shared" si="3"/>
        <v>3</v>
      </c>
      <c r="Z9" t="str">
        <f t="shared" si="4"/>
        <v xml:space="preserve">  1 #      #</v>
      </c>
      <c r="AA9" t="str">
        <f t="shared" si="6"/>
        <v>1••</v>
      </c>
      <c r="AB9" t="str">
        <f t="shared" si="5"/>
        <v xml:space="preserve">  1 |      |</v>
      </c>
      <c r="AC9" t="str">
        <f t="shared" si="5"/>
        <v>1||</v>
      </c>
    </row>
    <row r="10" spans="1:29" x14ac:dyDescent="0.25">
      <c r="A10" t="s">
        <v>12</v>
      </c>
      <c r="B10">
        <v>0.71037429125062901</v>
      </c>
      <c r="C10" t="s">
        <v>4</v>
      </c>
      <c r="D10">
        <v>0.54162283062771799</v>
      </c>
      <c r="E10" t="s">
        <v>4</v>
      </c>
      <c r="F10">
        <v>0.56497159166669397</v>
      </c>
      <c r="G10" t="s">
        <v>4</v>
      </c>
      <c r="H10">
        <v>0.134220489738683</v>
      </c>
      <c r="I10" t="s">
        <v>4</v>
      </c>
      <c r="J10">
        <v>0.671881639210125</v>
      </c>
      <c r="K10" t="s">
        <v>4</v>
      </c>
      <c r="L10">
        <v>1.9201583390878602E-2</v>
      </c>
      <c r="M10" t="s">
        <v>8</v>
      </c>
      <c r="N10">
        <v>0.71020300361320998</v>
      </c>
      <c r="O10" t="s">
        <v>4</v>
      </c>
      <c r="P10">
        <v>0.67018782092428197</v>
      </c>
      <c r="Q10" t="s">
        <v>4</v>
      </c>
      <c r="R10">
        <v>0.29380239421913101</v>
      </c>
      <c r="S10" t="s">
        <v>4</v>
      </c>
      <c r="T10">
        <v>0.424587383640319</v>
      </c>
      <c r="U10" t="s">
        <v>4</v>
      </c>
      <c r="W10" t="str">
        <f t="shared" si="1"/>
        <v xml:space="preserve">      *    </v>
      </c>
      <c r="X10" t="str">
        <f t="shared" si="2"/>
        <v>*</v>
      </c>
      <c r="Y10">
        <f t="shared" si="3"/>
        <v>1</v>
      </c>
      <c r="Z10" t="str">
        <f t="shared" si="4"/>
        <v xml:space="preserve">      #    </v>
      </c>
      <c r="AA10" t="str">
        <f t="shared" si="6"/>
        <v>•</v>
      </c>
      <c r="AB10" t="str">
        <f t="shared" si="5"/>
        <v xml:space="preserve">      |    </v>
      </c>
      <c r="AC10" t="str">
        <f t="shared" si="5"/>
        <v>|</v>
      </c>
    </row>
    <row r="11" spans="1:29" x14ac:dyDescent="0.25">
      <c r="A11" t="s">
        <v>13</v>
      </c>
      <c r="B11">
        <v>2.3609834639198801E-2</v>
      </c>
      <c r="C11" t="s">
        <v>8</v>
      </c>
      <c r="D11">
        <v>0.15083356191414099</v>
      </c>
      <c r="E11" t="s">
        <v>4</v>
      </c>
      <c r="F11">
        <v>0.338570170669097</v>
      </c>
      <c r="G11" t="s">
        <v>4</v>
      </c>
      <c r="H11">
        <v>3.9190381586253403E-2</v>
      </c>
      <c r="I11" t="s">
        <v>8</v>
      </c>
      <c r="J11">
        <v>0.93464113475257005</v>
      </c>
      <c r="K11" t="s">
        <v>4</v>
      </c>
      <c r="L11">
        <v>0.58316185085144201</v>
      </c>
      <c r="M11" t="s">
        <v>4</v>
      </c>
      <c r="N11">
        <v>0.87747971628310195</v>
      </c>
      <c r="O11" t="s">
        <v>4</v>
      </c>
      <c r="P11">
        <v>0.90192985015715399</v>
      </c>
      <c r="Q11" t="s">
        <v>4</v>
      </c>
      <c r="R11">
        <v>0.739334214476704</v>
      </c>
      <c r="S11" t="s">
        <v>4</v>
      </c>
      <c r="T11">
        <v>1.68719990673574E-4</v>
      </c>
      <c r="U11" t="s">
        <v>8</v>
      </c>
      <c r="W11" t="str">
        <f t="shared" si="1"/>
        <v xml:space="preserve"> *   *      *</v>
      </c>
      <c r="X11" t="str">
        <f t="shared" si="2"/>
        <v>***</v>
      </c>
      <c r="Y11">
        <f t="shared" si="3"/>
        <v>3</v>
      </c>
      <c r="Z11" t="str">
        <f t="shared" si="4"/>
        <v xml:space="preserve"> #   #      #</v>
      </c>
      <c r="AA11" t="str">
        <f t="shared" si="6"/>
        <v>•••</v>
      </c>
      <c r="AB11" t="str">
        <f t="shared" si="5"/>
        <v xml:space="preserve"> |   |      |</v>
      </c>
      <c r="AC11" t="str">
        <f t="shared" si="5"/>
        <v>|||</v>
      </c>
    </row>
    <row r="12" spans="1:29" x14ac:dyDescent="0.25">
      <c r="A12" t="s">
        <v>14</v>
      </c>
      <c r="B12">
        <v>2.0769159168287001E-3</v>
      </c>
      <c r="C12" t="s">
        <v>8</v>
      </c>
      <c r="D12">
        <v>0.194958902560432</v>
      </c>
      <c r="E12" t="s">
        <v>4</v>
      </c>
      <c r="F12">
        <v>0.25669016163292102</v>
      </c>
      <c r="G12" t="s">
        <v>4</v>
      </c>
      <c r="H12" s="1">
        <v>2.5766411415788099E-5</v>
      </c>
      <c r="I12" t="s">
        <v>8</v>
      </c>
      <c r="J12">
        <v>0.79770658948885098</v>
      </c>
      <c r="K12" t="s">
        <v>4</v>
      </c>
      <c r="L12">
        <v>0.55336761200195905</v>
      </c>
      <c r="M12" t="s">
        <v>4</v>
      </c>
      <c r="N12">
        <v>0.69232412330175397</v>
      </c>
      <c r="O12" t="s">
        <v>4</v>
      </c>
      <c r="P12">
        <v>0.95263317168683603</v>
      </c>
      <c r="Q12" t="s">
        <v>4</v>
      </c>
      <c r="R12">
        <v>0.168634020852302</v>
      </c>
      <c r="S12" t="s">
        <v>4</v>
      </c>
      <c r="T12">
        <v>0.18544285261955601</v>
      </c>
      <c r="U12" t="s">
        <v>4</v>
      </c>
      <c r="W12" t="str">
        <f t="shared" si="1"/>
        <v xml:space="preserve"> *   *      </v>
      </c>
      <c r="X12" t="str">
        <f t="shared" si="2"/>
        <v>**</v>
      </c>
      <c r="Y12">
        <f t="shared" si="3"/>
        <v>2</v>
      </c>
      <c r="Z12" t="str">
        <f t="shared" si="4"/>
        <v xml:space="preserve"> #   #      </v>
      </c>
      <c r="AA12" t="str">
        <f t="shared" si="6"/>
        <v>••</v>
      </c>
      <c r="AB12" t="str">
        <f t="shared" si="5"/>
        <v xml:space="preserve"> |   |      </v>
      </c>
      <c r="AC12" t="str">
        <f t="shared" si="5"/>
        <v>||</v>
      </c>
    </row>
    <row r="13" spans="1:29" x14ac:dyDescent="0.25">
      <c r="A13" t="s">
        <v>15</v>
      </c>
      <c r="B13">
        <v>3.2168215965420001E-2</v>
      </c>
      <c r="C13" t="s">
        <v>8</v>
      </c>
      <c r="D13" s="1">
        <v>5.6976530599693502E-6</v>
      </c>
      <c r="E13" t="s">
        <v>8</v>
      </c>
      <c r="F13">
        <v>0.91322290021371799</v>
      </c>
      <c r="G13" t="s">
        <v>4</v>
      </c>
      <c r="H13">
        <v>0.39590995538796397</v>
      </c>
      <c r="I13" t="s">
        <v>4</v>
      </c>
      <c r="J13">
        <v>5.7644789860135E-2</v>
      </c>
      <c r="K13" t="s">
        <v>4</v>
      </c>
      <c r="L13">
        <v>0.56834757156816096</v>
      </c>
      <c r="M13" t="s">
        <v>4</v>
      </c>
      <c r="N13">
        <v>0.58179638879609397</v>
      </c>
      <c r="O13" t="s">
        <v>4</v>
      </c>
      <c r="P13" t="s">
        <v>38</v>
      </c>
      <c r="Q13">
        <v>1</v>
      </c>
      <c r="R13">
        <v>0.16887498703933301</v>
      </c>
      <c r="S13" t="s">
        <v>4</v>
      </c>
      <c r="T13">
        <v>1.8085349134297699E-4</v>
      </c>
      <c r="U13" t="s">
        <v>8</v>
      </c>
      <c r="W13" t="str">
        <f t="shared" si="1"/>
        <v xml:space="preserve"> * *     1  *</v>
      </c>
      <c r="X13" t="str">
        <f t="shared" si="2"/>
        <v>**1*</v>
      </c>
      <c r="Y13">
        <f t="shared" si="3"/>
        <v>4</v>
      </c>
      <c r="Z13" t="str">
        <f t="shared" si="4"/>
        <v xml:space="preserve"> # #     1  #</v>
      </c>
      <c r="AA13" t="str">
        <f t="shared" si="6"/>
        <v>••1•</v>
      </c>
      <c r="AB13" t="str">
        <f t="shared" si="5"/>
        <v xml:space="preserve"> | |     1  |</v>
      </c>
      <c r="AC13" t="str">
        <f t="shared" si="5"/>
        <v>||1|</v>
      </c>
    </row>
    <row r="14" spans="1:29" x14ac:dyDescent="0.25">
      <c r="A14" t="s">
        <v>16</v>
      </c>
      <c r="B14" t="s">
        <v>17</v>
      </c>
      <c r="C14">
        <v>0</v>
      </c>
      <c r="D14" t="s">
        <v>17</v>
      </c>
      <c r="E14">
        <v>0</v>
      </c>
      <c r="F14" t="s">
        <v>17</v>
      </c>
      <c r="G14">
        <v>0</v>
      </c>
      <c r="H14" t="s">
        <v>17</v>
      </c>
      <c r="I14">
        <v>0</v>
      </c>
      <c r="J14">
        <v>0.91027473297528405</v>
      </c>
      <c r="K14" t="s">
        <v>4</v>
      </c>
      <c r="L14" t="s">
        <v>17</v>
      </c>
      <c r="M14">
        <v>0</v>
      </c>
      <c r="N14" t="s">
        <v>17</v>
      </c>
      <c r="O14">
        <v>0</v>
      </c>
      <c r="P14" t="s">
        <v>17</v>
      </c>
      <c r="Q14">
        <v>0</v>
      </c>
      <c r="R14">
        <v>0.53745428309321097</v>
      </c>
      <c r="S14" t="s">
        <v>4</v>
      </c>
      <c r="T14" t="s">
        <v>17</v>
      </c>
      <c r="U14">
        <v>0</v>
      </c>
      <c r="W14" t="str">
        <f t="shared" si="1"/>
        <v>0000 000 0</v>
      </c>
      <c r="X14" t="str">
        <f t="shared" si="2"/>
        <v>00000000</v>
      </c>
      <c r="Y14">
        <f t="shared" si="3"/>
        <v>8</v>
      </c>
      <c r="Z14" t="str">
        <f t="shared" si="4"/>
        <v>0000 000 0</v>
      </c>
      <c r="AA14" t="str">
        <f t="shared" si="6"/>
        <v>00000000</v>
      </c>
      <c r="AB14" t="str">
        <f t="shared" si="5"/>
        <v>0000 000 0</v>
      </c>
      <c r="AC14" t="str">
        <f t="shared" si="5"/>
        <v>00000000</v>
      </c>
    </row>
    <row r="15" spans="1:29" x14ac:dyDescent="0.25">
      <c r="A15" t="s">
        <v>18</v>
      </c>
      <c r="B15">
        <v>1.10126415196761E-4</v>
      </c>
      <c r="C15" t="s">
        <v>8</v>
      </c>
      <c r="D15">
        <v>2.6361283456607099E-2</v>
      </c>
      <c r="E15" t="s">
        <v>8</v>
      </c>
      <c r="F15">
        <v>0.57810983348095102</v>
      </c>
      <c r="G15" t="s">
        <v>4</v>
      </c>
      <c r="H15">
        <v>0.41661604130699098</v>
      </c>
      <c r="I15" t="s">
        <v>4</v>
      </c>
      <c r="J15">
        <v>0.28476660598996201</v>
      </c>
      <c r="K15" t="s">
        <v>4</v>
      </c>
      <c r="L15">
        <v>0.75073244389092197</v>
      </c>
      <c r="M15" t="s">
        <v>4</v>
      </c>
      <c r="N15">
        <v>0.122466724316492</v>
      </c>
      <c r="O15" t="s">
        <v>4</v>
      </c>
      <c r="P15">
        <v>0.836595708099652</v>
      </c>
      <c r="Q15" t="s">
        <v>4</v>
      </c>
      <c r="R15">
        <v>4.0319434237041103E-2</v>
      </c>
      <c r="S15" t="s">
        <v>8</v>
      </c>
      <c r="T15">
        <v>1.4768013977009299E-3</v>
      </c>
      <c r="U15" t="s">
        <v>8</v>
      </c>
      <c r="W15" t="str">
        <f t="shared" si="1"/>
        <v xml:space="preserve"> * *       * *</v>
      </c>
      <c r="X15" t="str">
        <f t="shared" si="2"/>
        <v>****</v>
      </c>
      <c r="Y15">
        <f t="shared" si="3"/>
        <v>4</v>
      </c>
      <c r="Z15" t="str">
        <f t="shared" si="4"/>
        <v xml:space="preserve"> # #       # #</v>
      </c>
      <c r="AA15" t="str">
        <f t="shared" si="6"/>
        <v>••••</v>
      </c>
      <c r="AB15" t="str">
        <f t="shared" si="5"/>
        <v xml:space="preserve"> | |       | |</v>
      </c>
      <c r="AC15" t="str">
        <f t="shared" si="5"/>
        <v>||||</v>
      </c>
    </row>
    <row r="16" spans="1:29" x14ac:dyDescent="0.25">
      <c r="A16" t="s">
        <v>19</v>
      </c>
      <c r="B16">
        <v>2.2624945733293599E-4</v>
      </c>
      <c r="C16" t="s">
        <v>8</v>
      </c>
      <c r="D16">
        <v>1.9057351898658498E-2</v>
      </c>
      <c r="E16" t="s">
        <v>8</v>
      </c>
      <c r="F16">
        <v>0.22995624600068301</v>
      </c>
      <c r="G16" t="s">
        <v>4</v>
      </c>
      <c r="H16">
        <v>0.10760326412469599</v>
      </c>
      <c r="I16" t="s">
        <v>4</v>
      </c>
      <c r="J16">
        <v>0.358636304957484</v>
      </c>
      <c r="K16" t="s">
        <v>4</v>
      </c>
      <c r="L16">
        <v>0.27349714673374498</v>
      </c>
      <c r="M16" t="s">
        <v>4</v>
      </c>
      <c r="N16">
        <v>8.8398952787943894E-2</v>
      </c>
      <c r="O16" t="s">
        <v>4</v>
      </c>
      <c r="P16">
        <v>0.56723292164704797</v>
      </c>
      <c r="Q16" t="s">
        <v>4</v>
      </c>
      <c r="R16">
        <v>0.17312251594070199</v>
      </c>
      <c r="S16" t="s">
        <v>4</v>
      </c>
      <c r="T16" t="s">
        <v>17</v>
      </c>
      <c r="U16">
        <v>0</v>
      </c>
      <c r="W16" t="str">
        <f t="shared" si="1"/>
        <v xml:space="preserve"> * *       0</v>
      </c>
      <c r="X16" t="str">
        <f t="shared" si="2"/>
        <v>**0</v>
      </c>
      <c r="Y16">
        <f t="shared" si="3"/>
        <v>3</v>
      </c>
      <c r="Z16" t="str">
        <f t="shared" si="4"/>
        <v xml:space="preserve"> # #       0</v>
      </c>
      <c r="AA16" t="str">
        <f t="shared" si="6"/>
        <v>••0</v>
      </c>
      <c r="AB16" t="str">
        <f t="shared" si="5"/>
        <v xml:space="preserve"> | |       0</v>
      </c>
      <c r="AC16" t="str">
        <f t="shared" si="5"/>
        <v>||0</v>
      </c>
    </row>
    <row r="17" spans="1:29" x14ac:dyDescent="0.25">
      <c r="A17" t="s">
        <v>20</v>
      </c>
      <c r="B17">
        <v>0.21824578468811701</v>
      </c>
      <c r="C17" t="s">
        <v>4</v>
      </c>
      <c r="D17" t="s">
        <v>17</v>
      </c>
      <c r="E17">
        <v>0</v>
      </c>
      <c r="F17">
        <v>0.33799192752846302</v>
      </c>
      <c r="G17" t="s">
        <v>4</v>
      </c>
      <c r="H17" t="s">
        <v>17</v>
      </c>
      <c r="I17">
        <v>0</v>
      </c>
      <c r="J17">
        <v>4.7641572905457799E-2</v>
      </c>
      <c r="K17" t="s">
        <v>8</v>
      </c>
      <c r="L17">
        <v>0.61968099234547702</v>
      </c>
      <c r="M17" t="s">
        <v>4</v>
      </c>
      <c r="N17">
        <v>0.68313924855762398</v>
      </c>
      <c r="O17" t="s">
        <v>4</v>
      </c>
      <c r="P17">
        <v>0.16792881148872699</v>
      </c>
      <c r="Q17" t="s">
        <v>4</v>
      </c>
      <c r="R17">
        <v>5.5712527264820501E-4</v>
      </c>
      <c r="S17" t="s">
        <v>8</v>
      </c>
      <c r="T17" t="s">
        <v>17</v>
      </c>
      <c r="U17">
        <v>0</v>
      </c>
      <c r="W17" t="str">
        <f t="shared" si="1"/>
        <v xml:space="preserve"> 0 0 *    *0</v>
      </c>
      <c r="X17" t="str">
        <f t="shared" si="2"/>
        <v>00**0</v>
      </c>
      <c r="Y17">
        <f t="shared" si="3"/>
        <v>5</v>
      </c>
      <c r="Z17" t="str">
        <f t="shared" si="4"/>
        <v xml:space="preserve"> 0 0 #    #0</v>
      </c>
      <c r="AA17" t="str">
        <f t="shared" si="6"/>
        <v>00••0</v>
      </c>
      <c r="AB17" t="str">
        <f t="shared" si="5"/>
        <v xml:space="preserve"> 0 0 |    |0</v>
      </c>
      <c r="AC17" t="str">
        <f t="shared" si="5"/>
        <v>00||0</v>
      </c>
    </row>
    <row r="18" spans="1:29" x14ac:dyDescent="0.25">
      <c r="A18" t="s">
        <v>21</v>
      </c>
      <c r="B18">
        <v>0.54643260693541496</v>
      </c>
      <c r="C18" t="s">
        <v>4</v>
      </c>
      <c r="D18">
        <v>0.20813231058975701</v>
      </c>
      <c r="E18" t="s">
        <v>4</v>
      </c>
      <c r="F18">
        <v>0.62887747984057096</v>
      </c>
      <c r="G18" t="s">
        <v>4</v>
      </c>
      <c r="H18">
        <v>0.160835305660919</v>
      </c>
      <c r="I18" t="s">
        <v>4</v>
      </c>
      <c r="J18">
        <v>0.175277794622337</v>
      </c>
      <c r="K18" t="s">
        <v>4</v>
      </c>
      <c r="L18">
        <v>0.97643254258971501</v>
      </c>
      <c r="M18" t="s">
        <v>4</v>
      </c>
      <c r="N18">
        <v>0.58472779219057303</v>
      </c>
      <c r="O18" t="s">
        <v>4</v>
      </c>
      <c r="P18">
        <v>0.873514413807714</v>
      </c>
      <c r="Q18" t="s">
        <v>4</v>
      </c>
      <c r="R18">
        <v>4.2646169130671201E-2</v>
      </c>
      <c r="S18" t="s">
        <v>8</v>
      </c>
      <c r="T18">
        <v>2.06749977342936E-3</v>
      </c>
      <c r="U18" t="s">
        <v>8</v>
      </c>
      <c r="W18" t="str">
        <f t="shared" si="1"/>
        <v xml:space="preserve">         * *</v>
      </c>
      <c r="X18" t="str">
        <f t="shared" si="2"/>
        <v>**</v>
      </c>
      <c r="Y18">
        <f t="shared" si="3"/>
        <v>2</v>
      </c>
      <c r="Z18" t="str">
        <f t="shared" si="4"/>
        <v xml:space="preserve">         # #</v>
      </c>
      <c r="AA18" t="str">
        <f t="shared" si="6"/>
        <v>••</v>
      </c>
      <c r="AB18" t="str">
        <f t="shared" si="5"/>
        <v xml:space="preserve">         | |</v>
      </c>
      <c r="AC18" t="str">
        <f t="shared" si="5"/>
        <v>||</v>
      </c>
    </row>
    <row r="19" spans="1:29" x14ac:dyDescent="0.25">
      <c r="A19" t="s">
        <v>22</v>
      </c>
      <c r="B19">
        <v>0.81464734976980502</v>
      </c>
      <c r="C19" t="s">
        <v>4</v>
      </c>
      <c r="D19" t="s">
        <v>17</v>
      </c>
      <c r="E19">
        <v>0</v>
      </c>
      <c r="F19">
        <v>0.51294989113275602</v>
      </c>
      <c r="G19" t="s">
        <v>4</v>
      </c>
      <c r="H19">
        <v>0.75596458677712497</v>
      </c>
      <c r="I19" t="s">
        <v>4</v>
      </c>
      <c r="J19">
        <v>0.21276979259877599</v>
      </c>
      <c r="K19" t="s">
        <v>4</v>
      </c>
      <c r="L19">
        <v>0.119620032699679</v>
      </c>
      <c r="M19" t="s">
        <v>4</v>
      </c>
      <c r="N19">
        <v>0.60013337493279695</v>
      </c>
      <c r="O19" t="s">
        <v>4</v>
      </c>
      <c r="P19">
        <v>0.17302824806435901</v>
      </c>
      <c r="Q19" t="s">
        <v>4</v>
      </c>
      <c r="R19">
        <v>0.13528588312648401</v>
      </c>
      <c r="S19" t="s">
        <v>4</v>
      </c>
      <c r="T19">
        <v>0.93494093581290605</v>
      </c>
      <c r="U19" t="s">
        <v>4</v>
      </c>
      <c r="W19" t="str">
        <f t="shared" si="1"/>
        <v xml:space="preserve"> 0        </v>
      </c>
      <c r="X19" t="str">
        <f t="shared" si="2"/>
        <v>0</v>
      </c>
      <c r="Y19">
        <f t="shared" si="3"/>
        <v>1</v>
      </c>
      <c r="Z19" t="str">
        <f t="shared" si="4"/>
        <v xml:space="preserve"> 0        </v>
      </c>
      <c r="AA19" t="str">
        <f t="shared" si="6"/>
        <v>0</v>
      </c>
      <c r="AB19" t="str">
        <f t="shared" si="5"/>
        <v xml:space="preserve"> 0        </v>
      </c>
      <c r="AC19" t="str">
        <f t="shared" si="5"/>
        <v>0</v>
      </c>
    </row>
    <row r="20" spans="1:29" x14ac:dyDescent="0.25">
      <c r="A20" t="s">
        <v>23</v>
      </c>
      <c r="B20">
        <v>0.200660371471375</v>
      </c>
      <c r="C20" t="s">
        <v>4</v>
      </c>
      <c r="D20">
        <v>9.7420948508069899E-2</v>
      </c>
      <c r="E20" t="s">
        <v>4</v>
      </c>
      <c r="F20">
        <v>0.46431722358363497</v>
      </c>
      <c r="G20" t="s">
        <v>4</v>
      </c>
      <c r="H20" s="1">
        <v>6.3024569340757101E-5</v>
      </c>
      <c r="I20" t="s">
        <v>8</v>
      </c>
      <c r="J20">
        <v>0.77118445437548599</v>
      </c>
      <c r="K20" t="s">
        <v>4</v>
      </c>
      <c r="L20">
        <v>0.98737599512454699</v>
      </c>
      <c r="M20" t="s">
        <v>4</v>
      </c>
      <c r="N20">
        <v>0.108167447713837</v>
      </c>
      <c r="O20" t="s">
        <v>4</v>
      </c>
      <c r="P20">
        <v>0.91650146819798195</v>
      </c>
      <c r="Q20" t="s">
        <v>4</v>
      </c>
      <c r="R20">
        <v>0.16651817023053</v>
      </c>
      <c r="S20" t="s">
        <v>4</v>
      </c>
      <c r="T20" s="1">
        <v>2.5642189913594599E-5</v>
      </c>
      <c r="U20" t="s">
        <v>8</v>
      </c>
      <c r="W20" t="str">
        <f t="shared" si="1"/>
        <v xml:space="preserve">    *      *</v>
      </c>
      <c r="X20" t="str">
        <f t="shared" si="2"/>
        <v>**</v>
      </c>
      <c r="Y20">
        <f t="shared" si="3"/>
        <v>2</v>
      </c>
      <c r="Z20" t="str">
        <f t="shared" si="4"/>
        <v xml:space="preserve">    #      #</v>
      </c>
      <c r="AA20" t="str">
        <f t="shared" si="6"/>
        <v>••</v>
      </c>
      <c r="AB20" t="str">
        <f t="shared" si="5"/>
        <v xml:space="preserve">    |      |</v>
      </c>
      <c r="AC20" t="str">
        <f t="shared" si="5"/>
        <v>||</v>
      </c>
    </row>
    <row r="21" spans="1:29" x14ac:dyDescent="0.25">
      <c r="A21" t="s">
        <v>24</v>
      </c>
      <c r="B21">
        <v>0.84625819279794801</v>
      </c>
      <c r="C21" t="s">
        <v>4</v>
      </c>
      <c r="D21">
        <v>0.12721823880194699</v>
      </c>
      <c r="E21" t="s">
        <v>4</v>
      </c>
      <c r="F21">
        <v>0.30212137842384601</v>
      </c>
      <c r="G21" t="s">
        <v>4</v>
      </c>
      <c r="H21">
        <v>0.74844079809316499</v>
      </c>
      <c r="I21" t="s">
        <v>4</v>
      </c>
      <c r="J21">
        <v>0.748192047630171</v>
      </c>
      <c r="K21" t="s">
        <v>4</v>
      </c>
      <c r="L21">
        <v>0.36871615633305099</v>
      </c>
      <c r="M21" t="s">
        <v>4</v>
      </c>
      <c r="N21">
        <v>0.95073550871090595</v>
      </c>
      <c r="O21" t="s">
        <v>4</v>
      </c>
      <c r="P21">
        <v>0.16737333967515999</v>
      </c>
      <c r="Q21" t="s">
        <v>4</v>
      </c>
      <c r="R21">
        <v>0.424228959565008</v>
      </c>
      <c r="S21" t="s">
        <v>4</v>
      </c>
      <c r="T21">
        <v>0.37436490117851101</v>
      </c>
      <c r="U21" t="s">
        <v>4</v>
      </c>
      <c r="W21" t="str">
        <f t="shared" si="1"/>
        <v xml:space="preserve">          </v>
      </c>
      <c r="X21" t="str">
        <f t="shared" si="2"/>
        <v/>
      </c>
      <c r="Y21">
        <f t="shared" si="3"/>
        <v>0</v>
      </c>
      <c r="Z21" t="str">
        <f t="shared" si="4"/>
        <v xml:space="preserve">          </v>
      </c>
      <c r="AA21" t="str">
        <f t="shared" si="6"/>
        <v/>
      </c>
      <c r="AB21" t="str">
        <f t="shared" si="5"/>
        <v xml:space="preserve">          </v>
      </c>
      <c r="AC21" t="str">
        <f t="shared" si="5"/>
        <v/>
      </c>
    </row>
    <row r="22" spans="1:29" x14ac:dyDescent="0.25">
      <c r="A22" t="s">
        <v>25</v>
      </c>
      <c r="B22">
        <v>0.83162980445881796</v>
      </c>
      <c r="C22" t="s">
        <v>4</v>
      </c>
      <c r="D22">
        <v>0.91929931359897799</v>
      </c>
      <c r="E22" t="s">
        <v>4</v>
      </c>
      <c r="F22">
        <v>0.30743165780472598</v>
      </c>
      <c r="G22" t="s">
        <v>4</v>
      </c>
      <c r="H22">
        <v>0.44506522195926002</v>
      </c>
      <c r="I22" t="s">
        <v>4</v>
      </c>
      <c r="J22">
        <v>0.85540780430784102</v>
      </c>
      <c r="K22" t="s">
        <v>4</v>
      </c>
      <c r="L22">
        <v>0.19466838353569299</v>
      </c>
      <c r="M22" t="s">
        <v>4</v>
      </c>
      <c r="N22">
        <v>0.743833351216867</v>
      </c>
      <c r="O22" t="s">
        <v>4</v>
      </c>
      <c r="P22">
        <v>0.19938720038485</v>
      </c>
      <c r="Q22" t="s">
        <v>4</v>
      </c>
      <c r="R22">
        <v>0.33135527138502102</v>
      </c>
      <c r="S22" t="s">
        <v>4</v>
      </c>
      <c r="T22" t="s">
        <v>17</v>
      </c>
      <c r="U22">
        <v>0</v>
      </c>
      <c r="W22" t="str">
        <f t="shared" si="1"/>
        <v xml:space="preserve">         0</v>
      </c>
      <c r="X22" t="str">
        <f t="shared" si="2"/>
        <v>0</v>
      </c>
      <c r="Y22">
        <f t="shared" si="3"/>
        <v>1</v>
      </c>
      <c r="Z22" t="str">
        <f t="shared" si="4"/>
        <v xml:space="preserve">         0</v>
      </c>
      <c r="AA22" t="str">
        <f t="shared" si="6"/>
        <v>0</v>
      </c>
      <c r="AB22" t="str">
        <f t="shared" si="5"/>
        <v xml:space="preserve">         0</v>
      </c>
      <c r="AC22" t="str">
        <f t="shared" si="5"/>
        <v>0</v>
      </c>
    </row>
    <row r="23" spans="1:29" x14ac:dyDescent="0.25">
      <c r="A23" t="s">
        <v>26</v>
      </c>
      <c r="B23">
        <v>0.28287377213760001</v>
      </c>
      <c r="C23" t="s">
        <v>4</v>
      </c>
      <c r="D23">
        <v>0.79268427206607095</v>
      </c>
      <c r="E23" t="s">
        <v>4</v>
      </c>
      <c r="F23">
        <v>0.51437165441767996</v>
      </c>
      <c r="G23" t="s">
        <v>4</v>
      </c>
      <c r="H23" s="1">
        <v>5.02349483643552E-5</v>
      </c>
      <c r="I23" t="s">
        <v>8</v>
      </c>
      <c r="J23">
        <v>1.9464960715036301E-2</v>
      </c>
      <c r="K23" t="s">
        <v>8</v>
      </c>
      <c r="L23">
        <v>0.28391680618210002</v>
      </c>
      <c r="M23" t="s">
        <v>4</v>
      </c>
      <c r="N23">
        <v>0.215553567682012</v>
      </c>
      <c r="O23" t="s">
        <v>4</v>
      </c>
      <c r="P23">
        <v>0.20667607319565401</v>
      </c>
      <c r="Q23" t="s">
        <v>4</v>
      </c>
      <c r="R23">
        <v>0.77126196714981898</v>
      </c>
      <c r="S23" t="s">
        <v>4</v>
      </c>
      <c r="T23">
        <v>4.7443598255469304E-3</v>
      </c>
      <c r="U23" t="s">
        <v>8</v>
      </c>
      <c r="W23" t="str">
        <f t="shared" si="1"/>
        <v xml:space="preserve">    * *     *</v>
      </c>
      <c r="X23" t="str">
        <f t="shared" si="2"/>
        <v>***</v>
      </c>
      <c r="Y23">
        <f t="shared" si="3"/>
        <v>3</v>
      </c>
      <c r="Z23" t="str">
        <f t="shared" si="4"/>
        <v xml:space="preserve">    # #     #</v>
      </c>
      <c r="AA23" t="str">
        <f t="shared" si="6"/>
        <v>•••</v>
      </c>
      <c r="AB23" t="str">
        <f t="shared" si="5"/>
        <v xml:space="preserve">    | |     |</v>
      </c>
      <c r="AC23" t="str">
        <f t="shared" si="5"/>
        <v>|||</v>
      </c>
    </row>
    <row r="24" spans="1:29" x14ac:dyDescent="0.25">
      <c r="A24" t="s">
        <v>27</v>
      </c>
      <c r="B24">
        <v>0.11565365160387001</v>
      </c>
      <c r="C24" t="s">
        <v>4</v>
      </c>
      <c r="D24">
        <v>0.55522671710160498</v>
      </c>
      <c r="E24" t="s">
        <v>4</v>
      </c>
      <c r="F24">
        <v>0.34765703043688001</v>
      </c>
      <c r="G24" t="s">
        <v>4</v>
      </c>
      <c r="H24">
        <v>0.41060918921845702</v>
      </c>
      <c r="I24" t="s">
        <v>4</v>
      </c>
      <c r="J24">
        <v>0.72284832502790697</v>
      </c>
      <c r="K24" t="s">
        <v>4</v>
      </c>
      <c r="L24">
        <v>2.0206758885688899E-2</v>
      </c>
      <c r="M24" t="s">
        <v>8</v>
      </c>
      <c r="N24">
        <v>0.98779575333675296</v>
      </c>
      <c r="O24" t="s">
        <v>4</v>
      </c>
      <c r="P24">
        <v>0.17308160859496799</v>
      </c>
      <c r="Q24" t="s">
        <v>4</v>
      </c>
      <c r="R24">
        <v>6.3687099563133995E-2</v>
      </c>
      <c r="S24" t="s">
        <v>4</v>
      </c>
      <c r="T24" s="1">
        <v>8.6115911761768093E-5</v>
      </c>
      <c r="U24" t="s">
        <v>8</v>
      </c>
      <c r="W24" t="str">
        <f t="shared" si="1"/>
        <v xml:space="preserve">      *    *</v>
      </c>
      <c r="X24" t="str">
        <f t="shared" si="2"/>
        <v>**</v>
      </c>
      <c r="Y24">
        <f t="shared" si="3"/>
        <v>2</v>
      </c>
      <c r="Z24" t="str">
        <f t="shared" si="4"/>
        <v xml:space="preserve">      #    #</v>
      </c>
      <c r="AA24" t="str">
        <f t="shared" si="6"/>
        <v>••</v>
      </c>
      <c r="AB24" t="str">
        <f t="shared" si="5"/>
        <v xml:space="preserve">      |    |</v>
      </c>
      <c r="AC24" t="str">
        <f t="shared" si="5"/>
        <v>||</v>
      </c>
    </row>
    <row r="25" spans="1:29" x14ac:dyDescent="0.25">
      <c r="A25" t="s">
        <v>28</v>
      </c>
      <c r="B25">
        <v>0.67941664833400695</v>
      </c>
      <c r="C25" t="s">
        <v>4</v>
      </c>
      <c r="D25">
        <v>0.15053430526879799</v>
      </c>
      <c r="E25" t="s">
        <v>4</v>
      </c>
      <c r="F25">
        <v>0.26211473482890701</v>
      </c>
      <c r="G25" t="s">
        <v>4</v>
      </c>
      <c r="H25">
        <v>1.7727238577507898E-2</v>
      </c>
      <c r="I25" t="s">
        <v>8</v>
      </c>
      <c r="J25">
        <v>0.357711293546982</v>
      </c>
      <c r="K25" t="s">
        <v>4</v>
      </c>
      <c r="L25">
        <v>0.27612742841415</v>
      </c>
      <c r="M25" t="s">
        <v>4</v>
      </c>
      <c r="N25">
        <v>0.62626388437190506</v>
      </c>
      <c r="O25" t="s">
        <v>4</v>
      </c>
      <c r="P25">
        <v>0.16926103299343501</v>
      </c>
      <c r="Q25" t="s">
        <v>4</v>
      </c>
      <c r="R25">
        <v>0.39215356896098702</v>
      </c>
      <c r="S25" t="s">
        <v>4</v>
      </c>
      <c r="T25">
        <v>0.217332563925723</v>
      </c>
      <c r="U25" t="s">
        <v>4</v>
      </c>
      <c r="W25" t="str">
        <f t="shared" si="1"/>
        <v xml:space="preserve">    *      </v>
      </c>
      <c r="X25" t="str">
        <f t="shared" si="2"/>
        <v>*</v>
      </c>
      <c r="Y25">
        <f t="shared" si="3"/>
        <v>1</v>
      </c>
      <c r="Z25" t="str">
        <f t="shared" si="4"/>
        <v xml:space="preserve">    #      </v>
      </c>
      <c r="AA25" t="str">
        <f t="shared" si="6"/>
        <v>•</v>
      </c>
      <c r="AB25" t="str">
        <f t="shared" si="5"/>
        <v xml:space="preserve">    |      </v>
      </c>
      <c r="AC25" t="str">
        <f t="shared" si="5"/>
        <v>|</v>
      </c>
    </row>
    <row r="26" spans="1:29" x14ac:dyDescent="0.25">
      <c r="A26" t="s">
        <v>29</v>
      </c>
      <c r="B26">
        <v>0.26202911780388899</v>
      </c>
      <c r="C26" t="s">
        <v>4</v>
      </c>
      <c r="D26">
        <v>0.79518385720717999</v>
      </c>
      <c r="E26" t="s">
        <v>4</v>
      </c>
      <c r="F26">
        <v>0.278889534396079</v>
      </c>
      <c r="G26" t="s">
        <v>4</v>
      </c>
      <c r="H26">
        <v>0.318286699036882</v>
      </c>
      <c r="I26" t="s">
        <v>4</v>
      </c>
      <c r="J26">
        <v>0.94940025394230498</v>
      </c>
      <c r="K26" t="s">
        <v>4</v>
      </c>
      <c r="L26">
        <v>0.12616706481221601</v>
      </c>
      <c r="M26" t="s">
        <v>4</v>
      </c>
      <c r="N26">
        <v>6.9634155183573507E-2</v>
      </c>
      <c r="O26" t="s">
        <v>4</v>
      </c>
      <c r="P26">
        <v>0.14894347087187901</v>
      </c>
      <c r="Q26" t="s">
        <v>4</v>
      </c>
      <c r="R26">
        <v>7.7384665256240203E-3</v>
      </c>
      <c r="S26" t="s">
        <v>8</v>
      </c>
      <c r="T26">
        <v>6.2585430404778902E-2</v>
      </c>
      <c r="U26" t="s">
        <v>4</v>
      </c>
      <c r="W26" t="str">
        <f t="shared" si="1"/>
        <v xml:space="preserve">         * </v>
      </c>
      <c r="X26" t="str">
        <f t="shared" si="2"/>
        <v>*</v>
      </c>
      <c r="Y26">
        <f t="shared" si="3"/>
        <v>1</v>
      </c>
      <c r="Z26" t="str">
        <f t="shared" si="4"/>
        <v xml:space="preserve">         # </v>
      </c>
      <c r="AA26" t="str">
        <f t="shared" si="6"/>
        <v>•</v>
      </c>
      <c r="AB26" t="str">
        <f t="shared" si="5"/>
        <v xml:space="preserve">         | </v>
      </c>
      <c r="AC26" t="str">
        <f t="shared" si="5"/>
        <v>|</v>
      </c>
    </row>
    <row r="27" spans="1:29" x14ac:dyDescent="0.25">
      <c r="A27" t="s">
        <v>30</v>
      </c>
      <c r="B27">
        <v>5.5420681298730002E-3</v>
      </c>
      <c r="C27" t="s">
        <v>8</v>
      </c>
      <c r="D27">
        <v>0.69736730967833604</v>
      </c>
      <c r="E27" t="s">
        <v>4</v>
      </c>
      <c r="F27">
        <v>0.38823014359938202</v>
      </c>
      <c r="G27" t="s">
        <v>4</v>
      </c>
      <c r="H27" s="1">
        <v>4.0982635476895303E-5</v>
      </c>
      <c r="I27" t="s">
        <v>8</v>
      </c>
      <c r="J27">
        <v>0.77376270375667899</v>
      </c>
      <c r="K27" t="s">
        <v>4</v>
      </c>
      <c r="L27">
        <v>0.33299914528416902</v>
      </c>
      <c r="M27" t="s">
        <v>4</v>
      </c>
      <c r="N27">
        <v>0.83786644632447504</v>
      </c>
      <c r="O27" t="s">
        <v>4</v>
      </c>
      <c r="P27">
        <v>0.89771329693347501</v>
      </c>
      <c r="Q27" t="s">
        <v>4</v>
      </c>
      <c r="R27">
        <v>0.44289911752219302</v>
      </c>
      <c r="S27" t="s">
        <v>4</v>
      </c>
      <c r="T27">
        <v>0.23953991042749201</v>
      </c>
      <c r="U27" t="s">
        <v>4</v>
      </c>
      <c r="W27" t="str">
        <f t="shared" si="1"/>
        <v xml:space="preserve"> *   *      </v>
      </c>
      <c r="X27" t="str">
        <f t="shared" si="2"/>
        <v>**</v>
      </c>
      <c r="Y27">
        <f t="shared" si="3"/>
        <v>2</v>
      </c>
      <c r="Z27" t="str">
        <f t="shared" si="4"/>
        <v xml:space="preserve"> #   #      </v>
      </c>
      <c r="AA27" t="str">
        <f t="shared" si="6"/>
        <v>••</v>
      </c>
      <c r="AB27" t="str">
        <f t="shared" si="5"/>
        <v xml:space="preserve"> |   |      </v>
      </c>
      <c r="AC27" t="str">
        <f t="shared" si="5"/>
        <v>||</v>
      </c>
    </row>
    <row r="28" spans="1:29" x14ac:dyDescent="0.25">
      <c r="A28" t="s">
        <v>31</v>
      </c>
      <c r="B28">
        <v>0.39596126102535101</v>
      </c>
      <c r="C28" t="s">
        <v>4</v>
      </c>
      <c r="D28">
        <v>3.4497411887678499E-2</v>
      </c>
      <c r="E28" t="s">
        <v>8</v>
      </c>
      <c r="F28">
        <v>0.67255853994169801</v>
      </c>
      <c r="G28" t="s">
        <v>4</v>
      </c>
      <c r="H28">
        <v>2.3104971211400501E-3</v>
      </c>
      <c r="I28" t="s">
        <v>8</v>
      </c>
      <c r="J28">
        <v>0.91812664698366597</v>
      </c>
      <c r="K28" t="s">
        <v>4</v>
      </c>
      <c r="L28">
        <v>3.0853978628536699E-2</v>
      </c>
      <c r="M28" t="s">
        <v>8</v>
      </c>
      <c r="N28">
        <v>0.230505348016944</v>
      </c>
      <c r="O28" t="s">
        <v>4</v>
      </c>
      <c r="P28">
        <v>0.97803136935768198</v>
      </c>
      <c r="Q28" t="s">
        <v>4</v>
      </c>
      <c r="R28">
        <v>0.63973396462465704</v>
      </c>
      <c r="S28" t="s">
        <v>4</v>
      </c>
      <c r="T28">
        <v>0.72330544693430499</v>
      </c>
      <c r="U28" t="s">
        <v>4</v>
      </c>
      <c r="W28" t="str">
        <f t="shared" si="1"/>
        <v xml:space="preserve">  *  *  *    </v>
      </c>
      <c r="X28" t="str">
        <f t="shared" si="2"/>
        <v>***</v>
      </c>
      <c r="Y28">
        <f t="shared" si="3"/>
        <v>3</v>
      </c>
      <c r="Z28" t="str">
        <f t="shared" si="4"/>
        <v xml:space="preserve">  #  #  #    </v>
      </c>
      <c r="AA28" t="str">
        <f t="shared" si="6"/>
        <v>•••</v>
      </c>
      <c r="AB28" t="str">
        <f t="shared" si="5"/>
        <v xml:space="preserve">  |  |  |    </v>
      </c>
      <c r="AC28" t="str">
        <f t="shared" si="5"/>
        <v>|||</v>
      </c>
    </row>
    <row r="29" spans="1:29" x14ac:dyDescent="0.25">
      <c r="A29" t="s">
        <v>32</v>
      </c>
      <c r="B29">
        <v>0.15406074154885699</v>
      </c>
      <c r="C29" t="s">
        <v>4</v>
      </c>
      <c r="D29">
        <v>5.0827993483287398E-2</v>
      </c>
      <c r="E29" t="s">
        <v>4</v>
      </c>
      <c r="F29">
        <v>0.31507616939930999</v>
      </c>
      <c r="G29" t="s">
        <v>4</v>
      </c>
      <c r="H29">
        <v>0.20191858441921101</v>
      </c>
      <c r="I29" t="s">
        <v>4</v>
      </c>
      <c r="J29">
        <v>1.53032316790196E-2</v>
      </c>
      <c r="K29" t="s">
        <v>8</v>
      </c>
      <c r="L29">
        <v>0.88349273301010101</v>
      </c>
      <c r="M29" t="s">
        <v>4</v>
      </c>
      <c r="N29">
        <v>2.1203165223437001E-2</v>
      </c>
      <c r="O29" t="s">
        <v>8</v>
      </c>
      <c r="P29">
        <v>0.684410327818611</v>
      </c>
      <c r="Q29" t="s">
        <v>4</v>
      </c>
      <c r="R29">
        <v>0.65831094811266999</v>
      </c>
      <c r="S29" t="s">
        <v>4</v>
      </c>
      <c r="T29">
        <v>0.26882805350882</v>
      </c>
      <c r="U29" t="s">
        <v>4</v>
      </c>
      <c r="W29" t="str">
        <f t="shared" si="1"/>
        <v xml:space="preserve">     *  *   </v>
      </c>
      <c r="X29" t="str">
        <f t="shared" si="2"/>
        <v>**</v>
      </c>
      <c r="Y29">
        <f t="shared" si="3"/>
        <v>2</v>
      </c>
      <c r="Z29" t="str">
        <f t="shared" si="4"/>
        <v xml:space="preserve">     #  #   </v>
      </c>
      <c r="AA29" t="str">
        <f t="shared" si="6"/>
        <v>••</v>
      </c>
      <c r="AB29" t="str">
        <f t="shared" si="5"/>
        <v xml:space="preserve">     |  |   </v>
      </c>
      <c r="AC29" t="str">
        <f t="shared" si="5"/>
        <v>||</v>
      </c>
    </row>
    <row r="30" spans="1:29" x14ac:dyDescent="0.25">
      <c r="A30" t="s">
        <v>33</v>
      </c>
      <c r="B30">
        <v>0.151564846319103</v>
      </c>
      <c r="C30" t="s">
        <v>4</v>
      </c>
      <c r="D30">
        <v>2.15610023800108E-2</v>
      </c>
      <c r="E30" t="s">
        <v>8</v>
      </c>
      <c r="F30">
        <v>0.28607876146977101</v>
      </c>
      <c r="G30" t="s">
        <v>4</v>
      </c>
      <c r="H30">
        <v>0.375407084489014</v>
      </c>
      <c r="I30" t="s">
        <v>4</v>
      </c>
      <c r="J30">
        <v>3.1716797265251499E-2</v>
      </c>
      <c r="K30" t="s">
        <v>8</v>
      </c>
      <c r="L30">
        <v>0.96379241483440803</v>
      </c>
      <c r="M30" t="s">
        <v>4</v>
      </c>
      <c r="N30">
        <v>3.6379407620366497E-2</v>
      </c>
      <c r="O30" t="s">
        <v>8</v>
      </c>
      <c r="P30">
        <v>0.76401359668422097</v>
      </c>
      <c r="Q30" t="s">
        <v>4</v>
      </c>
      <c r="R30">
        <v>0.18309742295891099</v>
      </c>
      <c r="S30" t="s">
        <v>4</v>
      </c>
      <c r="T30">
        <v>0.308530247246595</v>
      </c>
      <c r="U30" t="s">
        <v>4</v>
      </c>
      <c r="W30" t="str">
        <f t="shared" si="1"/>
        <v xml:space="preserve">  *   *  *   </v>
      </c>
      <c r="X30" t="str">
        <f t="shared" si="2"/>
        <v>***</v>
      </c>
      <c r="Y30">
        <f t="shared" si="3"/>
        <v>3</v>
      </c>
      <c r="Z30" t="str">
        <f t="shared" si="4"/>
        <v xml:space="preserve">  #   #  #   </v>
      </c>
      <c r="AA30" t="str">
        <f t="shared" si="6"/>
        <v>•••</v>
      </c>
      <c r="AB30" t="str">
        <f t="shared" si="5"/>
        <v xml:space="preserve">  |   |  |   </v>
      </c>
      <c r="AC30" t="str">
        <f t="shared" si="5"/>
        <v>|||</v>
      </c>
    </row>
    <row r="31" spans="1:29" x14ac:dyDescent="0.25">
      <c r="A31" t="s">
        <v>34</v>
      </c>
      <c r="B31">
        <v>0.218870786728076</v>
      </c>
      <c r="C31" t="s">
        <v>4</v>
      </c>
      <c r="D31">
        <v>0.56727451790258299</v>
      </c>
      <c r="E31" t="s">
        <v>4</v>
      </c>
      <c r="F31">
        <v>0.28159669432689399</v>
      </c>
      <c r="G31" t="s">
        <v>4</v>
      </c>
      <c r="H31">
        <v>0.29450513705203701</v>
      </c>
      <c r="I31" t="s">
        <v>4</v>
      </c>
      <c r="J31">
        <v>0.217316557508169</v>
      </c>
      <c r="K31" t="s">
        <v>4</v>
      </c>
      <c r="L31">
        <v>0.79320689219644303</v>
      </c>
      <c r="M31" t="s">
        <v>4</v>
      </c>
      <c r="N31">
        <v>0.11336350546891601</v>
      </c>
      <c r="O31" t="s">
        <v>4</v>
      </c>
      <c r="P31">
        <v>0.12577603025874801</v>
      </c>
      <c r="Q31" t="s">
        <v>4</v>
      </c>
      <c r="R31">
        <v>0.89412347433786898</v>
      </c>
      <c r="S31" t="s">
        <v>4</v>
      </c>
      <c r="T31">
        <v>0.280187103632975</v>
      </c>
      <c r="U31" t="s">
        <v>4</v>
      </c>
      <c r="W31" t="str">
        <f t="shared" si="1"/>
        <v xml:space="preserve">          </v>
      </c>
      <c r="X31" t="str">
        <f t="shared" si="2"/>
        <v/>
      </c>
      <c r="Y31">
        <f t="shared" si="3"/>
        <v>0</v>
      </c>
      <c r="Z31" t="str">
        <f t="shared" si="4"/>
        <v xml:space="preserve">          </v>
      </c>
      <c r="AA31" t="str">
        <f t="shared" si="6"/>
        <v/>
      </c>
      <c r="AB31" t="str">
        <f t="shared" si="5"/>
        <v xml:space="preserve">          </v>
      </c>
      <c r="AC31" t="str">
        <f t="shared" si="5"/>
        <v/>
      </c>
    </row>
    <row r="32" spans="1:29" x14ac:dyDescent="0.25">
      <c r="A32" t="s">
        <v>35</v>
      </c>
      <c r="B32">
        <v>0.121710705246953</v>
      </c>
      <c r="C32" t="s">
        <v>4</v>
      </c>
      <c r="D32">
        <v>0.89012639548489403</v>
      </c>
      <c r="E32" t="s">
        <v>4</v>
      </c>
      <c r="F32">
        <v>0.68162904299010796</v>
      </c>
      <c r="G32" t="s">
        <v>4</v>
      </c>
      <c r="H32">
        <v>0.32051154695995399</v>
      </c>
      <c r="I32" t="s">
        <v>4</v>
      </c>
      <c r="J32">
        <v>4.5281530645958003E-2</v>
      </c>
      <c r="K32" t="s">
        <v>8</v>
      </c>
      <c r="L32">
        <v>0.556629785961676</v>
      </c>
      <c r="M32" t="s">
        <v>4</v>
      </c>
      <c r="N32">
        <v>0.67207243823748597</v>
      </c>
      <c r="O32" t="s">
        <v>4</v>
      </c>
      <c r="P32">
        <v>0.33847869118307</v>
      </c>
      <c r="Q32" t="s">
        <v>4</v>
      </c>
      <c r="R32">
        <v>0.16984394425777199</v>
      </c>
      <c r="S32" t="s">
        <v>4</v>
      </c>
      <c r="T32">
        <v>0.28266300352503898</v>
      </c>
      <c r="U32" t="s">
        <v>4</v>
      </c>
      <c r="W32" t="str">
        <f t="shared" si="1"/>
        <v xml:space="preserve">     *     </v>
      </c>
      <c r="X32" t="str">
        <f t="shared" si="2"/>
        <v>*</v>
      </c>
      <c r="Y32">
        <f t="shared" si="3"/>
        <v>1</v>
      </c>
      <c r="Z32" t="str">
        <f t="shared" si="4"/>
        <v xml:space="preserve">     #     </v>
      </c>
      <c r="AA32" t="str">
        <f t="shared" si="6"/>
        <v>•</v>
      </c>
      <c r="AB32" t="str">
        <f t="shared" si="5"/>
        <v xml:space="preserve">     |     </v>
      </c>
      <c r="AC32" t="str">
        <f t="shared" si="5"/>
        <v>|</v>
      </c>
    </row>
    <row r="35" spans="3:4" x14ac:dyDescent="0.25">
      <c r="C35" t="s">
        <v>48</v>
      </c>
      <c r="D35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granger_cs_issuesnnn_phpmya (2)</vt:lpstr>
      <vt:lpstr>granger_cs_issuesnnn_phpmyadmin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2021-12-15T22:35:30Z</dcterms:created>
  <dcterms:modified xsi:type="dcterms:W3CDTF">2021-12-15T22:53:04Z</dcterms:modified>
</cp:coreProperties>
</file>