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granger\lag2\"/>
    </mc:Choice>
  </mc:AlternateContent>
  <xr:revisionPtr revIDLastSave="0" documentId="13_ncr:40009_{780D3DBE-506B-48BE-942A-95F14CAAC0FD}" xr6:coauthVersionLast="47" xr6:coauthVersionMax="47" xr10:uidLastSave="{00000000-0000-0000-0000-000000000000}"/>
  <bookViews>
    <workbookView xWindow="-120" yWindow="-120" windowWidth="38640" windowHeight="15840"/>
  </bookViews>
  <sheets>
    <sheet name="granger_cs_issues__all_lag2 (2)" sheetId="2" r:id="rId1"/>
    <sheet name="granger_cs_issues__all_lag2" sheetId="1" r:id="rId2"/>
  </sheets>
  <calcPr calcId="0"/>
</workbook>
</file>

<file path=xl/calcChain.xml><?xml version="1.0" encoding="utf-8"?>
<calcChain xmlns="http://schemas.openxmlformats.org/spreadsheetml/2006/main">
  <c r="X31" i="2" l="1"/>
  <c r="AC31" i="2" s="1"/>
  <c r="X30" i="2"/>
  <c r="AC30" i="2" s="1"/>
  <c r="X29" i="2"/>
  <c r="AA29" i="2" s="1"/>
  <c r="X28" i="2"/>
  <c r="AA28" i="2" s="1"/>
  <c r="X27" i="2"/>
  <c r="Y27" i="2" s="1"/>
  <c r="X26" i="2"/>
  <c r="Y26" i="2" s="1"/>
  <c r="AC25" i="2"/>
  <c r="X25" i="2"/>
  <c r="AA25" i="2" s="1"/>
  <c r="X24" i="2"/>
  <c r="AA24" i="2" s="1"/>
  <c r="X23" i="2"/>
  <c r="AC23" i="2" s="1"/>
  <c r="X22" i="2"/>
  <c r="AC22" i="2" s="1"/>
  <c r="AC21" i="2"/>
  <c r="X21" i="2"/>
  <c r="AA21" i="2" s="1"/>
  <c r="X20" i="2"/>
  <c r="AA20" i="2" s="1"/>
  <c r="X19" i="2"/>
  <c r="Y19" i="2" s="1"/>
  <c r="X18" i="2"/>
  <c r="Y18" i="2" s="1"/>
  <c r="X17" i="2"/>
  <c r="AC17" i="2" s="1"/>
  <c r="X16" i="2"/>
  <c r="AC16" i="2" s="1"/>
  <c r="X15" i="2"/>
  <c r="AC15" i="2" s="1"/>
  <c r="X14" i="2"/>
  <c r="AC14" i="2" s="1"/>
  <c r="X13" i="2"/>
  <c r="AA13" i="2" s="1"/>
  <c r="X12" i="2"/>
  <c r="AA12" i="2" s="1"/>
  <c r="X11" i="2"/>
  <c r="Y11" i="2" s="1"/>
  <c r="X10" i="2"/>
  <c r="Y10" i="2" s="1"/>
  <c r="X9" i="2"/>
  <c r="AA9" i="2" s="1"/>
  <c r="X8" i="2"/>
  <c r="AA8" i="2" s="1"/>
  <c r="X7" i="2"/>
  <c r="AC7" i="2" s="1"/>
  <c r="X6" i="2"/>
  <c r="AC6" i="2" s="1"/>
  <c r="X5" i="2"/>
  <c r="AA5" i="2" s="1"/>
  <c r="X4" i="2"/>
  <c r="AA4" i="2" s="1"/>
  <c r="X3" i="2"/>
  <c r="Y3" i="2" s="1"/>
  <c r="X2" i="2"/>
  <c r="Y2" i="2" s="1"/>
  <c r="AA18" i="2" l="1"/>
  <c r="AA17" i="2"/>
  <c r="Y22" i="2"/>
  <c r="AB22" i="2" s="1"/>
  <c r="AC27" i="2"/>
  <c r="Y9" i="2"/>
  <c r="AB9" i="2" s="1"/>
  <c r="Y14" i="2"/>
  <c r="AC3" i="2"/>
  <c r="AC9" i="2"/>
  <c r="Y25" i="2"/>
  <c r="AB25" i="2" s="1"/>
  <c r="Y17" i="2"/>
  <c r="AD17" i="2" s="1"/>
  <c r="AC10" i="2"/>
  <c r="AC12" i="2"/>
  <c r="AC4" i="2"/>
  <c r="AA11" i="2"/>
  <c r="AC18" i="2"/>
  <c r="AC28" i="2"/>
  <c r="AC11" i="2"/>
  <c r="AA2" i="2"/>
  <c r="AC5" i="2"/>
  <c r="AA19" i="2"/>
  <c r="AD22" i="2"/>
  <c r="AA26" i="2"/>
  <c r="AC29" i="2"/>
  <c r="AC19" i="2"/>
  <c r="AC26" i="2"/>
  <c r="AC2" i="2"/>
  <c r="Y30" i="2"/>
  <c r="Y6" i="2"/>
  <c r="AA3" i="2"/>
  <c r="AA10" i="2"/>
  <c r="AC20" i="2"/>
  <c r="AA27" i="2"/>
  <c r="AC13" i="2"/>
  <c r="Z19" i="2"/>
  <c r="AD19" i="2"/>
  <c r="AB19" i="2"/>
  <c r="Z2" i="2"/>
  <c r="AD2" i="2"/>
  <c r="AB2" i="2"/>
  <c r="AD26" i="2"/>
  <c r="AB26" i="2"/>
  <c r="Z26" i="2"/>
  <c r="AD10" i="2"/>
  <c r="Z10" i="2"/>
  <c r="AB10" i="2"/>
  <c r="Z3" i="2"/>
  <c r="AD3" i="2"/>
  <c r="AB3" i="2"/>
  <c r="Z27" i="2"/>
  <c r="AD27" i="2"/>
  <c r="AB27" i="2"/>
  <c r="Z11" i="2"/>
  <c r="AD11" i="2"/>
  <c r="AB11" i="2"/>
  <c r="Z18" i="2"/>
  <c r="AD18" i="2"/>
  <c r="AB18" i="2"/>
  <c r="Y8" i="2"/>
  <c r="Z9" i="2"/>
  <c r="Y16" i="2"/>
  <c r="Z17" i="2"/>
  <c r="Y24" i="2"/>
  <c r="Y7" i="2"/>
  <c r="Y15" i="2"/>
  <c r="Y23" i="2"/>
  <c r="Y31" i="2"/>
  <c r="Y13" i="2"/>
  <c r="Z14" i="2"/>
  <c r="AA15" i="2"/>
  <c r="Y21" i="2"/>
  <c r="Z22" i="2"/>
  <c r="AA23" i="2"/>
  <c r="Y29" i="2"/>
  <c r="Z30" i="2"/>
  <c r="AA31" i="2"/>
  <c r="AA16" i="2"/>
  <c r="AB17" i="2"/>
  <c r="Y5" i="2"/>
  <c r="Y4" i="2"/>
  <c r="AA6" i="2"/>
  <c r="AC8" i="2"/>
  <c r="AD9" i="2"/>
  <c r="Y12" i="2"/>
  <c r="AA14" i="2"/>
  <c r="Y20" i="2"/>
  <c r="AA22" i="2"/>
  <c r="AC24" i="2"/>
  <c r="AD25" i="2"/>
  <c r="Y28" i="2"/>
  <c r="AA30" i="2"/>
  <c r="AA7" i="2"/>
  <c r="Z25" i="2" l="1"/>
  <c r="AB14" i="2"/>
  <c r="AD14" i="2"/>
  <c r="AB30" i="2"/>
  <c r="AD30" i="2"/>
  <c r="AB6" i="2"/>
  <c r="AD6" i="2"/>
  <c r="Z6" i="2"/>
  <c r="AD7" i="2"/>
  <c r="Z7" i="2"/>
  <c r="AB7" i="2"/>
  <c r="AB21" i="2"/>
  <c r="Z21" i="2"/>
  <c r="AD21" i="2"/>
  <c r="Z20" i="2"/>
  <c r="AB20" i="2"/>
  <c r="AD20" i="2"/>
  <c r="AD24" i="2"/>
  <c r="AB24" i="2"/>
  <c r="Z24" i="2"/>
  <c r="AB5" i="2"/>
  <c r="Z5" i="2"/>
  <c r="AD5" i="2"/>
  <c r="AD15" i="2"/>
  <c r="Z15" i="2"/>
  <c r="AB15" i="2"/>
  <c r="Z12" i="2"/>
  <c r="AB12" i="2"/>
  <c r="AD12" i="2"/>
  <c r="AB13" i="2"/>
  <c r="Z13" i="2"/>
  <c r="AD13" i="2"/>
  <c r="AD16" i="2"/>
  <c r="AB16" i="2"/>
  <c r="Z16" i="2"/>
  <c r="AB4" i="2"/>
  <c r="Z4" i="2"/>
  <c r="AD4" i="2"/>
  <c r="AD31" i="2"/>
  <c r="AB31" i="2"/>
  <c r="Z31" i="2"/>
  <c r="Z28" i="2"/>
  <c r="AD28" i="2"/>
  <c r="AB28" i="2"/>
  <c r="AB29" i="2"/>
  <c r="Z29" i="2"/>
  <c r="AD29" i="2"/>
  <c r="AD23" i="2"/>
  <c r="Z23" i="2"/>
  <c r="AB23" i="2"/>
  <c r="AD8" i="2"/>
  <c r="AB8" i="2"/>
  <c r="Z8" i="2"/>
  <c r="Z1" i="2" l="1"/>
</calcChain>
</file>

<file path=xl/sharedStrings.xml><?xml version="1.0" encoding="utf-8"?>
<sst xmlns="http://schemas.openxmlformats.org/spreadsheetml/2006/main" count="614" uniqueCount="56">
  <si>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</si>
  <si>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</si>
  <si>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</si>
  <si>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</si>
  <si>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</si>
  <si>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</si>
  <si>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</si>
  <si>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</si>
  <si>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</si>
  <si>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</si>
  <si>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</si>
  <si>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</si>
  <si>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</si>
  <si>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</si>
  <si>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</si>
  <si>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</si>
  <si>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</si>
  <si>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</si>
  <si>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</si>
  <si>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</si>
  <si>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</si>
  <si>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CyclomaticComplexity </t>
  </si>
  <si>
    <t xml:space="preserve"> </t>
  </si>
  <si>
    <t xml:space="preserve"> *</t>
  </si>
  <si>
    <t>NA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</si>
  <si>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</si>
  <si>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</si>
  <si>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</si>
  <si>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</si>
  <si>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</si>
  <si>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</si>
  <si>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  all cs=1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</si>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</sst>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D31" sqref="X1:AD31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55</v>
      </c>
      <c r="Z1">
        <f>SUM(Z2:Z31)</f>
        <v>36</v>
      </c>
    </row>
    <row r="2" spans="1:30" x14ac:dyDescent="0.25">
      <c r="A2">
        <v>2</v>
      </c>
      <c r="B2" t="s">
        <v>21</v>
      </c>
      <c r="C2">
        <v>0.83745994629568099</v>
      </c>
      <c r="D2" t="s">
        <v>22</v>
      </c>
      <c r="E2">
        <v>0.47309159863225098</v>
      </c>
      <c r="F2" t="s">
        <v>22</v>
      </c>
      <c r="G2">
        <v>0.65271914251833596</v>
      </c>
      <c r="H2" t="s">
        <v>22</v>
      </c>
      <c r="I2" s="1">
        <v>2.8628542843808501E-6</v>
      </c>
      <c r="J2" t="s">
        <v>23</v>
      </c>
      <c r="K2">
        <v>0.70928795999944605</v>
      </c>
      <c r="M2">
        <v>3.2988359506784498E-2</v>
      </c>
      <c r="N2" t="s">
        <v>23</v>
      </c>
      <c r="O2">
        <v>9.6591628290614295E-2</v>
      </c>
      <c r="P2" t="s">
        <v>22</v>
      </c>
      <c r="Q2">
        <v>0.89140850224572699</v>
      </c>
      <c r="R2" t="s">
        <v>22</v>
      </c>
      <c r="S2">
        <v>0.79572053379225305</v>
      </c>
      <c r="T2" t="s">
        <v>22</v>
      </c>
      <c r="U2">
        <v>0.24383571828855499</v>
      </c>
      <c r="X2" t="str">
        <f>_xlfn.CONCAT(D2,F2,H2,J2,L2,N2,P2,R2,T2,V2)</f>
        <v xml:space="preserve">    * *   </v>
      </c>
      <c r="Y2" t="str">
        <f>TRIM(SUBSTITUTE(X2," ", ""))</f>
        <v>**</v>
      </c>
      <c r="Z2">
        <f>LEN(Y2)</f>
        <v>2</v>
      </c>
      <c r="AA2" t="str">
        <f>SUBSTITUTE(X2,"*","#")</f>
        <v xml:space="preserve">    # #   </v>
      </c>
      <c r="AB2" t="str">
        <f t="shared" ref="AB2:AB31" si="0">SUBSTITUTE(Y2,"*",CHAR(149))</f>
        <v>••</v>
      </c>
      <c r="AC2" t="str">
        <f>SUBSTITUTE(X2,"*","|")</f>
        <v xml:space="preserve">    | |   </v>
      </c>
      <c r="AD2" t="str">
        <f>SUBSTITUTE(Y2,"*","|")</f>
        <v>||</v>
      </c>
    </row>
    <row r="3" spans="1:30" x14ac:dyDescent="0.25">
      <c r="A3">
        <v>3</v>
      </c>
      <c r="B3" t="s">
        <v>25</v>
      </c>
      <c r="C3">
        <v>0.832022705518353</v>
      </c>
      <c r="D3" t="s">
        <v>22</v>
      </c>
      <c r="E3">
        <v>0.41155140412114599</v>
      </c>
      <c r="F3" t="s">
        <v>22</v>
      </c>
      <c r="G3">
        <v>0.294858096715577</v>
      </c>
      <c r="H3" t="s">
        <v>22</v>
      </c>
      <c r="I3">
        <v>2.38203273580272E-4</v>
      </c>
      <c r="J3" t="s">
        <v>23</v>
      </c>
      <c r="K3">
        <v>0.74181928368243799</v>
      </c>
      <c r="M3">
        <v>0.41564699786847797</v>
      </c>
      <c r="N3" t="s">
        <v>22</v>
      </c>
      <c r="O3">
        <v>5.5641425399854699E-2</v>
      </c>
      <c r="P3" t="s">
        <v>22</v>
      </c>
      <c r="Q3">
        <v>0.99790075776116405</v>
      </c>
      <c r="R3" t="s">
        <v>22</v>
      </c>
      <c r="S3">
        <v>0.87938288728091296</v>
      </c>
      <c r="T3" t="s">
        <v>22</v>
      </c>
      <c r="U3">
        <v>0.96937080889219196</v>
      </c>
      <c r="X3" t="str">
        <f t="shared" ref="X3:X31" si="1">_xlfn.CONCAT(D3,F3,H3,J3,L3,N3,P3,R3,T3,V3)</f>
        <v xml:space="preserve">    *    </v>
      </c>
      <c r="Y3" t="str">
        <f t="shared" ref="Y3:Y31" si="2">TRIM(SUBSTITUTE(X3," ", ""))</f>
        <v>*</v>
      </c>
      <c r="Z3">
        <f t="shared" ref="Z3:Z31" si="3">LEN(Y3)</f>
        <v>1</v>
      </c>
      <c r="AA3" t="str">
        <f t="shared" ref="AA3:AA31" si="4">SUBSTITUTE(X3,"*","#")</f>
        <v xml:space="preserve">    #    </v>
      </c>
      <c r="AB3" t="str">
        <f t="shared" si="0"/>
        <v>•</v>
      </c>
      <c r="AC3" t="str">
        <f t="shared" ref="AC3:AD31" si="5">SUBSTITUTE(X3,"*","|")</f>
        <v xml:space="preserve">    |    </v>
      </c>
      <c r="AD3" t="str">
        <f t="shared" si="5"/>
        <v>|</v>
      </c>
    </row>
    <row r="4" spans="1:30" x14ac:dyDescent="0.25">
      <c r="A4">
        <v>4</v>
      </c>
      <c r="B4" t="s">
        <v>26</v>
      </c>
      <c r="C4">
        <v>0.29632065771643001</v>
      </c>
      <c r="D4" t="s">
        <v>22</v>
      </c>
      <c r="E4">
        <v>0.391471042831672</v>
      </c>
      <c r="F4" t="s">
        <v>22</v>
      </c>
      <c r="G4">
        <v>0.185237957495827</v>
      </c>
      <c r="H4" t="s">
        <v>22</v>
      </c>
      <c r="I4" s="1">
        <v>5.1101952028654198E-5</v>
      </c>
      <c r="J4" t="s">
        <v>23</v>
      </c>
      <c r="K4">
        <v>0.76333886271497298</v>
      </c>
      <c r="M4">
        <v>2.8656463993784902E-2</v>
      </c>
      <c r="N4" t="s">
        <v>23</v>
      </c>
      <c r="O4">
        <v>4.8206318699111898E-2</v>
      </c>
      <c r="P4" t="s">
        <v>23</v>
      </c>
      <c r="Q4">
        <v>0.87687788138033895</v>
      </c>
      <c r="R4" t="s">
        <v>22</v>
      </c>
      <c r="S4">
        <v>0.22682866029518001</v>
      </c>
      <c r="T4" t="s">
        <v>22</v>
      </c>
      <c r="U4">
        <v>6.3989550447207194E-2</v>
      </c>
      <c r="X4" t="str">
        <f t="shared" si="1"/>
        <v xml:space="preserve">    * * *  </v>
      </c>
      <c r="Y4" t="str">
        <f t="shared" si="2"/>
        <v>***</v>
      </c>
      <c r="Z4">
        <f t="shared" si="3"/>
        <v>3</v>
      </c>
      <c r="AA4" t="str">
        <f t="shared" si="4"/>
        <v xml:space="preserve">    # # #  </v>
      </c>
      <c r="AB4" t="str">
        <f t="shared" si="0"/>
        <v>•••</v>
      </c>
      <c r="AC4" t="str">
        <f t="shared" si="5"/>
        <v xml:space="preserve">    | | |  </v>
      </c>
      <c r="AD4" t="str">
        <f t="shared" si="5"/>
        <v>|||</v>
      </c>
    </row>
    <row r="5" spans="1:30" x14ac:dyDescent="0.25">
      <c r="A5">
        <v>5</v>
      </c>
      <c r="B5" t="s">
        <v>27</v>
      </c>
      <c r="C5">
        <v>1.54841064296423E-2</v>
      </c>
      <c r="D5" t="s">
        <v>23</v>
      </c>
      <c r="E5">
        <v>0.32264502356448699</v>
      </c>
      <c r="F5" t="s">
        <v>22</v>
      </c>
      <c r="G5">
        <v>0.82566557838883703</v>
      </c>
      <c r="H5" t="s">
        <v>22</v>
      </c>
      <c r="I5" s="1">
        <v>5.8124536783464901E-12</v>
      </c>
      <c r="J5" t="s">
        <v>23</v>
      </c>
      <c r="K5">
        <v>0.512287748975497</v>
      </c>
      <c r="M5">
        <v>9.7439336651247599E-2</v>
      </c>
      <c r="N5" t="s">
        <v>22</v>
      </c>
      <c r="O5">
        <v>0.87824421912038897</v>
      </c>
      <c r="P5" t="s">
        <v>22</v>
      </c>
      <c r="Q5">
        <v>0.56323319958575702</v>
      </c>
      <c r="R5" t="s">
        <v>22</v>
      </c>
      <c r="S5">
        <v>0.56444808368740995</v>
      </c>
      <c r="T5" t="s">
        <v>22</v>
      </c>
      <c r="U5">
        <v>0.73643087846567201</v>
      </c>
      <c r="X5" t="str">
        <f t="shared" si="1"/>
        <v xml:space="preserve"> *   *    </v>
      </c>
      <c r="Y5" t="str">
        <f t="shared" si="2"/>
        <v>**</v>
      </c>
      <c r="Z5">
        <f t="shared" si="3"/>
        <v>2</v>
      </c>
      <c r="AA5" t="str">
        <f t="shared" si="4"/>
        <v xml:space="preserve"> #   #    </v>
      </c>
      <c r="AB5" t="str">
        <f t="shared" si="0"/>
        <v>••</v>
      </c>
      <c r="AC5" t="str">
        <f t="shared" si="5"/>
        <v xml:space="preserve"> |   |    </v>
      </c>
      <c r="AD5" t="str">
        <f t="shared" si="5"/>
        <v>||</v>
      </c>
    </row>
    <row r="6" spans="1:30" x14ac:dyDescent="0.25">
      <c r="A6">
        <v>6</v>
      </c>
      <c r="B6" t="s">
        <v>28</v>
      </c>
      <c r="C6">
        <v>0.67996553874403998</v>
      </c>
      <c r="D6" t="s">
        <v>22</v>
      </c>
      <c r="E6">
        <v>6.9882826908659906E-2</v>
      </c>
      <c r="F6" t="s">
        <v>22</v>
      </c>
      <c r="G6">
        <v>0.72067856758371096</v>
      </c>
      <c r="H6" t="s">
        <v>22</v>
      </c>
      <c r="I6">
        <v>0.31440561821900198</v>
      </c>
      <c r="J6" t="s">
        <v>22</v>
      </c>
      <c r="K6">
        <v>0.33033399480603598</v>
      </c>
      <c r="M6">
        <v>1</v>
      </c>
      <c r="O6">
        <v>1.25718684280413E-2</v>
      </c>
      <c r="P6" t="s">
        <v>23</v>
      </c>
      <c r="Q6">
        <v>0.37864498408913799</v>
      </c>
      <c r="R6" t="s">
        <v>22</v>
      </c>
      <c r="S6">
        <v>0.139789511559999</v>
      </c>
      <c r="T6" t="s">
        <v>22</v>
      </c>
      <c r="U6">
        <v>0.90436339282403799</v>
      </c>
      <c r="X6" t="str">
        <f t="shared" si="1"/>
        <v xml:space="preserve">     *  </v>
      </c>
      <c r="Y6" t="str">
        <f t="shared" si="2"/>
        <v>*</v>
      </c>
      <c r="Z6">
        <f t="shared" si="3"/>
        <v>1</v>
      </c>
      <c r="AA6" t="str">
        <f t="shared" si="4"/>
        <v xml:space="preserve">     #  </v>
      </c>
      <c r="AB6" t="str">
        <f t="shared" si="0"/>
        <v>•</v>
      </c>
      <c r="AC6" t="str">
        <f t="shared" si="5"/>
        <v xml:space="preserve">     |  </v>
      </c>
      <c r="AD6" t="str">
        <f t="shared" si="5"/>
        <v>|</v>
      </c>
    </row>
    <row r="7" spans="1:30" x14ac:dyDescent="0.25">
      <c r="A7">
        <v>7</v>
      </c>
      <c r="B7" t="s">
        <v>29</v>
      </c>
      <c r="C7">
        <v>0.42782782333479202</v>
      </c>
      <c r="D7" t="s">
        <v>22</v>
      </c>
      <c r="E7">
        <v>0.52790365777579396</v>
      </c>
      <c r="F7" t="s">
        <v>22</v>
      </c>
      <c r="G7">
        <v>0.59944937575107204</v>
      </c>
      <c r="H7" t="s">
        <v>22</v>
      </c>
      <c r="I7">
        <v>0.21921826412651099</v>
      </c>
      <c r="J7" t="s">
        <v>22</v>
      </c>
      <c r="K7">
        <v>0.53483060266407501</v>
      </c>
      <c r="M7">
        <v>0.74201424712595798</v>
      </c>
      <c r="N7" t="s">
        <v>22</v>
      </c>
      <c r="O7">
        <v>0.160412878057307</v>
      </c>
      <c r="P7" t="s">
        <v>22</v>
      </c>
      <c r="Q7">
        <v>0.283836466541387</v>
      </c>
      <c r="R7" t="s">
        <v>22</v>
      </c>
      <c r="S7">
        <v>0.679310781798806</v>
      </c>
      <c r="T7" t="s">
        <v>22</v>
      </c>
      <c r="U7">
        <v>1</v>
      </c>
      <c r="X7" t="str">
        <f t="shared" si="1"/>
        <v xml:space="preserve">        </v>
      </c>
      <c r="Y7" t="str">
        <f t="shared" si="2"/>
        <v/>
      </c>
      <c r="Z7">
        <f t="shared" si="3"/>
        <v>0</v>
      </c>
      <c r="AA7" t="str">
        <f t="shared" si="4"/>
        <v xml:space="preserve">        </v>
      </c>
      <c r="AB7" t="str">
        <f t="shared" si="0"/>
        <v/>
      </c>
      <c r="AC7" t="str">
        <f t="shared" si="5"/>
        <v xml:space="preserve">        </v>
      </c>
      <c r="AD7" t="str">
        <f t="shared" si="5"/>
        <v/>
      </c>
    </row>
    <row r="8" spans="1:30" x14ac:dyDescent="0.25">
      <c r="A8">
        <v>8</v>
      </c>
      <c r="B8" t="s">
        <v>30</v>
      </c>
      <c r="C8">
        <v>0.83673136401811499</v>
      </c>
      <c r="D8" t="s">
        <v>22</v>
      </c>
      <c r="E8">
        <v>5.5419635381582101E-2</v>
      </c>
      <c r="F8" t="s">
        <v>22</v>
      </c>
      <c r="G8">
        <v>1</v>
      </c>
      <c r="I8">
        <v>7.5001969722048902E-4</v>
      </c>
      <c r="J8" t="s">
        <v>23</v>
      </c>
      <c r="K8">
        <v>0.66773985360746502</v>
      </c>
      <c r="M8">
        <v>0.309958672491979</v>
      </c>
      <c r="N8" t="s">
        <v>22</v>
      </c>
      <c r="O8">
        <v>0.88093786270156904</v>
      </c>
      <c r="P8" t="s">
        <v>22</v>
      </c>
      <c r="Q8">
        <v>0.32162760785009797</v>
      </c>
      <c r="R8" t="s">
        <v>22</v>
      </c>
      <c r="S8">
        <v>0.67773658645479795</v>
      </c>
      <c r="T8" t="s">
        <v>22</v>
      </c>
      <c r="U8">
        <v>0.82789795610337502</v>
      </c>
      <c r="X8" t="str">
        <f t="shared" si="1"/>
        <v xml:space="preserve">   *    </v>
      </c>
      <c r="Y8" t="str">
        <f t="shared" si="2"/>
        <v>*</v>
      </c>
      <c r="Z8">
        <f t="shared" si="3"/>
        <v>1</v>
      </c>
      <c r="AA8" t="str">
        <f t="shared" si="4"/>
        <v xml:space="preserve">   #    </v>
      </c>
      <c r="AB8" t="str">
        <f t="shared" si="0"/>
        <v>•</v>
      </c>
      <c r="AC8" t="str">
        <f t="shared" si="5"/>
        <v xml:space="preserve">   |    </v>
      </c>
      <c r="AD8" t="str">
        <f t="shared" si="5"/>
        <v>|</v>
      </c>
    </row>
    <row r="9" spans="1:30" x14ac:dyDescent="0.25">
      <c r="A9">
        <v>9</v>
      </c>
      <c r="B9" t="s">
        <v>32</v>
      </c>
      <c r="C9">
        <v>0.56332995693850696</v>
      </c>
      <c r="D9" t="s">
        <v>22</v>
      </c>
      <c r="E9">
        <v>0.52141929001489296</v>
      </c>
      <c r="F9" t="s">
        <v>22</v>
      </c>
      <c r="G9">
        <v>0.56201627459784398</v>
      </c>
      <c r="H9" t="s">
        <v>22</v>
      </c>
      <c r="I9">
        <v>0.204698785097256</v>
      </c>
      <c r="J9" t="s">
        <v>22</v>
      </c>
      <c r="K9">
        <v>0.26019465424147997</v>
      </c>
      <c r="M9">
        <v>3.5204512372823099E-2</v>
      </c>
      <c r="N9" t="s">
        <v>23</v>
      </c>
      <c r="O9">
        <v>0.14865701063855699</v>
      </c>
      <c r="P9" t="s">
        <v>22</v>
      </c>
      <c r="Q9">
        <v>0.57808024833867</v>
      </c>
      <c r="R9" t="s">
        <v>22</v>
      </c>
      <c r="S9">
        <v>0.60285598393087503</v>
      </c>
      <c r="T9" t="s">
        <v>22</v>
      </c>
      <c r="U9">
        <v>0.337223387724086</v>
      </c>
      <c r="X9" t="str">
        <f t="shared" si="1"/>
        <v xml:space="preserve">     *   </v>
      </c>
      <c r="Y9" t="str">
        <f t="shared" si="2"/>
        <v>*</v>
      </c>
      <c r="Z9">
        <f t="shared" si="3"/>
        <v>1</v>
      </c>
      <c r="AA9" t="str">
        <f t="shared" si="4"/>
        <v xml:space="preserve">     #   </v>
      </c>
      <c r="AB9" t="str">
        <f t="shared" si="0"/>
        <v>•</v>
      </c>
      <c r="AC9" t="str">
        <f t="shared" si="5"/>
        <v xml:space="preserve">     |   </v>
      </c>
      <c r="AD9" t="str">
        <f t="shared" si="5"/>
        <v>|</v>
      </c>
    </row>
    <row r="10" spans="1:30" x14ac:dyDescent="0.25">
      <c r="A10">
        <v>10</v>
      </c>
      <c r="B10" t="s">
        <v>33</v>
      </c>
      <c r="C10">
        <v>4.3468965663619004E-3</v>
      </c>
      <c r="D10" t="s">
        <v>23</v>
      </c>
      <c r="E10">
        <v>0.51498187507624604</v>
      </c>
      <c r="F10" t="s">
        <v>22</v>
      </c>
      <c r="G10">
        <v>0.50692028863272398</v>
      </c>
      <c r="H10" t="s">
        <v>22</v>
      </c>
      <c r="I10">
        <v>4.1136646492664901E-2</v>
      </c>
      <c r="J10" t="s">
        <v>23</v>
      </c>
      <c r="K10">
        <v>0.70519960542922699</v>
      </c>
      <c r="M10">
        <v>0.42160578919561997</v>
      </c>
      <c r="N10" t="s">
        <v>22</v>
      </c>
      <c r="O10">
        <v>0.35925241676264602</v>
      </c>
      <c r="P10" t="s">
        <v>22</v>
      </c>
      <c r="Q10">
        <v>0.80434053535109196</v>
      </c>
      <c r="R10" t="s">
        <v>22</v>
      </c>
      <c r="S10">
        <v>0.58279611139061804</v>
      </c>
      <c r="T10" t="s">
        <v>22</v>
      </c>
      <c r="U10">
        <v>0.344883327084687</v>
      </c>
      <c r="X10" t="str">
        <f t="shared" si="1"/>
        <v xml:space="preserve"> *   *    </v>
      </c>
      <c r="Y10" t="str">
        <f t="shared" si="2"/>
        <v>**</v>
      </c>
      <c r="Z10">
        <f t="shared" si="3"/>
        <v>2</v>
      </c>
      <c r="AA10" t="str">
        <f t="shared" si="4"/>
        <v xml:space="preserve"> #   #    </v>
      </c>
      <c r="AB10" t="str">
        <f t="shared" si="0"/>
        <v>••</v>
      </c>
      <c r="AC10" t="str">
        <f t="shared" si="5"/>
        <v xml:space="preserve"> |   |    </v>
      </c>
      <c r="AD10" t="str">
        <f t="shared" si="5"/>
        <v>||</v>
      </c>
    </row>
    <row r="11" spans="1:30" x14ac:dyDescent="0.25">
      <c r="A11">
        <v>11</v>
      </c>
      <c r="B11" t="s">
        <v>34</v>
      </c>
      <c r="C11">
        <v>2.76632466544008E-2</v>
      </c>
      <c r="D11" t="s">
        <v>23</v>
      </c>
      <c r="E11">
        <v>0.24269418719113101</v>
      </c>
      <c r="F11" t="s">
        <v>22</v>
      </c>
      <c r="G11">
        <v>0.878523922742934</v>
      </c>
      <c r="H11" t="s">
        <v>22</v>
      </c>
      <c r="I11" s="1">
        <v>6.11409190311471E-11</v>
      </c>
      <c r="J11" t="s">
        <v>23</v>
      </c>
      <c r="K11">
        <v>0.68880708944779401</v>
      </c>
      <c r="M11">
        <v>0.19788941249207401</v>
      </c>
      <c r="N11" t="s">
        <v>22</v>
      </c>
      <c r="O11">
        <v>0.154118771871702</v>
      </c>
      <c r="P11" t="s">
        <v>22</v>
      </c>
      <c r="Q11">
        <v>0.75325827810804302</v>
      </c>
      <c r="R11" t="s">
        <v>22</v>
      </c>
      <c r="S11">
        <v>0.15647206884838</v>
      </c>
      <c r="T11" t="s">
        <v>22</v>
      </c>
      <c r="U11">
        <v>0.50481085041255702</v>
      </c>
      <c r="X11" t="str">
        <f t="shared" si="1"/>
        <v xml:space="preserve"> *   *    </v>
      </c>
      <c r="Y11" t="str">
        <f t="shared" si="2"/>
        <v>**</v>
      </c>
      <c r="Z11">
        <f t="shared" si="3"/>
        <v>2</v>
      </c>
      <c r="AA11" t="str">
        <f t="shared" si="4"/>
        <v xml:space="preserve"> #   #    </v>
      </c>
      <c r="AB11" t="str">
        <f t="shared" si="0"/>
        <v>••</v>
      </c>
      <c r="AC11" t="str">
        <f t="shared" si="5"/>
        <v xml:space="preserve"> |   |    </v>
      </c>
      <c r="AD11" t="str">
        <f t="shared" si="5"/>
        <v>||</v>
      </c>
    </row>
    <row r="12" spans="1:30" x14ac:dyDescent="0.25">
      <c r="A12">
        <v>12</v>
      </c>
      <c r="B12" t="s">
        <v>35</v>
      </c>
      <c r="C12">
        <v>2.1516414888424701E-3</v>
      </c>
      <c r="D12" t="s">
        <v>23</v>
      </c>
      <c r="E12">
        <v>5.8357496619712403E-3</v>
      </c>
      <c r="F12" t="s">
        <v>23</v>
      </c>
      <c r="G12">
        <v>0.38867267097337399</v>
      </c>
      <c r="H12" t="s">
        <v>22</v>
      </c>
      <c r="I12">
        <v>0.47153223794889199</v>
      </c>
      <c r="J12" t="s">
        <v>22</v>
      </c>
      <c r="K12">
        <v>7.8058436864931594E-2</v>
      </c>
      <c r="M12">
        <v>0.33629554769926201</v>
      </c>
      <c r="N12" t="s">
        <v>22</v>
      </c>
      <c r="O12">
        <v>0.22030518540089</v>
      </c>
      <c r="P12" t="s">
        <v>22</v>
      </c>
      <c r="Q12">
        <v>1</v>
      </c>
      <c r="S12">
        <v>0.141961626024839</v>
      </c>
      <c r="T12" t="s">
        <v>22</v>
      </c>
      <c r="U12">
        <v>0.84537103112220202</v>
      </c>
      <c r="X12" t="str">
        <f t="shared" si="1"/>
        <v xml:space="preserve"> * *     </v>
      </c>
      <c r="Y12" t="str">
        <f t="shared" si="2"/>
        <v>**</v>
      </c>
      <c r="Z12">
        <f t="shared" si="3"/>
        <v>2</v>
      </c>
      <c r="AA12" t="str">
        <f t="shared" si="4"/>
        <v xml:space="preserve"> # #     </v>
      </c>
      <c r="AB12" t="str">
        <f t="shared" si="0"/>
        <v>••</v>
      </c>
      <c r="AC12" t="str">
        <f t="shared" si="5"/>
        <v xml:space="preserve"> | |     </v>
      </c>
      <c r="AD12" t="str">
        <f t="shared" si="5"/>
        <v>||</v>
      </c>
    </row>
    <row r="13" spans="1:30" x14ac:dyDescent="0.25">
      <c r="A13">
        <v>13</v>
      </c>
      <c r="B13" t="s">
        <v>36</v>
      </c>
      <c r="C13">
        <v>1</v>
      </c>
      <c r="E13">
        <v>1</v>
      </c>
      <c r="G13">
        <v>1</v>
      </c>
      <c r="I13">
        <v>1</v>
      </c>
      <c r="K13">
        <v>0.15848256314699599</v>
      </c>
      <c r="M13">
        <v>1</v>
      </c>
      <c r="O13">
        <v>1</v>
      </c>
      <c r="Q13">
        <v>1</v>
      </c>
      <c r="S13">
        <v>0.46033266596442701</v>
      </c>
      <c r="T13" t="s">
        <v>22</v>
      </c>
      <c r="U13">
        <v>1</v>
      </c>
      <c r="X13" t="str">
        <f t="shared" si="1"/>
        <v xml:space="preserve"> </v>
      </c>
      <c r="Y13" t="str">
        <f t="shared" si="2"/>
        <v/>
      </c>
      <c r="Z13">
        <f t="shared" si="3"/>
        <v>0</v>
      </c>
      <c r="AA13" t="str">
        <f t="shared" si="4"/>
        <v xml:space="preserve"> </v>
      </c>
      <c r="AB13" t="str">
        <f t="shared" si="0"/>
        <v/>
      </c>
      <c r="AC13" t="str">
        <f t="shared" si="5"/>
        <v xml:space="preserve"> </v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3.6116282517540899E-2</v>
      </c>
      <c r="D14" t="s">
        <v>23</v>
      </c>
      <c r="E14">
        <v>0.54313761683179296</v>
      </c>
      <c r="F14" t="s">
        <v>22</v>
      </c>
      <c r="G14">
        <v>0.21531282157895401</v>
      </c>
      <c r="H14" t="s">
        <v>22</v>
      </c>
      <c r="I14">
        <v>0.50860624734228999</v>
      </c>
      <c r="J14" t="s">
        <v>22</v>
      </c>
      <c r="K14">
        <v>0.35761846977223</v>
      </c>
      <c r="M14">
        <v>0.86264439563430095</v>
      </c>
      <c r="N14" t="s">
        <v>22</v>
      </c>
      <c r="O14">
        <v>0.73125292971627198</v>
      </c>
      <c r="P14" t="s">
        <v>22</v>
      </c>
      <c r="Q14">
        <v>0.99557496891268704</v>
      </c>
      <c r="R14" t="s">
        <v>22</v>
      </c>
      <c r="S14">
        <v>0.118266739665567</v>
      </c>
      <c r="T14" t="s">
        <v>22</v>
      </c>
      <c r="U14">
        <v>0.72224167519772398</v>
      </c>
      <c r="X14" t="str">
        <f t="shared" si="1"/>
        <v xml:space="preserve"> *       </v>
      </c>
      <c r="Y14" t="str">
        <f t="shared" si="2"/>
        <v>*</v>
      </c>
      <c r="Z14">
        <f t="shared" si="3"/>
        <v>1</v>
      </c>
      <c r="AA14" t="str">
        <f t="shared" si="4"/>
        <v xml:space="preserve"> #       </v>
      </c>
      <c r="AB14" t="str">
        <f t="shared" si="0"/>
        <v>•</v>
      </c>
      <c r="AC14" t="str">
        <f t="shared" si="5"/>
        <v xml:space="preserve"> |       </v>
      </c>
      <c r="AD14" t="str">
        <f t="shared" si="5"/>
        <v>|</v>
      </c>
    </row>
    <row r="15" spans="1:30" x14ac:dyDescent="0.25">
      <c r="A15">
        <v>15</v>
      </c>
      <c r="B15" t="s">
        <v>38</v>
      </c>
      <c r="C15">
        <v>1.59104327809941E-4</v>
      </c>
      <c r="D15" t="s">
        <v>23</v>
      </c>
      <c r="E15">
        <v>0.27048207867936003</v>
      </c>
      <c r="F15" t="s">
        <v>22</v>
      </c>
      <c r="G15">
        <v>0.64972800420061605</v>
      </c>
      <c r="H15" t="s">
        <v>22</v>
      </c>
      <c r="I15">
        <v>0.40099598310978901</v>
      </c>
      <c r="J15" t="s">
        <v>22</v>
      </c>
      <c r="K15">
        <v>0.63648369054891796</v>
      </c>
      <c r="M15">
        <v>0.54586619257227897</v>
      </c>
      <c r="N15" t="s">
        <v>22</v>
      </c>
      <c r="O15">
        <v>0.73610102270121902</v>
      </c>
      <c r="P15" t="s">
        <v>22</v>
      </c>
      <c r="Q15">
        <v>0.23909591581480899</v>
      </c>
      <c r="R15" t="s">
        <v>22</v>
      </c>
      <c r="S15">
        <v>0.43491052430631899</v>
      </c>
      <c r="T15" t="s">
        <v>22</v>
      </c>
      <c r="U15">
        <v>1</v>
      </c>
      <c r="X15" t="str">
        <f t="shared" si="1"/>
        <v xml:space="preserve"> *       </v>
      </c>
      <c r="Y15" t="str">
        <f t="shared" si="2"/>
        <v>*</v>
      </c>
      <c r="Z15">
        <f t="shared" si="3"/>
        <v>1</v>
      </c>
      <c r="AA15" t="str">
        <f t="shared" si="4"/>
        <v xml:space="preserve"> #       </v>
      </c>
      <c r="AB15" t="str">
        <f t="shared" si="0"/>
        <v>•</v>
      </c>
      <c r="AC15" t="str">
        <f t="shared" si="5"/>
        <v xml:space="preserve"> |       </v>
      </c>
      <c r="AD15" t="str">
        <f t="shared" si="5"/>
        <v>|</v>
      </c>
    </row>
    <row r="16" spans="1:30" x14ac:dyDescent="0.25">
      <c r="A16">
        <v>16</v>
      </c>
      <c r="B16" t="s">
        <v>39</v>
      </c>
      <c r="C16">
        <v>0.95627848793855996</v>
      </c>
      <c r="D16" t="s">
        <v>22</v>
      </c>
      <c r="E16">
        <v>1</v>
      </c>
      <c r="G16">
        <v>0.334514647941271</v>
      </c>
      <c r="H16" t="s">
        <v>22</v>
      </c>
      <c r="I16">
        <v>1</v>
      </c>
      <c r="K16">
        <v>0.19769573439257601</v>
      </c>
      <c r="M16">
        <v>0.164888064956836</v>
      </c>
      <c r="N16" t="s">
        <v>22</v>
      </c>
      <c r="O16">
        <v>5.4063218678603399E-2</v>
      </c>
      <c r="P16" t="s">
        <v>22</v>
      </c>
      <c r="Q16">
        <v>0.40738274002067698</v>
      </c>
      <c r="R16" t="s">
        <v>22</v>
      </c>
      <c r="S16">
        <v>3.2874003781105499E-2</v>
      </c>
      <c r="T16" t="s">
        <v>23</v>
      </c>
      <c r="U16">
        <v>1</v>
      </c>
      <c r="X16" t="str">
        <f t="shared" si="1"/>
        <v xml:space="preserve">      *</v>
      </c>
      <c r="Y16" t="str">
        <f t="shared" si="2"/>
        <v>*</v>
      </c>
      <c r="Z16">
        <f t="shared" si="3"/>
        <v>1</v>
      </c>
      <c r="AA16" t="str">
        <f t="shared" si="4"/>
        <v xml:space="preserve">      #</v>
      </c>
      <c r="AB16" t="str">
        <f t="shared" si="0"/>
        <v>•</v>
      </c>
      <c r="AC16" t="str">
        <f t="shared" si="5"/>
        <v xml:space="preserve">      |</v>
      </c>
      <c r="AD16" t="str">
        <f t="shared" si="5"/>
        <v>|</v>
      </c>
    </row>
    <row r="17" spans="1:30" x14ac:dyDescent="0.25">
      <c r="A17">
        <v>17</v>
      </c>
      <c r="B17" t="s">
        <v>40</v>
      </c>
      <c r="C17">
        <v>0.78323033183362301</v>
      </c>
      <c r="D17" t="s">
        <v>22</v>
      </c>
      <c r="E17">
        <v>0.48931433891654402</v>
      </c>
      <c r="F17" t="s">
        <v>22</v>
      </c>
      <c r="G17">
        <v>0.17671840671590699</v>
      </c>
      <c r="H17" t="s">
        <v>22</v>
      </c>
      <c r="I17">
        <v>0.23773461893089001</v>
      </c>
      <c r="J17" t="s">
        <v>22</v>
      </c>
      <c r="K17">
        <v>0.78687316876674696</v>
      </c>
      <c r="M17">
        <v>0.40905047193044403</v>
      </c>
      <c r="N17" t="s">
        <v>22</v>
      </c>
      <c r="O17">
        <v>4.2541139933859003E-2</v>
      </c>
      <c r="P17" t="s">
        <v>23</v>
      </c>
      <c r="Q17">
        <v>0.98149979494662598</v>
      </c>
      <c r="R17" t="s">
        <v>22</v>
      </c>
      <c r="S17">
        <v>7.7656832398171796E-2</v>
      </c>
      <c r="T17" t="s">
        <v>22</v>
      </c>
      <c r="U17">
        <v>0.99674409566306499</v>
      </c>
      <c r="X17" t="str">
        <f t="shared" si="1"/>
        <v xml:space="preserve">      *  </v>
      </c>
      <c r="Y17" t="str">
        <f t="shared" si="2"/>
        <v>*</v>
      </c>
      <c r="Z17">
        <f t="shared" si="3"/>
        <v>1</v>
      </c>
      <c r="AA17" t="str">
        <f t="shared" si="4"/>
        <v xml:space="preserve">      #  </v>
      </c>
      <c r="AB17" t="str">
        <f t="shared" si="0"/>
        <v>•</v>
      </c>
      <c r="AC17" t="str">
        <f t="shared" si="5"/>
        <v xml:space="preserve">      |  </v>
      </c>
      <c r="AD17" t="str">
        <f t="shared" si="5"/>
        <v>|</v>
      </c>
    </row>
    <row r="18" spans="1:30" x14ac:dyDescent="0.25">
      <c r="A18">
        <v>18</v>
      </c>
      <c r="B18" t="s">
        <v>41</v>
      </c>
      <c r="C18">
        <v>0.91054040100497302</v>
      </c>
      <c r="D18" t="s">
        <v>22</v>
      </c>
      <c r="E18">
        <v>1</v>
      </c>
      <c r="G18">
        <v>0.42218735011948999</v>
      </c>
      <c r="H18" t="s">
        <v>22</v>
      </c>
      <c r="I18">
        <v>0.88275525832548596</v>
      </c>
      <c r="J18" t="s">
        <v>22</v>
      </c>
      <c r="K18">
        <v>0.40943534705833101</v>
      </c>
      <c r="M18">
        <v>0.18714636343545099</v>
      </c>
      <c r="N18" t="s">
        <v>22</v>
      </c>
      <c r="O18">
        <v>0.28700311915266302</v>
      </c>
      <c r="P18" t="s">
        <v>22</v>
      </c>
      <c r="Q18">
        <v>0.37864498408913799</v>
      </c>
      <c r="R18" t="s">
        <v>22</v>
      </c>
      <c r="S18">
        <v>0.50739107843529896</v>
      </c>
      <c r="T18" t="s">
        <v>22</v>
      </c>
      <c r="U18">
        <v>0.70786525927122801</v>
      </c>
      <c r="X18" t="str">
        <f t="shared" si="1"/>
        <v xml:space="preserve">       </v>
      </c>
      <c r="Y18" t="str">
        <f t="shared" si="2"/>
        <v/>
      </c>
      <c r="Z18">
        <f t="shared" si="3"/>
        <v>0</v>
      </c>
      <c r="AA18" t="str">
        <f t="shared" si="4"/>
        <v xml:space="preserve">       </v>
      </c>
      <c r="AB18" t="str">
        <f t="shared" si="0"/>
        <v/>
      </c>
      <c r="AC18" t="str">
        <f t="shared" si="5"/>
        <v xml:space="preserve">       </v>
      </c>
      <c r="AD18" t="str">
        <f t="shared" si="5"/>
        <v/>
      </c>
    </row>
    <row r="19" spans="1:30" x14ac:dyDescent="0.25">
      <c r="A19">
        <v>19</v>
      </c>
      <c r="B19" t="s">
        <v>42</v>
      </c>
      <c r="C19">
        <v>0.75887703988265898</v>
      </c>
      <c r="D19" t="s">
        <v>22</v>
      </c>
      <c r="E19">
        <v>0.35554163073610601</v>
      </c>
      <c r="F19" t="s">
        <v>22</v>
      </c>
      <c r="G19">
        <v>0.28350302471350403</v>
      </c>
      <c r="H19" t="s">
        <v>22</v>
      </c>
      <c r="I19" s="1">
        <v>4.2735425528785502E-8</v>
      </c>
      <c r="J19" t="s">
        <v>23</v>
      </c>
      <c r="K19">
        <v>0.96994410265202302</v>
      </c>
      <c r="M19">
        <v>2.1898233256246898E-2</v>
      </c>
      <c r="N19" t="s">
        <v>23</v>
      </c>
      <c r="O19">
        <v>4.9809035975850902E-2</v>
      </c>
      <c r="P19" t="s">
        <v>23</v>
      </c>
      <c r="Q19">
        <v>0.34029528002263398</v>
      </c>
      <c r="R19" t="s">
        <v>22</v>
      </c>
      <c r="S19">
        <v>0.452894938791915</v>
      </c>
      <c r="T19" t="s">
        <v>22</v>
      </c>
      <c r="U19">
        <v>0.82787066805342202</v>
      </c>
      <c r="X19" t="str">
        <f t="shared" si="1"/>
        <v xml:space="preserve">    * * *  </v>
      </c>
      <c r="Y19" t="str">
        <f t="shared" si="2"/>
        <v>***</v>
      </c>
      <c r="Z19">
        <f t="shared" si="3"/>
        <v>3</v>
      </c>
      <c r="AA19" t="str">
        <f t="shared" si="4"/>
        <v xml:space="preserve">    # # #  </v>
      </c>
      <c r="AB19" t="str">
        <f t="shared" si="0"/>
        <v>•••</v>
      </c>
      <c r="AC19" t="str">
        <f t="shared" si="5"/>
        <v xml:space="preserve">    | | |  </v>
      </c>
      <c r="AD19" t="str">
        <f t="shared" si="5"/>
        <v>|||</v>
      </c>
    </row>
    <row r="20" spans="1:30" x14ac:dyDescent="0.25">
      <c r="A20">
        <v>20</v>
      </c>
      <c r="B20" t="s">
        <v>43</v>
      </c>
      <c r="C20">
        <v>0.61303297241933996</v>
      </c>
      <c r="D20" t="s">
        <v>22</v>
      </c>
      <c r="E20">
        <v>0.39461787372301899</v>
      </c>
      <c r="F20" t="s">
        <v>22</v>
      </c>
      <c r="G20">
        <v>0.25061072244340998</v>
      </c>
      <c r="H20" t="s">
        <v>22</v>
      </c>
      <c r="I20">
        <v>0.91154982247744998</v>
      </c>
      <c r="J20" t="s">
        <v>22</v>
      </c>
      <c r="K20">
        <v>0.84376394797019905</v>
      </c>
      <c r="M20">
        <v>0.25857348317693502</v>
      </c>
      <c r="N20" t="s">
        <v>22</v>
      </c>
      <c r="O20">
        <v>0.81721644792500903</v>
      </c>
      <c r="P20" t="s">
        <v>22</v>
      </c>
      <c r="Q20">
        <v>0.41602192576200298</v>
      </c>
      <c r="R20" t="s">
        <v>22</v>
      </c>
      <c r="S20">
        <v>2.94944135427158E-2</v>
      </c>
      <c r="T20" t="s">
        <v>23</v>
      </c>
      <c r="U20">
        <v>5.5273789913353202E-2</v>
      </c>
      <c r="X20" t="str">
        <f t="shared" si="1"/>
        <v xml:space="preserve">        *</v>
      </c>
      <c r="Y20" t="str">
        <f t="shared" si="2"/>
        <v>*</v>
      </c>
      <c r="Z20">
        <f t="shared" si="3"/>
        <v>1</v>
      </c>
      <c r="AA20" t="str">
        <f t="shared" si="4"/>
        <v xml:space="preserve">        #</v>
      </c>
      <c r="AB20" t="str">
        <f t="shared" si="0"/>
        <v>•</v>
      </c>
      <c r="AC20" t="str">
        <f t="shared" si="5"/>
        <v xml:space="preserve">        |</v>
      </c>
      <c r="AD20" t="str">
        <f t="shared" si="5"/>
        <v>|</v>
      </c>
    </row>
    <row r="21" spans="1:30" x14ac:dyDescent="0.25">
      <c r="A21">
        <v>21</v>
      </c>
      <c r="B21" t="s">
        <v>44</v>
      </c>
      <c r="C21">
        <v>0.66451046570356997</v>
      </c>
      <c r="D21" t="s">
        <v>22</v>
      </c>
      <c r="E21">
        <v>0.88091427002138101</v>
      </c>
      <c r="F21" t="s">
        <v>22</v>
      </c>
      <c r="G21">
        <v>0.48206069539373902</v>
      </c>
      <c r="H21" t="s">
        <v>22</v>
      </c>
      <c r="I21">
        <v>0.82876969377746801</v>
      </c>
      <c r="J21" t="s">
        <v>22</v>
      </c>
      <c r="K21">
        <v>0.55926624761881905</v>
      </c>
      <c r="M21">
        <v>0.134847207358576</v>
      </c>
      <c r="N21" t="s">
        <v>22</v>
      </c>
      <c r="O21">
        <v>0.336964113911145</v>
      </c>
      <c r="P21" t="s">
        <v>22</v>
      </c>
      <c r="Q21">
        <v>0.40675000278781298</v>
      </c>
      <c r="R21" t="s">
        <v>22</v>
      </c>
      <c r="S21">
        <v>3.34488353764106E-2</v>
      </c>
      <c r="T21" t="s">
        <v>23</v>
      </c>
      <c r="U21">
        <v>1</v>
      </c>
      <c r="X21" t="str">
        <f t="shared" si="1"/>
        <v xml:space="preserve">        *</v>
      </c>
      <c r="Y21" t="str">
        <f t="shared" si="2"/>
        <v>*</v>
      </c>
      <c r="Z21">
        <f t="shared" si="3"/>
        <v>1</v>
      </c>
      <c r="AA21" t="str">
        <f t="shared" si="4"/>
        <v xml:space="preserve">        #</v>
      </c>
      <c r="AB21" t="str">
        <f t="shared" si="0"/>
        <v>•</v>
      </c>
      <c r="AC21" t="str">
        <f t="shared" si="5"/>
        <v xml:space="preserve">        |</v>
      </c>
      <c r="AD21" t="str">
        <f t="shared" si="5"/>
        <v>|</v>
      </c>
    </row>
    <row r="22" spans="1:30" x14ac:dyDescent="0.25">
      <c r="A22">
        <v>22</v>
      </c>
      <c r="B22" t="s">
        <v>45</v>
      </c>
      <c r="C22">
        <v>0.97239837245535499</v>
      </c>
      <c r="D22" t="s">
        <v>22</v>
      </c>
      <c r="E22">
        <v>0.96330470737130702</v>
      </c>
      <c r="F22" t="s">
        <v>22</v>
      </c>
      <c r="G22">
        <v>0.56363062018208299</v>
      </c>
      <c r="H22" t="s">
        <v>22</v>
      </c>
      <c r="I22" s="1">
        <v>4.2472939694667898E-10</v>
      </c>
      <c r="J22" t="s">
        <v>23</v>
      </c>
      <c r="K22">
        <v>5.8922557330665898E-2</v>
      </c>
      <c r="M22">
        <v>1.08976721024708E-2</v>
      </c>
      <c r="N22" t="s">
        <v>23</v>
      </c>
      <c r="O22">
        <v>0.68562755874228098</v>
      </c>
      <c r="P22" t="s">
        <v>22</v>
      </c>
      <c r="Q22">
        <v>0.46039997286241002</v>
      </c>
      <c r="R22" t="s">
        <v>22</v>
      </c>
      <c r="S22">
        <v>8.40225404299976E-2</v>
      </c>
      <c r="T22" t="s">
        <v>22</v>
      </c>
      <c r="U22">
        <v>0.253028914118408</v>
      </c>
      <c r="X22" t="str">
        <f t="shared" si="1"/>
        <v xml:space="preserve">    * *   </v>
      </c>
      <c r="Y22" t="str">
        <f t="shared" si="2"/>
        <v>**</v>
      </c>
      <c r="Z22">
        <f t="shared" si="3"/>
        <v>2</v>
      </c>
      <c r="AA22" t="str">
        <f t="shared" si="4"/>
        <v xml:space="preserve">    # #   </v>
      </c>
      <c r="AB22" t="str">
        <f t="shared" si="0"/>
        <v>••</v>
      </c>
      <c r="AC22" t="str">
        <f t="shared" si="5"/>
        <v xml:space="preserve">    | |  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0.81364325415778704</v>
      </c>
      <c r="D23" t="s">
        <v>22</v>
      </c>
      <c r="E23">
        <v>0.84198409615179004</v>
      </c>
      <c r="F23" t="s">
        <v>22</v>
      </c>
      <c r="G23">
        <v>0.35516769855265401</v>
      </c>
      <c r="H23" t="s">
        <v>22</v>
      </c>
      <c r="I23">
        <v>0.75018598439395001</v>
      </c>
      <c r="J23" t="s">
        <v>22</v>
      </c>
      <c r="K23">
        <v>0.50096143616363797</v>
      </c>
      <c r="M23">
        <v>4.6937827564561801E-2</v>
      </c>
      <c r="N23" t="s">
        <v>23</v>
      </c>
      <c r="O23">
        <v>0.325394427259102</v>
      </c>
      <c r="P23" t="s">
        <v>22</v>
      </c>
      <c r="Q23">
        <v>0.377981163021476</v>
      </c>
      <c r="R23" t="s">
        <v>22</v>
      </c>
      <c r="S23">
        <v>1.9599242057881501E-2</v>
      </c>
      <c r="T23" t="s">
        <v>23</v>
      </c>
      <c r="U23">
        <v>0.24258089012970199</v>
      </c>
      <c r="X23" t="str">
        <f t="shared" si="1"/>
        <v xml:space="preserve">     *   *</v>
      </c>
      <c r="Y23" t="str">
        <f t="shared" si="2"/>
        <v>**</v>
      </c>
      <c r="Z23">
        <f t="shared" si="3"/>
        <v>2</v>
      </c>
      <c r="AA23" t="str">
        <f t="shared" si="4"/>
        <v xml:space="preserve">     #   #</v>
      </c>
      <c r="AB23" t="str">
        <f t="shared" si="0"/>
        <v>••</v>
      </c>
      <c r="AC23" t="str">
        <f t="shared" si="5"/>
        <v xml:space="preserve">     |   |</v>
      </c>
      <c r="AD23" t="str">
        <f t="shared" si="5"/>
        <v>||</v>
      </c>
    </row>
    <row r="24" spans="1:30" x14ac:dyDescent="0.25">
      <c r="A24">
        <v>24</v>
      </c>
      <c r="B24" t="s">
        <v>47</v>
      </c>
      <c r="C24">
        <v>0.64448017106257605</v>
      </c>
      <c r="D24" t="s">
        <v>22</v>
      </c>
      <c r="E24">
        <v>0.39079388453327502</v>
      </c>
      <c r="F24" t="s">
        <v>22</v>
      </c>
      <c r="G24">
        <v>0.84917295616908295</v>
      </c>
      <c r="H24" t="s">
        <v>22</v>
      </c>
      <c r="I24">
        <v>7.8211730481128602E-2</v>
      </c>
      <c r="J24" t="s">
        <v>22</v>
      </c>
      <c r="K24">
        <v>0.77543905712289496</v>
      </c>
      <c r="M24">
        <v>0.44775872116637999</v>
      </c>
      <c r="N24" t="s">
        <v>22</v>
      </c>
      <c r="O24">
        <v>0.83766899061549205</v>
      </c>
      <c r="P24" t="s">
        <v>22</v>
      </c>
      <c r="Q24">
        <v>0.41272915139684702</v>
      </c>
      <c r="R24" t="s">
        <v>22</v>
      </c>
      <c r="S24">
        <v>0.43853461912367903</v>
      </c>
      <c r="T24" t="s">
        <v>22</v>
      </c>
      <c r="U24">
        <v>0.74631385305866904</v>
      </c>
      <c r="X24" t="str">
        <f t="shared" si="1"/>
        <v xml:space="preserve">        </v>
      </c>
      <c r="Y24" t="str">
        <f t="shared" si="2"/>
        <v/>
      </c>
      <c r="Z24">
        <f t="shared" si="3"/>
        <v>0</v>
      </c>
      <c r="AA24" t="str">
        <f t="shared" si="4"/>
        <v xml:space="preserve">        </v>
      </c>
      <c r="AB24" t="str">
        <f t="shared" si="0"/>
        <v/>
      </c>
      <c r="AC24" t="str">
        <f t="shared" si="5"/>
        <v xml:space="preserve">        </v>
      </c>
      <c r="AD24" t="str">
        <f t="shared" si="5"/>
        <v/>
      </c>
    </row>
    <row r="25" spans="1:30" x14ac:dyDescent="0.25">
      <c r="A25">
        <v>25</v>
      </c>
      <c r="B25" t="s">
        <v>48</v>
      </c>
      <c r="C25">
        <v>0.88796013186282596</v>
      </c>
      <c r="D25" t="s">
        <v>22</v>
      </c>
      <c r="E25">
        <v>0.92133207384595806</v>
      </c>
      <c r="F25" t="s">
        <v>22</v>
      </c>
      <c r="G25">
        <v>0.80248189884592602</v>
      </c>
      <c r="H25" t="s">
        <v>22</v>
      </c>
      <c r="I25">
        <v>0.33000231520724599</v>
      </c>
      <c r="J25" t="s">
        <v>22</v>
      </c>
      <c r="K25">
        <v>0.89034326750238102</v>
      </c>
      <c r="M25">
        <v>0.38135232648036599</v>
      </c>
      <c r="N25" t="s">
        <v>22</v>
      </c>
      <c r="O25">
        <v>1.12230581455065E-2</v>
      </c>
      <c r="P25" t="s">
        <v>23</v>
      </c>
      <c r="Q25">
        <v>0.381401337682089</v>
      </c>
      <c r="R25" t="s">
        <v>22</v>
      </c>
      <c r="S25">
        <v>2.1518174655282499E-2</v>
      </c>
      <c r="T25" t="s">
        <v>23</v>
      </c>
      <c r="U25">
        <v>0.487141184471025</v>
      </c>
      <c r="X25" t="str">
        <f t="shared" si="1"/>
        <v xml:space="preserve">      *  *</v>
      </c>
      <c r="Y25" t="str">
        <f t="shared" si="2"/>
        <v>**</v>
      </c>
      <c r="Z25">
        <f t="shared" si="3"/>
        <v>2</v>
      </c>
      <c r="AA25" t="str">
        <f t="shared" si="4"/>
        <v xml:space="preserve">      #  #</v>
      </c>
      <c r="AB25" t="str">
        <f t="shared" si="0"/>
        <v>••</v>
      </c>
      <c r="AC25" t="str">
        <f t="shared" si="5"/>
        <v xml:space="preserve">      |  |</v>
      </c>
      <c r="AD25" t="str">
        <f t="shared" si="5"/>
        <v>||</v>
      </c>
    </row>
    <row r="26" spans="1:30" x14ac:dyDescent="0.25">
      <c r="A26">
        <v>26</v>
      </c>
      <c r="B26" t="s">
        <v>49</v>
      </c>
      <c r="C26">
        <v>0.57825563889588705</v>
      </c>
      <c r="D26" t="s">
        <v>22</v>
      </c>
      <c r="E26">
        <v>0.95765314652787703</v>
      </c>
      <c r="F26" t="s">
        <v>22</v>
      </c>
      <c r="G26">
        <v>0.15389349534260599</v>
      </c>
      <c r="H26" t="s">
        <v>22</v>
      </c>
      <c r="I26" s="1">
        <v>3.7378170870849298E-7</v>
      </c>
      <c r="J26" t="s">
        <v>23</v>
      </c>
      <c r="K26">
        <v>0.86198921303137299</v>
      </c>
      <c r="M26">
        <v>3.62224821680232E-2</v>
      </c>
      <c r="N26" t="s">
        <v>23</v>
      </c>
      <c r="O26">
        <v>0.35167086822258897</v>
      </c>
      <c r="P26" t="s">
        <v>22</v>
      </c>
      <c r="Q26">
        <v>0.96386041248642496</v>
      </c>
      <c r="R26" t="s">
        <v>22</v>
      </c>
      <c r="S26">
        <v>0.62659358908597795</v>
      </c>
      <c r="T26" t="s">
        <v>22</v>
      </c>
      <c r="U26">
        <v>0.58581994611425003</v>
      </c>
      <c r="X26" t="str">
        <f t="shared" si="1"/>
        <v xml:space="preserve">    * *   </v>
      </c>
      <c r="Y26" t="str">
        <f t="shared" si="2"/>
        <v>**</v>
      </c>
      <c r="Z26">
        <f t="shared" si="3"/>
        <v>2</v>
      </c>
      <c r="AA26" t="str">
        <f t="shared" si="4"/>
        <v xml:space="preserve">    # #   </v>
      </c>
      <c r="AB26" t="str">
        <f t="shared" si="0"/>
        <v>••</v>
      </c>
      <c r="AC26" t="str">
        <f t="shared" si="5"/>
        <v xml:space="preserve">    | |   </v>
      </c>
      <c r="AD26" t="str">
        <f t="shared" si="5"/>
        <v>||</v>
      </c>
    </row>
    <row r="27" spans="1:30" x14ac:dyDescent="0.25">
      <c r="A27">
        <v>27</v>
      </c>
      <c r="B27" t="s">
        <v>50</v>
      </c>
      <c r="C27">
        <v>0.83603787877204505</v>
      </c>
      <c r="D27" t="s">
        <v>22</v>
      </c>
      <c r="E27">
        <v>0.27439997233661001</v>
      </c>
      <c r="F27" t="s">
        <v>22</v>
      </c>
      <c r="G27">
        <v>0.32189019466243601</v>
      </c>
      <c r="H27" t="s">
        <v>22</v>
      </c>
      <c r="I27" s="1">
        <v>7.9203616269619097E-5</v>
      </c>
      <c r="J27" t="s">
        <v>23</v>
      </c>
      <c r="K27">
        <v>0.95364868042392803</v>
      </c>
      <c r="M27">
        <v>0.22949533053457899</v>
      </c>
      <c r="N27" t="s">
        <v>22</v>
      </c>
      <c r="O27">
        <v>0.75346087199544998</v>
      </c>
      <c r="P27" t="s">
        <v>22</v>
      </c>
      <c r="Q27">
        <v>0.96419689870983105</v>
      </c>
      <c r="R27" t="s">
        <v>22</v>
      </c>
      <c r="S27">
        <v>8.3830525305863601E-2</v>
      </c>
      <c r="T27" t="s">
        <v>22</v>
      </c>
      <c r="U27">
        <v>0.748118477648826</v>
      </c>
      <c r="X27" t="str">
        <f t="shared" si="1"/>
        <v xml:space="preserve">    *    </v>
      </c>
      <c r="Y27" t="str">
        <f t="shared" si="2"/>
        <v>*</v>
      </c>
      <c r="Z27">
        <f t="shared" si="3"/>
        <v>1</v>
      </c>
      <c r="AA27" t="str">
        <f t="shared" si="4"/>
        <v xml:space="preserve">    #    </v>
      </c>
      <c r="AB27" t="str">
        <f t="shared" si="0"/>
        <v>•</v>
      </c>
      <c r="AC27" t="str">
        <f t="shared" si="5"/>
        <v xml:space="preserve">    |   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0.81052639695112705</v>
      </c>
      <c r="D28" t="s">
        <v>22</v>
      </c>
      <c r="E28">
        <v>9.1305214265629694E-2</v>
      </c>
      <c r="F28" t="s">
        <v>22</v>
      </c>
      <c r="G28">
        <v>0.31016516832298402</v>
      </c>
      <c r="H28" t="s">
        <v>22</v>
      </c>
      <c r="I28">
        <v>0.19207670564599499</v>
      </c>
      <c r="J28" t="s">
        <v>22</v>
      </c>
      <c r="K28">
        <v>5.1076507099376299E-2</v>
      </c>
      <c r="M28">
        <v>0.67781727537560099</v>
      </c>
      <c r="N28" t="s">
        <v>22</v>
      </c>
      <c r="O28">
        <v>8.9592896323786003E-2</v>
      </c>
      <c r="P28" t="s">
        <v>22</v>
      </c>
      <c r="Q28">
        <v>0.87002311210612404</v>
      </c>
      <c r="R28" t="s">
        <v>22</v>
      </c>
      <c r="S28">
        <v>0.80404888536602503</v>
      </c>
      <c r="T28" t="s">
        <v>22</v>
      </c>
      <c r="U28">
        <v>0.64942546362026798</v>
      </c>
      <c r="X28" t="str">
        <f t="shared" si="1"/>
        <v xml:space="preserve">        </v>
      </c>
      <c r="Y28" t="str">
        <f t="shared" si="2"/>
        <v/>
      </c>
      <c r="Z28">
        <f t="shared" si="3"/>
        <v>0</v>
      </c>
      <c r="AA28" t="str">
        <f t="shared" si="4"/>
        <v xml:space="preserve">        </v>
      </c>
      <c r="AB28" t="str">
        <f t="shared" si="0"/>
        <v/>
      </c>
      <c r="AC28" t="str">
        <f t="shared" si="5"/>
        <v xml:space="preserve">        </v>
      </c>
      <c r="AD28" t="str">
        <f t="shared" si="5"/>
        <v/>
      </c>
    </row>
    <row r="29" spans="1:30" x14ac:dyDescent="0.25">
      <c r="A29">
        <v>29</v>
      </c>
      <c r="B29" t="s">
        <v>52</v>
      </c>
      <c r="C29">
        <v>0.81529627502875901</v>
      </c>
      <c r="D29" t="s">
        <v>22</v>
      </c>
      <c r="E29">
        <v>9.7138879139147399E-2</v>
      </c>
      <c r="F29" t="s">
        <v>22</v>
      </c>
      <c r="G29">
        <v>0.34823157136028998</v>
      </c>
      <c r="H29" t="s">
        <v>22</v>
      </c>
      <c r="I29">
        <v>0.38163323720450698</v>
      </c>
      <c r="J29" t="s">
        <v>22</v>
      </c>
      <c r="K29">
        <v>9.4298770962210302E-2</v>
      </c>
      <c r="M29">
        <v>0.84104612323600902</v>
      </c>
      <c r="N29" t="s">
        <v>22</v>
      </c>
      <c r="O29">
        <v>5.92603719496635E-2</v>
      </c>
      <c r="P29" t="s">
        <v>22</v>
      </c>
      <c r="Q29">
        <v>0.91425207210496295</v>
      </c>
      <c r="R29" t="s">
        <v>22</v>
      </c>
      <c r="S29">
        <v>0.21791524644105001</v>
      </c>
      <c r="T29" t="s">
        <v>22</v>
      </c>
      <c r="U29">
        <v>0.68956618571813599</v>
      </c>
      <c r="X29" t="str">
        <f t="shared" si="1"/>
        <v xml:space="preserve">        </v>
      </c>
      <c r="Y29" t="str">
        <f t="shared" si="2"/>
        <v/>
      </c>
      <c r="Z29">
        <f t="shared" si="3"/>
        <v>0</v>
      </c>
      <c r="AA29" t="str">
        <f t="shared" si="4"/>
        <v xml:space="preserve">        </v>
      </c>
      <c r="AB29" t="str">
        <f t="shared" si="0"/>
        <v/>
      </c>
      <c r="AC29" t="str">
        <f t="shared" si="5"/>
        <v xml:space="preserve">        </v>
      </c>
      <c r="AD29" t="str">
        <f t="shared" si="5"/>
        <v/>
      </c>
    </row>
    <row r="30" spans="1:30" x14ac:dyDescent="0.25">
      <c r="A30">
        <v>30</v>
      </c>
      <c r="B30" t="s">
        <v>53</v>
      </c>
      <c r="C30">
        <v>0.78537107641632498</v>
      </c>
      <c r="D30" t="s">
        <v>22</v>
      </c>
      <c r="E30">
        <v>0.91730643264524703</v>
      </c>
      <c r="F30" t="s">
        <v>22</v>
      </c>
      <c r="G30">
        <v>0.41997334137038</v>
      </c>
      <c r="H30" t="s">
        <v>22</v>
      </c>
      <c r="I30">
        <v>0.29266946504793701</v>
      </c>
      <c r="J30" t="s">
        <v>22</v>
      </c>
      <c r="K30">
        <v>0.40861472939604998</v>
      </c>
      <c r="M30">
        <v>0.14193072562857301</v>
      </c>
      <c r="N30" t="s">
        <v>22</v>
      </c>
      <c r="O30">
        <v>0.126062513804618</v>
      </c>
      <c r="P30" t="s">
        <v>22</v>
      </c>
      <c r="Q30">
        <v>0.337030802736343</v>
      </c>
      <c r="R30" t="s">
        <v>22</v>
      </c>
      <c r="S30">
        <v>0.44210049541711199</v>
      </c>
      <c r="T30" t="s">
        <v>22</v>
      </c>
      <c r="U30">
        <v>0.67590010627953401</v>
      </c>
      <c r="X30" t="str">
        <f t="shared" si="1"/>
        <v xml:space="preserve">        </v>
      </c>
      <c r="Y30" t="str">
        <f t="shared" si="2"/>
        <v/>
      </c>
      <c r="Z30">
        <f t="shared" si="3"/>
        <v>0</v>
      </c>
      <c r="AA30" t="str">
        <f t="shared" si="4"/>
        <v xml:space="preserve">        </v>
      </c>
      <c r="AB30" t="str">
        <f t="shared" si="0"/>
        <v/>
      </c>
      <c r="AC30" t="str">
        <f t="shared" si="5"/>
        <v xml:space="preserve">        </v>
      </c>
      <c r="AD30" t="str">
        <f t="shared" si="5"/>
        <v/>
      </c>
    </row>
    <row r="31" spans="1:30" x14ac:dyDescent="0.25">
      <c r="A31">
        <v>31</v>
      </c>
      <c r="B31" t="s">
        <v>54</v>
      </c>
      <c r="C31">
        <v>0.834294216998126</v>
      </c>
      <c r="D31" t="s">
        <v>22</v>
      </c>
      <c r="E31">
        <v>0.426054707705881</v>
      </c>
      <c r="F31" t="s">
        <v>22</v>
      </c>
      <c r="G31">
        <v>0.28779488096698302</v>
      </c>
      <c r="H31" t="s">
        <v>22</v>
      </c>
      <c r="I31">
        <v>0.33415607619308901</v>
      </c>
      <c r="J31" t="s">
        <v>22</v>
      </c>
      <c r="K31">
        <v>0.21750011228136201</v>
      </c>
      <c r="M31">
        <v>0.30140418331161001</v>
      </c>
      <c r="N31" t="s">
        <v>22</v>
      </c>
      <c r="O31">
        <v>0.933141616774256</v>
      </c>
      <c r="P31" t="s">
        <v>22</v>
      </c>
      <c r="Q31">
        <v>0.61009011182349004</v>
      </c>
      <c r="R31" t="s">
        <v>22</v>
      </c>
      <c r="S31">
        <v>7.1102183839344604E-3</v>
      </c>
      <c r="T31" t="s">
        <v>23</v>
      </c>
      <c r="U31">
        <v>0.45543264344774098</v>
      </c>
      <c r="X31" t="str">
        <f t="shared" si="1"/>
        <v xml:space="preserve">        *</v>
      </c>
      <c r="Y31" t="str">
        <f t="shared" si="2"/>
        <v>*</v>
      </c>
      <c r="Z31">
        <f t="shared" si="3"/>
        <v>1</v>
      </c>
      <c r="AA31" t="str">
        <f t="shared" si="4"/>
        <v xml:space="preserve">        #</v>
      </c>
      <c r="AB31" t="str">
        <f t="shared" si="0"/>
        <v>•</v>
      </c>
      <c r="AC31" t="str">
        <f t="shared" si="5"/>
        <v xml:space="preserve">        |</v>
      </c>
      <c r="AD31" t="str">
        <f t="shared" si="5"/>
        <v>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21</v>
      </c>
      <c r="C2">
        <v>0.83745994629568099</v>
      </c>
      <c r="D2" t="s">
        <v>22</v>
      </c>
      <c r="E2">
        <v>0.47309159863225098</v>
      </c>
      <c r="F2" t="s">
        <v>22</v>
      </c>
      <c r="G2">
        <v>0.65271914251833596</v>
      </c>
      <c r="H2" t="s">
        <v>22</v>
      </c>
      <c r="I2" s="1">
        <v>2.8628542843808501E-6</v>
      </c>
      <c r="J2" t="s">
        <v>23</v>
      </c>
      <c r="K2">
        <v>0.70928795999944605</v>
      </c>
      <c r="L2" t="s">
        <v>24</v>
      </c>
      <c r="M2">
        <v>3.2988359506784498E-2</v>
      </c>
      <c r="N2" t="s">
        <v>23</v>
      </c>
      <c r="O2">
        <v>9.6591628290614295E-2</v>
      </c>
      <c r="P2" t="s">
        <v>22</v>
      </c>
      <c r="Q2">
        <v>0.89140850224572699</v>
      </c>
      <c r="R2" t="s">
        <v>22</v>
      </c>
      <c r="S2">
        <v>0.79572053379225305</v>
      </c>
      <c r="T2" t="s">
        <v>22</v>
      </c>
      <c r="U2">
        <v>0.24383571828855499</v>
      </c>
      <c r="V2" t="s">
        <v>24</v>
      </c>
    </row>
    <row r="3" spans="1:22" x14ac:dyDescent="0.25">
      <c r="A3">
        <v>3</v>
      </c>
      <c r="B3" t="s">
        <v>25</v>
      </c>
      <c r="C3">
        <v>0.832022705518353</v>
      </c>
      <c r="D3" t="s">
        <v>22</v>
      </c>
      <c r="E3">
        <v>0.41155140412114599</v>
      </c>
      <c r="F3" t="s">
        <v>22</v>
      </c>
      <c r="G3">
        <v>0.294858096715577</v>
      </c>
      <c r="H3" t="s">
        <v>22</v>
      </c>
      <c r="I3">
        <v>2.38203273580272E-4</v>
      </c>
      <c r="J3" t="s">
        <v>23</v>
      </c>
      <c r="K3">
        <v>0.74181928368243799</v>
      </c>
      <c r="L3" t="s">
        <v>24</v>
      </c>
      <c r="M3">
        <v>0.41564699786847797</v>
      </c>
      <c r="N3" t="s">
        <v>22</v>
      </c>
      <c r="O3">
        <v>5.5641425399854699E-2</v>
      </c>
      <c r="P3" t="s">
        <v>22</v>
      </c>
      <c r="Q3">
        <v>0.99790075776116405</v>
      </c>
      <c r="R3" t="s">
        <v>22</v>
      </c>
      <c r="S3">
        <v>0.87938288728091296</v>
      </c>
      <c r="T3" t="s">
        <v>22</v>
      </c>
      <c r="U3">
        <v>0.96937080889219196</v>
      </c>
      <c r="V3" t="s">
        <v>24</v>
      </c>
    </row>
    <row r="4" spans="1:22" x14ac:dyDescent="0.25">
      <c r="A4">
        <v>4</v>
      </c>
      <c r="B4" t="s">
        <v>26</v>
      </c>
      <c r="C4">
        <v>0.29632065771643001</v>
      </c>
      <c r="D4" t="s">
        <v>22</v>
      </c>
      <c r="E4">
        <v>0.391471042831672</v>
      </c>
      <c r="F4" t="s">
        <v>22</v>
      </c>
      <c r="G4">
        <v>0.185237957495827</v>
      </c>
      <c r="H4" t="s">
        <v>22</v>
      </c>
      <c r="I4" s="1">
        <v>5.1101952028654198E-5</v>
      </c>
      <c r="J4" t="s">
        <v>23</v>
      </c>
      <c r="K4">
        <v>0.76333886271497298</v>
      </c>
      <c r="L4" t="s">
        <v>24</v>
      </c>
      <c r="M4">
        <v>2.8656463993784902E-2</v>
      </c>
      <c r="N4" t="s">
        <v>23</v>
      </c>
      <c r="O4">
        <v>4.8206318699111898E-2</v>
      </c>
      <c r="P4" t="s">
        <v>23</v>
      </c>
      <c r="Q4">
        <v>0.87687788138033895</v>
      </c>
      <c r="R4" t="s">
        <v>22</v>
      </c>
      <c r="S4">
        <v>0.22682866029518001</v>
      </c>
      <c r="T4" t="s">
        <v>22</v>
      </c>
      <c r="U4">
        <v>6.3989550447207194E-2</v>
      </c>
      <c r="V4" t="s">
        <v>24</v>
      </c>
    </row>
    <row r="5" spans="1:22" x14ac:dyDescent="0.25">
      <c r="A5">
        <v>5</v>
      </c>
      <c r="B5" t="s">
        <v>27</v>
      </c>
      <c r="C5">
        <v>1.54841064296423E-2</v>
      </c>
      <c r="D5" t="s">
        <v>23</v>
      </c>
      <c r="E5">
        <v>0.32264502356448699</v>
      </c>
      <c r="F5" t="s">
        <v>22</v>
      </c>
      <c r="G5">
        <v>0.82566557838883703</v>
      </c>
      <c r="H5" t="s">
        <v>22</v>
      </c>
      <c r="I5" s="1">
        <v>5.8124536783464901E-12</v>
      </c>
      <c r="J5" t="s">
        <v>23</v>
      </c>
      <c r="K5">
        <v>0.512287748975497</v>
      </c>
      <c r="L5" t="s">
        <v>24</v>
      </c>
      <c r="M5">
        <v>9.7439336651247599E-2</v>
      </c>
      <c r="N5" t="s">
        <v>22</v>
      </c>
      <c r="O5">
        <v>0.87824421912038897</v>
      </c>
      <c r="P5" t="s">
        <v>22</v>
      </c>
      <c r="Q5">
        <v>0.56323319958575702</v>
      </c>
      <c r="R5" t="s">
        <v>22</v>
      </c>
      <c r="S5">
        <v>0.56444808368740995</v>
      </c>
      <c r="T5" t="s">
        <v>22</v>
      </c>
      <c r="U5">
        <v>0.73643087846567201</v>
      </c>
      <c r="V5" t="s">
        <v>24</v>
      </c>
    </row>
    <row r="6" spans="1:22" x14ac:dyDescent="0.25">
      <c r="A6">
        <v>6</v>
      </c>
      <c r="B6" t="s">
        <v>28</v>
      </c>
      <c r="C6">
        <v>0.67996553874403998</v>
      </c>
      <c r="D6" t="s">
        <v>22</v>
      </c>
      <c r="E6">
        <v>6.9882826908659906E-2</v>
      </c>
      <c r="F6" t="s">
        <v>22</v>
      </c>
      <c r="G6">
        <v>0.72067856758371096</v>
      </c>
      <c r="H6" t="s">
        <v>22</v>
      </c>
      <c r="I6">
        <v>0.31440561821900198</v>
      </c>
      <c r="J6" t="s">
        <v>22</v>
      </c>
      <c r="K6">
        <v>0.33033399480603598</v>
      </c>
      <c r="L6" t="s">
        <v>24</v>
      </c>
      <c r="M6">
        <v>1</v>
      </c>
      <c r="N6">
        <v>0</v>
      </c>
      <c r="O6">
        <v>1.25718684280413E-2</v>
      </c>
      <c r="P6" t="s">
        <v>23</v>
      </c>
      <c r="Q6">
        <v>0.37864498408913799</v>
      </c>
      <c r="R6" t="s">
        <v>22</v>
      </c>
      <c r="S6">
        <v>0.139789511559999</v>
      </c>
      <c r="T6" t="s">
        <v>22</v>
      </c>
      <c r="U6">
        <v>0.90436339282403799</v>
      </c>
      <c r="V6" t="s">
        <v>24</v>
      </c>
    </row>
    <row r="7" spans="1:22" x14ac:dyDescent="0.25">
      <c r="A7">
        <v>7</v>
      </c>
      <c r="B7" t="s">
        <v>29</v>
      </c>
      <c r="C7">
        <v>0.42782782333479202</v>
      </c>
      <c r="D7" t="s">
        <v>22</v>
      </c>
      <c r="E7">
        <v>0.52790365777579396</v>
      </c>
      <c r="F7" t="s">
        <v>22</v>
      </c>
      <c r="G7">
        <v>0.59944937575107204</v>
      </c>
      <c r="H7" t="s">
        <v>22</v>
      </c>
      <c r="I7">
        <v>0.21921826412651099</v>
      </c>
      <c r="J7" t="s">
        <v>22</v>
      </c>
      <c r="K7">
        <v>0.53483060266407501</v>
      </c>
      <c r="L7" t="s">
        <v>24</v>
      </c>
      <c r="M7">
        <v>0.74201424712595798</v>
      </c>
      <c r="N7" t="s">
        <v>22</v>
      </c>
      <c r="O7">
        <v>0.160412878057307</v>
      </c>
      <c r="P7" t="s">
        <v>22</v>
      </c>
      <c r="Q7">
        <v>0.283836466541387</v>
      </c>
      <c r="R7" t="s">
        <v>22</v>
      </c>
      <c r="S7">
        <v>0.679310781798806</v>
      </c>
      <c r="T7" t="s">
        <v>22</v>
      </c>
      <c r="U7">
        <v>1</v>
      </c>
      <c r="V7">
        <v>0</v>
      </c>
    </row>
    <row r="8" spans="1:22" x14ac:dyDescent="0.25">
      <c r="A8">
        <v>8</v>
      </c>
      <c r="B8" t="s">
        <v>30</v>
      </c>
      <c r="C8">
        <v>0.83673136401811499</v>
      </c>
      <c r="D8" t="s">
        <v>22</v>
      </c>
      <c r="E8">
        <v>5.5419635381582101E-2</v>
      </c>
      <c r="F8" t="s">
        <v>22</v>
      </c>
      <c r="G8">
        <v>1</v>
      </c>
      <c r="H8" t="s">
        <v>31</v>
      </c>
      <c r="I8">
        <v>7.5001969722048902E-4</v>
      </c>
      <c r="J8" t="s">
        <v>23</v>
      </c>
      <c r="K8">
        <v>0.66773985360746502</v>
      </c>
      <c r="L8" t="s">
        <v>24</v>
      </c>
      <c r="M8">
        <v>0.309958672491979</v>
      </c>
      <c r="N8" t="s">
        <v>22</v>
      </c>
      <c r="O8">
        <v>0.88093786270156904</v>
      </c>
      <c r="P8" t="s">
        <v>22</v>
      </c>
      <c r="Q8">
        <v>0.32162760785009797</v>
      </c>
      <c r="R8" t="s">
        <v>22</v>
      </c>
      <c r="S8">
        <v>0.67773658645479795</v>
      </c>
      <c r="T8" t="s">
        <v>22</v>
      </c>
      <c r="U8">
        <v>0.82789795610337502</v>
      </c>
      <c r="V8" t="s">
        <v>24</v>
      </c>
    </row>
    <row r="9" spans="1:22" x14ac:dyDescent="0.25">
      <c r="A9">
        <v>9</v>
      </c>
      <c r="B9" t="s">
        <v>32</v>
      </c>
      <c r="C9">
        <v>0.56332995693850696</v>
      </c>
      <c r="D9" t="s">
        <v>22</v>
      </c>
      <c r="E9">
        <v>0.52141929001489296</v>
      </c>
      <c r="F9" t="s">
        <v>22</v>
      </c>
      <c r="G9">
        <v>0.56201627459784398</v>
      </c>
      <c r="H9" t="s">
        <v>22</v>
      </c>
      <c r="I9">
        <v>0.204698785097256</v>
      </c>
      <c r="J9" t="s">
        <v>22</v>
      </c>
      <c r="K9">
        <v>0.26019465424147997</v>
      </c>
      <c r="L9" t="s">
        <v>24</v>
      </c>
      <c r="M9">
        <v>3.5204512372823099E-2</v>
      </c>
      <c r="N9" t="s">
        <v>23</v>
      </c>
      <c r="O9">
        <v>0.14865701063855699</v>
      </c>
      <c r="P9" t="s">
        <v>22</v>
      </c>
      <c r="Q9">
        <v>0.57808024833867</v>
      </c>
      <c r="R9" t="s">
        <v>22</v>
      </c>
      <c r="S9">
        <v>0.60285598393087503</v>
      </c>
      <c r="T9" t="s">
        <v>22</v>
      </c>
      <c r="U9">
        <v>0.337223387724086</v>
      </c>
      <c r="V9" t="s">
        <v>24</v>
      </c>
    </row>
    <row r="10" spans="1:22" x14ac:dyDescent="0.25">
      <c r="A10">
        <v>10</v>
      </c>
      <c r="B10" t="s">
        <v>33</v>
      </c>
      <c r="C10">
        <v>4.3468965663619004E-3</v>
      </c>
      <c r="D10" t="s">
        <v>23</v>
      </c>
      <c r="E10">
        <v>0.51498187507624604</v>
      </c>
      <c r="F10" t="s">
        <v>22</v>
      </c>
      <c r="G10">
        <v>0.50692028863272398</v>
      </c>
      <c r="H10" t="s">
        <v>22</v>
      </c>
      <c r="I10">
        <v>4.1136646492664901E-2</v>
      </c>
      <c r="J10" t="s">
        <v>23</v>
      </c>
      <c r="K10">
        <v>0.70519960542922699</v>
      </c>
      <c r="L10" t="s">
        <v>24</v>
      </c>
      <c r="M10">
        <v>0.42160578919561997</v>
      </c>
      <c r="N10" t="s">
        <v>22</v>
      </c>
      <c r="O10">
        <v>0.35925241676264602</v>
      </c>
      <c r="P10" t="s">
        <v>22</v>
      </c>
      <c r="Q10">
        <v>0.80434053535109196</v>
      </c>
      <c r="R10" t="s">
        <v>22</v>
      </c>
      <c r="S10">
        <v>0.58279611139061804</v>
      </c>
      <c r="T10" t="s">
        <v>22</v>
      </c>
      <c r="U10">
        <v>0.344883327084687</v>
      </c>
      <c r="V10" t="s">
        <v>24</v>
      </c>
    </row>
    <row r="11" spans="1:22" x14ac:dyDescent="0.25">
      <c r="A11">
        <v>11</v>
      </c>
      <c r="B11" t="s">
        <v>34</v>
      </c>
      <c r="C11">
        <v>2.76632466544008E-2</v>
      </c>
      <c r="D11" t="s">
        <v>23</v>
      </c>
      <c r="E11">
        <v>0.24269418719113101</v>
      </c>
      <c r="F11" t="s">
        <v>22</v>
      </c>
      <c r="G11">
        <v>0.878523922742934</v>
      </c>
      <c r="H11" t="s">
        <v>22</v>
      </c>
      <c r="I11" s="1">
        <v>6.11409190311471E-11</v>
      </c>
      <c r="J11" t="s">
        <v>23</v>
      </c>
      <c r="K11">
        <v>0.68880708944779401</v>
      </c>
      <c r="L11" t="s">
        <v>24</v>
      </c>
      <c r="M11">
        <v>0.19788941249207401</v>
      </c>
      <c r="N11" t="s">
        <v>22</v>
      </c>
      <c r="O11">
        <v>0.154118771871702</v>
      </c>
      <c r="P11" t="s">
        <v>22</v>
      </c>
      <c r="Q11">
        <v>0.75325827810804302</v>
      </c>
      <c r="R11" t="s">
        <v>22</v>
      </c>
      <c r="S11">
        <v>0.15647206884838</v>
      </c>
      <c r="T11" t="s">
        <v>22</v>
      </c>
      <c r="U11">
        <v>0.50481085041255702</v>
      </c>
      <c r="V11" t="s">
        <v>24</v>
      </c>
    </row>
    <row r="12" spans="1:22" x14ac:dyDescent="0.25">
      <c r="A12">
        <v>12</v>
      </c>
      <c r="B12" t="s">
        <v>35</v>
      </c>
      <c r="C12">
        <v>2.1516414888424701E-3</v>
      </c>
      <c r="D12" t="s">
        <v>23</v>
      </c>
      <c r="E12">
        <v>5.8357496619712403E-3</v>
      </c>
      <c r="F12" t="s">
        <v>23</v>
      </c>
      <c r="G12">
        <v>0.38867267097337399</v>
      </c>
      <c r="H12" t="s">
        <v>22</v>
      </c>
      <c r="I12">
        <v>0.47153223794889199</v>
      </c>
      <c r="J12" t="s">
        <v>22</v>
      </c>
      <c r="K12">
        <v>7.8058436864931594E-2</v>
      </c>
      <c r="L12" t="s">
        <v>24</v>
      </c>
      <c r="M12">
        <v>0.33629554769926201</v>
      </c>
      <c r="N12" t="s">
        <v>22</v>
      </c>
      <c r="O12">
        <v>0.22030518540089</v>
      </c>
      <c r="P12" t="s">
        <v>22</v>
      </c>
      <c r="Q12">
        <v>1</v>
      </c>
      <c r="R12" t="s">
        <v>31</v>
      </c>
      <c r="S12">
        <v>0.141961626024839</v>
      </c>
      <c r="T12" t="s">
        <v>22</v>
      </c>
      <c r="U12">
        <v>0.84537103112220202</v>
      </c>
      <c r="V12" t="s">
        <v>24</v>
      </c>
    </row>
    <row r="13" spans="1:22" x14ac:dyDescent="0.25">
      <c r="A13">
        <v>13</v>
      </c>
      <c r="B13" t="s">
        <v>36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0.15848256314699599</v>
      </c>
      <c r="L13" t="s">
        <v>24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0.46033266596442701</v>
      </c>
      <c r="T13" t="s">
        <v>22</v>
      </c>
      <c r="U13">
        <v>1</v>
      </c>
      <c r="V13">
        <v>0</v>
      </c>
    </row>
    <row r="14" spans="1:22" x14ac:dyDescent="0.25">
      <c r="A14">
        <v>14</v>
      </c>
      <c r="B14" t="s">
        <v>37</v>
      </c>
      <c r="C14">
        <v>3.6116282517540899E-2</v>
      </c>
      <c r="D14" t="s">
        <v>23</v>
      </c>
      <c r="E14">
        <v>0.54313761683179296</v>
      </c>
      <c r="F14" t="s">
        <v>22</v>
      </c>
      <c r="G14">
        <v>0.21531282157895401</v>
      </c>
      <c r="H14" t="s">
        <v>22</v>
      </c>
      <c r="I14">
        <v>0.50860624734228999</v>
      </c>
      <c r="J14" t="s">
        <v>22</v>
      </c>
      <c r="K14">
        <v>0.35761846977223</v>
      </c>
      <c r="L14" t="s">
        <v>24</v>
      </c>
      <c r="M14">
        <v>0.86264439563430095</v>
      </c>
      <c r="N14" t="s">
        <v>22</v>
      </c>
      <c r="O14">
        <v>0.73125292971627198</v>
      </c>
      <c r="P14" t="s">
        <v>22</v>
      </c>
      <c r="Q14">
        <v>0.99557496891268704</v>
      </c>
      <c r="R14" t="s">
        <v>22</v>
      </c>
      <c r="S14">
        <v>0.118266739665567</v>
      </c>
      <c r="T14" t="s">
        <v>22</v>
      </c>
      <c r="U14">
        <v>0.72224167519772398</v>
      </c>
      <c r="V14" t="s">
        <v>24</v>
      </c>
    </row>
    <row r="15" spans="1:22" x14ac:dyDescent="0.25">
      <c r="A15">
        <v>15</v>
      </c>
      <c r="B15" t="s">
        <v>38</v>
      </c>
      <c r="C15">
        <v>1.59104327809941E-4</v>
      </c>
      <c r="D15" t="s">
        <v>23</v>
      </c>
      <c r="E15">
        <v>0.27048207867936003</v>
      </c>
      <c r="F15" t="s">
        <v>22</v>
      </c>
      <c r="G15">
        <v>0.64972800420061605</v>
      </c>
      <c r="H15" t="s">
        <v>22</v>
      </c>
      <c r="I15">
        <v>0.40099598310978901</v>
      </c>
      <c r="J15" t="s">
        <v>22</v>
      </c>
      <c r="K15">
        <v>0.63648369054891796</v>
      </c>
      <c r="L15" t="s">
        <v>24</v>
      </c>
      <c r="M15">
        <v>0.54586619257227897</v>
      </c>
      <c r="N15" t="s">
        <v>22</v>
      </c>
      <c r="O15">
        <v>0.73610102270121902</v>
      </c>
      <c r="P15" t="s">
        <v>22</v>
      </c>
      <c r="Q15">
        <v>0.23909591581480899</v>
      </c>
      <c r="R15" t="s">
        <v>22</v>
      </c>
      <c r="S15">
        <v>0.43491052430631899</v>
      </c>
      <c r="T15" t="s">
        <v>22</v>
      </c>
      <c r="U15">
        <v>1</v>
      </c>
      <c r="V15">
        <v>0</v>
      </c>
    </row>
    <row r="16" spans="1:22" x14ac:dyDescent="0.25">
      <c r="A16">
        <v>16</v>
      </c>
      <c r="B16" t="s">
        <v>39</v>
      </c>
      <c r="C16">
        <v>0.95627848793855996</v>
      </c>
      <c r="D16" t="s">
        <v>22</v>
      </c>
      <c r="E16">
        <v>1</v>
      </c>
      <c r="F16">
        <v>0</v>
      </c>
      <c r="G16">
        <v>0.334514647941271</v>
      </c>
      <c r="H16" t="s">
        <v>22</v>
      </c>
      <c r="I16">
        <v>1</v>
      </c>
      <c r="J16">
        <v>0</v>
      </c>
      <c r="K16">
        <v>0.19769573439257601</v>
      </c>
      <c r="L16" t="s">
        <v>24</v>
      </c>
      <c r="M16">
        <v>0.164888064956836</v>
      </c>
      <c r="N16" t="s">
        <v>22</v>
      </c>
      <c r="O16">
        <v>5.4063218678603399E-2</v>
      </c>
      <c r="P16" t="s">
        <v>22</v>
      </c>
      <c r="Q16">
        <v>0.40738274002067698</v>
      </c>
      <c r="R16" t="s">
        <v>22</v>
      </c>
      <c r="S16">
        <v>3.2874003781105499E-2</v>
      </c>
      <c r="T16" t="s">
        <v>23</v>
      </c>
      <c r="U16">
        <v>1</v>
      </c>
      <c r="V16">
        <v>0</v>
      </c>
    </row>
    <row r="17" spans="1:22" x14ac:dyDescent="0.25">
      <c r="A17">
        <v>17</v>
      </c>
      <c r="B17" t="s">
        <v>40</v>
      </c>
      <c r="C17">
        <v>0.78323033183362301</v>
      </c>
      <c r="D17" t="s">
        <v>22</v>
      </c>
      <c r="E17">
        <v>0.48931433891654402</v>
      </c>
      <c r="F17" t="s">
        <v>22</v>
      </c>
      <c r="G17">
        <v>0.17671840671590699</v>
      </c>
      <c r="H17" t="s">
        <v>22</v>
      </c>
      <c r="I17">
        <v>0.23773461893089001</v>
      </c>
      <c r="J17" t="s">
        <v>22</v>
      </c>
      <c r="K17">
        <v>0.78687316876674696</v>
      </c>
      <c r="L17" t="s">
        <v>24</v>
      </c>
      <c r="M17">
        <v>0.40905047193044403</v>
      </c>
      <c r="N17" t="s">
        <v>22</v>
      </c>
      <c r="O17">
        <v>4.2541139933859003E-2</v>
      </c>
      <c r="P17" t="s">
        <v>23</v>
      </c>
      <c r="Q17">
        <v>0.98149979494662598</v>
      </c>
      <c r="R17" t="s">
        <v>22</v>
      </c>
      <c r="S17">
        <v>7.7656832398171796E-2</v>
      </c>
      <c r="T17" t="s">
        <v>22</v>
      </c>
      <c r="U17">
        <v>0.99674409566306499</v>
      </c>
      <c r="V17" t="s">
        <v>24</v>
      </c>
    </row>
    <row r="18" spans="1:22" x14ac:dyDescent="0.25">
      <c r="A18">
        <v>18</v>
      </c>
      <c r="B18" t="s">
        <v>41</v>
      </c>
      <c r="C18">
        <v>0.91054040100497302</v>
      </c>
      <c r="D18" t="s">
        <v>22</v>
      </c>
      <c r="E18">
        <v>1</v>
      </c>
      <c r="F18">
        <v>0</v>
      </c>
      <c r="G18">
        <v>0.42218735011948999</v>
      </c>
      <c r="H18" t="s">
        <v>22</v>
      </c>
      <c r="I18">
        <v>0.88275525832548596</v>
      </c>
      <c r="J18" t="s">
        <v>22</v>
      </c>
      <c r="K18">
        <v>0.40943534705833101</v>
      </c>
      <c r="L18" t="s">
        <v>24</v>
      </c>
      <c r="M18">
        <v>0.18714636343545099</v>
      </c>
      <c r="N18" t="s">
        <v>22</v>
      </c>
      <c r="O18">
        <v>0.28700311915266302</v>
      </c>
      <c r="P18" t="s">
        <v>22</v>
      </c>
      <c r="Q18">
        <v>0.37864498408913799</v>
      </c>
      <c r="R18" t="s">
        <v>22</v>
      </c>
      <c r="S18">
        <v>0.50739107843529896</v>
      </c>
      <c r="T18" t="s">
        <v>22</v>
      </c>
      <c r="U18">
        <v>0.70786525927122801</v>
      </c>
      <c r="V18" t="s">
        <v>24</v>
      </c>
    </row>
    <row r="19" spans="1:22" x14ac:dyDescent="0.25">
      <c r="A19">
        <v>19</v>
      </c>
      <c r="B19" t="s">
        <v>42</v>
      </c>
      <c r="C19">
        <v>0.75887703988265898</v>
      </c>
      <c r="D19" t="s">
        <v>22</v>
      </c>
      <c r="E19">
        <v>0.35554163073610601</v>
      </c>
      <c r="F19" t="s">
        <v>22</v>
      </c>
      <c r="G19">
        <v>0.28350302471350403</v>
      </c>
      <c r="H19" t="s">
        <v>22</v>
      </c>
      <c r="I19" s="1">
        <v>4.2735425528785502E-8</v>
      </c>
      <c r="J19" t="s">
        <v>23</v>
      </c>
      <c r="K19">
        <v>0.96994410265202302</v>
      </c>
      <c r="L19" t="s">
        <v>24</v>
      </c>
      <c r="M19">
        <v>2.1898233256246898E-2</v>
      </c>
      <c r="N19" t="s">
        <v>23</v>
      </c>
      <c r="O19">
        <v>4.9809035975850902E-2</v>
      </c>
      <c r="P19" t="s">
        <v>23</v>
      </c>
      <c r="Q19">
        <v>0.34029528002263398</v>
      </c>
      <c r="R19" t="s">
        <v>22</v>
      </c>
      <c r="S19">
        <v>0.452894938791915</v>
      </c>
      <c r="T19" t="s">
        <v>22</v>
      </c>
      <c r="U19">
        <v>0.82787066805342202</v>
      </c>
      <c r="V19" t="s">
        <v>24</v>
      </c>
    </row>
    <row r="20" spans="1:22" x14ac:dyDescent="0.25">
      <c r="A20">
        <v>20</v>
      </c>
      <c r="B20" t="s">
        <v>43</v>
      </c>
      <c r="C20">
        <v>0.61303297241933996</v>
      </c>
      <c r="D20" t="s">
        <v>22</v>
      </c>
      <c r="E20">
        <v>0.39461787372301899</v>
      </c>
      <c r="F20" t="s">
        <v>22</v>
      </c>
      <c r="G20">
        <v>0.25061072244340998</v>
      </c>
      <c r="H20" t="s">
        <v>22</v>
      </c>
      <c r="I20">
        <v>0.91154982247744998</v>
      </c>
      <c r="J20" t="s">
        <v>22</v>
      </c>
      <c r="K20">
        <v>0.84376394797019905</v>
      </c>
      <c r="L20" t="s">
        <v>24</v>
      </c>
      <c r="M20">
        <v>0.25857348317693502</v>
      </c>
      <c r="N20" t="s">
        <v>22</v>
      </c>
      <c r="O20">
        <v>0.81721644792500903</v>
      </c>
      <c r="P20" t="s">
        <v>22</v>
      </c>
      <c r="Q20">
        <v>0.41602192576200298</v>
      </c>
      <c r="R20" t="s">
        <v>22</v>
      </c>
      <c r="S20">
        <v>2.94944135427158E-2</v>
      </c>
      <c r="T20" t="s">
        <v>23</v>
      </c>
      <c r="U20">
        <v>5.5273789913353202E-2</v>
      </c>
      <c r="V20" t="s">
        <v>24</v>
      </c>
    </row>
    <row r="21" spans="1:22" x14ac:dyDescent="0.25">
      <c r="A21">
        <v>21</v>
      </c>
      <c r="B21" t="s">
        <v>44</v>
      </c>
      <c r="C21">
        <v>0.66451046570356997</v>
      </c>
      <c r="D21" t="s">
        <v>22</v>
      </c>
      <c r="E21">
        <v>0.88091427002138101</v>
      </c>
      <c r="F21" t="s">
        <v>22</v>
      </c>
      <c r="G21">
        <v>0.48206069539373902</v>
      </c>
      <c r="H21" t="s">
        <v>22</v>
      </c>
      <c r="I21">
        <v>0.82876969377746801</v>
      </c>
      <c r="J21" t="s">
        <v>22</v>
      </c>
      <c r="K21">
        <v>0.55926624761881905</v>
      </c>
      <c r="L21" t="s">
        <v>24</v>
      </c>
      <c r="M21">
        <v>0.134847207358576</v>
      </c>
      <c r="N21" t="s">
        <v>22</v>
      </c>
      <c r="O21">
        <v>0.336964113911145</v>
      </c>
      <c r="P21" t="s">
        <v>22</v>
      </c>
      <c r="Q21">
        <v>0.40675000278781298</v>
      </c>
      <c r="R21" t="s">
        <v>22</v>
      </c>
      <c r="S21">
        <v>3.34488353764106E-2</v>
      </c>
      <c r="T21" t="s">
        <v>23</v>
      </c>
      <c r="U21">
        <v>1</v>
      </c>
      <c r="V21">
        <v>0</v>
      </c>
    </row>
    <row r="22" spans="1:22" x14ac:dyDescent="0.25">
      <c r="A22">
        <v>22</v>
      </c>
      <c r="B22" t="s">
        <v>45</v>
      </c>
      <c r="C22">
        <v>0.97239837245535499</v>
      </c>
      <c r="D22" t="s">
        <v>22</v>
      </c>
      <c r="E22">
        <v>0.96330470737130702</v>
      </c>
      <c r="F22" t="s">
        <v>22</v>
      </c>
      <c r="G22">
        <v>0.56363062018208299</v>
      </c>
      <c r="H22" t="s">
        <v>22</v>
      </c>
      <c r="I22" s="1">
        <v>4.2472939694667898E-10</v>
      </c>
      <c r="J22" t="s">
        <v>23</v>
      </c>
      <c r="K22">
        <v>5.8922557330665898E-2</v>
      </c>
      <c r="L22" t="s">
        <v>24</v>
      </c>
      <c r="M22">
        <v>1.08976721024708E-2</v>
      </c>
      <c r="N22" t="s">
        <v>23</v>
      </c>
      <c r="O22">
        <v>0.68562755874228098</v>
      </c>
      <c r="P22" t="s">
        <v>22</v>
      </c>
      <c r="Q22">
        <v>0.46039997286241002</v>
      </c>
      <c r="R22" t="s">
        <v>22</v>
      </c>
      <c r="S22">
        <v>8.40225404299976E-2</v>
      </c>
      <c r="T22" t="s">
        <v>22</v>
      </c>
      <c r="U22">
        <v>0.253028914118408</v>
      </c>
      <c r="V22" t="s">
        <v>24</v>
      </c>
    </row>
    <row r="23" spans="1:22" x14ac:dyDescent="0.25">
      <c r="A23">
        <v>23</v>
      </c>
      <c r="B23" t="s">
        <v>46</v>
      </c>
      <c r="C23">
        <v>0.81364325415778704</v>
      </c>
      <c r="D23" t="s">
        <v>22</v>
      </c>
      <c r="E23">
        <v>0.84198409615179004</v>
      </c>
      <c r="F23" t="s">
        <v>22</v>
      </c>
      <c r="G23">
        <v>0.35516769855265401</v>
      </c>
      <c r="H23" t="s">
        <v>22</v>
      </c>
      <c r="I23">
        <v>0.75018598439395001</v>
      </c>
      <c r="J23" t="s">
        <v>22</v>
      </c>
      <c r="K23">
        <v>0.50096143616363797</v>
      </c>
      <c r="L23" t="s">
        <v>24</v>
      </c>
      <c r="M23">
        <v>4.6937827564561801E-2</v>
      </c>
      <c r="N23" t="s">
        <v>23</v>
      </c>
      <c r="O23">
        <v>0.325394427259102</v>
      </c>
      <c r="P23" t="s">
        <v>22</v>
      </c>
      <c r="Q23">
        <v>0.377981163021476</v>
      </c>
      <c r="R23" t="s">
        <v>22</v>
      </c>
      <c r="S23">
        <v>1.9599242057881501E-2</v>
      </c>
      <c r="T23" t="s">
        <v>23</v>
      </c>
      <c r="U23">
        <v>0.24258089012970199</v>
      </c>
      <c r="V23" t="s">
        <v>24</v>
      </c>
    </row>
    <row r="24" spans="1:22" x14ac:dyDescent="0.25">
      <c r="A24">
        <v>24</v>
      </c>
      <c r="B24" t="s">
        <v>47</v>
      </c>
      <c r="C24">
        <v>0.64448017106257605</v>
      </c>
      <c r="D24" t="s">
        <v>22</v>
      </c>
      <c r="E24">
        <v>0.39079388453327502</v>
      </c>
      <c r="F24" t="s">
        <v>22</v>
      </c>
      <c r="G24">
        <v>0.84917295616908295</v>
      </c>
      <c r="H24" t="s">
        <v>22</v>
      </c>
      <c r="I24">
        <v>7.8211730481128602E-2</v>
      </c>
      <c r="J24" t="s">
        <v>22</v>
      </c>
      <c r="K24">
        <v>0.77543905712289496</v>
      </c>
      <c r="L24" t="s">
        <v>24</v>
      </c>
      <c r="M24">
        <v>0.44775872116637999</v>
      </c>
      <c r="N24" t="s">
        <v>22</v>
      </c>
      <c r="O24">
        <v>0.83766899061549205</v>
      </c>
      <c r="P24" t="s">
        <v>22</v>
      </c>
      <c r="Q24">
        <v>0.41272915139684702</v>
      </c>
      <c r="R24" t="s">
        <v>22</v>
      </c>
      <c r="S24">
        <v>0.43853461912367903</v>
      </c>
      <c r="T24" t="s">
        <v>22</v>
      </c>
      <c r="U24">
        <v>0.74631385305866904</v>
      </c>
      <c r="V24" t="s">
        <v>24</v>
      </c>
    </row>
    <row r="25" spans="1:22" x14ac:dyDescent="0.25">
      <c r="A25">
        <v>25</v>
      </c>
      <c r="B25" t="s">
        <v>48</v>
      </c>
      <c r="C25">
        <v>0.88796013186282596</v>
      </c>
      <c r="D25" t="s">
        <v>22</v>
      </c>
      <c r="E25">
        <v>0.92133207384595806</v>
      </c>
      <c r="F25" t="s">
        <v>22</v>
      </c>
      <c r="G25">
        <v>0.80248189884592602</v>
      </c>
      <c r="H25" t="s">
        <v>22</v>
      </c>
      <c r="I25">
        <v>0.33000231520724599</v>
      </c>
      <c r="J25" t="s">
        <v>22</v>
      </c>
      <c r="K25">
        <v>0.89034326750238102</v>
      </c>
      <c r="L25" t="s">
        <v>24</v>
      </c>
      <c r="M25">
        <v>0.38135232648036599</v>
      </c>
      <c r="N25" t="s">
        <v>22</v>
      </c>
      <c r="O25">
        <v>1.12230581455065E-2</v>
      </c>
      <c r="P25" t="s">
        <v>23</v>
      </c>
      <c r="Q25">
        <v>0.381401337682089</v>
      </c>
      <c r="R25" t="s">
        <v>22</v>
      </c>
      <c r="S25">
        <v>2.1518174655282499E-2</v>
      </c>
      <c r="T25" t="s">
        <v>23</v>
      </c>
      <c r="U25">
        <v>0.487141184471025</v>
      </c>
      <c r="V25" t="s">
        <v>24</v>
      </c>
    </row>
    <row r="26" spans="1:22" x14ac:dyDescent="0.25">
      <c r="A26">
        <v>26</v>
      </c>
      <c r="B26" t="s">
        <v>49</v>
      </c>
      <c r="C26">
        <v>0.57825563889588705</v>
      </c>
      <c r="D26" t="s">
        <v>22</v>
      </c>
      <c r="E26">
        <v>0.95765314652787703</v>
      </c>
      <c r="F26" t="s">
        <v>22</v>
      </c>
      <c r="G26">
        <v>0.15389349534260599</v>
      </c>
      <c r="H26" t="s">
        <v>22</v>
      </c>
      <c r="I26" s="1">
        <v>3.7378170870849298E-7</v>
      </c>
      <c r="J26" t="s">
        <v>23</v>
      </c>
      <c r="K26">
        <v>0.86198921303137299</v>
      </c>
      <c r="L26" t="s">
        <v>24</v>
      </c>
      <c r="M26">
        <v>3.62224821680232E-2</v>
      </c>
      <c r="N26" t="s">
        <v>23</v>
      </c>
      <c r="O26">
        <v>0.35167086822258897</v>
      </c>
      <c r="P26" t="s">
        <v>22</v>
      </c>
      <c r="Q26">
        <v>0.96386041248642496</v>
      </c>
      <c r="R26" t="s">
        <v>22</v>
      </c>
      <c r="S26">
        <v>0.62659358908597795</v>
      </c>
      <c r="T26" t="s">
        <v>22</v>
      </c>
      <c r="U26">
        <v>0.58581994611425003</v>
      </c>
      <c r="V26" t="s">
        <v>24</v>
      </c>
    </row>
    <row r="27" spans="1:22" x14ac:dyDescent="0.25">
      <c r="A27">
        <v>27</v>
      </c>
      <c r="B27" t="s">
        <v>50</v>
      </c>
      <c r="C27">
        <v>0.83603787877204505</v>
      </c>
      <c r="D27" t="s">
        <v>22</v>
      </c>
      <c r="E27">
        <v>0.27439997233661001</v>
      </c>
      <c r="F27" t="s">
        <v>22</v>
      </c>
      <c r="G27">
        <v>0.32189019466243601</v>
      </c>
      <c r="H27" t="s">
        <v>22</v>
      </c>
      <c r="I27" s="1">
        <v>7.9203616269619097E-5</v>
      </c>
      <c r="J27" t="s">
        <v>23</v>
      </c>
      <c r="K27">
        <v>0.95364868042392803</v>
      </c>
      <c r="L27" t="s">
        <v>24</v>
      </c>
      <c r="M27">
        <v>0.22949533053457899</v>
      </c>
      <c r="N27" t="s">
        <v>22</v>
      </c>
      <c r="O27">
        <v>0.75346087199544998</v>
      </c>
      <c r="P27" t="s">
        <v>22</v>
      </c>
      <c r="Q27">
        <v>0.96419689870983105</v>
      </c>
      <c r="R27" t="s">
        <v>22</v>
      </c>
      <c r="S27">
        <v>8.3830525305863601E-2</v>
      </c>
      <c r="T27" t="s">
        <v>22</v>
      </c>
      <c r="U27">
        <v>0.748118477648826</v>
      </c>
      <c r="V27" t="s">
        <v>24</v>
      </c>
    </row>
    <row r="28" spans="1:22" x14ac:dyDescent="0.25">
      <c r="A28">
        <v>28</v>
      </c>
      <c r="B28" t="s">
        <v>51</v>
      </c>
      <c r="C28">
        <v>0.81052639695112705</v>
      </c>
      <c r="D28" t="s">
        <v>22</v>
      </c>
      <c r="E28">
        <v>9.1305214265629694E-2</v>
      </c>
      <c r="F28" t="s">
        <v>22</v>
      </c>
      <c r="G28">
        <v>0.31016516832298402</v>
      </c>
      <c r="H28" t="s">
        <v>22</v>
      </c>
      <c r="I28">
        <v>0.19207670564599499</v>
      </c>
      <c r="J28" t="s">
        <v>22</v>
      </c>
      <c r="K28">
        <v>5.1076507099376299E-2</v>
      </c>
      <c r="L28" t="s">
        <v>24</v>
      </c>
      <c r="M28">
        <v>0.67781727537560099</v>
      </c>
      <c r="N28" t="s">
        <v>22</v>
      </c>
      <c r="O28">
        <v>8.9592896323786003E-2</v>
      </c>
      <c r="P28" t="s">
        <v>22</v>
      </c>
      <c r="Q28">
        <v>0.87002311210612404</v>
      </c>
      <c r="R28" t="s">
        <v>22</v>
      </c>
      <c r="S28">
        <v>0.80404888536602503</v>
      </c>
      <c r="T28" t="s">
        <v>22</v>
      </c>
      <c r="U28">
        <v>0.64942546362026798</v>
      </c>
      <c r="V28" t="s">
        <v>24</v>
      </c>
    </row>
    <row r="29" spans="1:22" x14ac:dyDescent="0.25">
      <c r="A29">
        <v>29</v>
      </c>
      <c r="B29" t="s">
        <v>52</v>
      </c>
      <c r="C29">
        <v>0.81529627502875901</v>
      </c>
      <c r="D29" t="s">
        <v>22</v>
      </c>
      <c r="E29">
        <v>9.7138879139147399E-2</v>
      </c>
      <c r="F29" t="s">
        <v>22</v>
      </c>
      <c r="G29">
        <v>0.34823157136028998</v>
      </c>
      <c r="H29" t="s">
        <v>22</v>
      </c>
      <c r="I29">
        <v>0.38163323720450698</v>
      </c>
      <c r="J29" t="s">
        <v>22</v>
      </c>
      <c r="K29">
        <v>9.4298770962210302E-2</v>
      </c>
      <c r="L29" t="s">
        <v>24</v>
      </c>
      <c r="M29">
        <v>0.84104612323600902</v>
      </c>
      <c r="N29" t="s">
        <v>22</v>
      </c>
      <c r="O29">
        <v>5.92603719496635E-2</v>
      </c>
      <c r="P29" t="s">
        <v>22</v>
      </c>
      <c r="Q29">
        <v>0.91425207210496295</v>
      </c>
      <c r="R29" t="s">
        <v>22</v>
      </c>
      <c r="S29">
        <v>0.21791524644105001</v>
      </c>
      <c r="T29" t="s">
        <v>22</v>
      </c>
      <c r="U29">
        <v>0.68956618571813599</v>
      </c>
      <c r="V29" t="s">
        <v>24</v>
      </c>
    </row>
    <row r="30" spans="1:22" x14ac:dyDescent="0.25">
      <c r="A30">
        <v>30</v>
      </c>
      <c r="B30" t="s">
        <v>53</v>
      </c>
      <c r="C30">
        <v>0.78537107641632498</v>
      </c>
      <c r="D30" t="s">
        <v>22</v>
      </c>
      <c r="E30">
        <v>0.91730643264524703</v>
      </c>
      <c r="F30" t="s">
        <v>22</v>
      </c>
      <c r="G30">
        <v>0.41997334137038</v>
      </c>
      <c r="H30" t="s">
        <v>22</v>
      </c>
      <c r="I30">
        <v>0.29266946504793701</v>
      </c>
      <c r="J30" t="s">
        <v>22</v>
      </c>
      <c r="K30">
        <v>0.40861472939604998</v>
      </c>
      <c r="L30" t="s">
        <v>24</v>
      </c>
      <c r="M30">
        <v>0.14193072562857301</v>
      </c>
      <c r="N30" t="s">
        <v>22</v>
      </c>
      <c r="O30">
        <v>0.126062513804618</v>
      </c>
      <c r="P30" t="s">
        <v>22</v>
      </c>
      <c r="Q30">
        <v>0.337030802736343</v>
      </c>
      <c r="R30" t="s">
        <v>22</v>
      </c>
      <c r="S30">
        <v>0.44210049541711199</v>
      </c>
      <c r="T30" t="s">
        <v>22</v>
      </c>
      <c r="U30">
        <v>0.67590010627953401</v>
      </c>
      <c r="V30" t="s">
        <v>24</v>
      </c>
    </row>
    <row r="31" spans="1:22" x14ac:dyDescent="0.25">
      <c r="A31">
        <v>31</v>
      </c>
      <c r="B31" t="s">
        <v>54</v>
      </c>
      <c r="C31">
        <v>0.834294216998126</v>
      </c>
      <c r="D31" t="s">
        <v>22</v>
      </c>
      <c r="E31">
        <v>0.426054707705881</v>
      </c>
      <c r="F31" t="s">
        <v>22</v>
      </c>
      <c r="G31">
        <v>0.28779488096698302</v>
      </c>
      <c r="H31" t="s">
        <v>22</v>
      </c>
      <c r="I31">
        <v>0.33415607619308901</v>
      </c>
      <c r="J31" t="s">
        <v>22</v>
      </c>
      <c r="K31">
        <v>0.21750011228136201</v>
      </c>
      <c r="L31" t="s">
        <v>24</v>
      </c>
      <c r="M31">
        <v>0.30140418331161001</v>
      </c>
      <c r="N31" t="s">
        <v>22</v>
      </c>
      <c r="O31">
        <v>0.933141616774256</v>
      </c>
      <c r="P31" t="s">
        <v>22</v>
      </c>
      <c r="Q31">
        <v>0.61009011182349004</v>
      </c>
      <c r="R31" t="s">
        <v>22</v>
      </c>
      <c r="S31">
        <v>7.1102183839344604E-3</v>
      </c>
      <c r="T31" t="s">
        <v>23</v>
      </c>
      <c r="U31">
        <v>0.45543264344774098</v>
      </c>
      <c r="V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granger_cs_issues__all_lag2 (2)</vt:lpstr>
      <vt:lpstr>granger_cs_issues__all_lag2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2021-12-21T12:13:03Z</dcterms:created>
  <dcterms:modified xsi:type="dcterms:W3CDTF">2021-12-21T12:23:11Z</dcterms:modified>
</cp:coreProperties>
</file>