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\lag3\"/>
    </mc:Choice>
  </mc:AlternateContent>
  <xr:revisionPtr revIDLastSave="0" documentId="8_{97022F69-EC65-40CD-BF19-6001DFB89FE1}" xr6:coauthVersionLast="47" xr6:coauthVersionMax="47" xr10:uidLastSave="{00000000-0000-0000-0000-000000000000}"/>
  <bookViews>
    <workbookView xWindow="-120" yWindow="-120" windowWidth="38640" windowHeight="15840"/>
  </bookViews>
  <sheets>
    <sheet name="granger_cs_issues__all_lag3 (2)" sheetId="2" r:id="rId1"/>
    <sheet name="granger_cs_issues__all_lag3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AC28" i="2"/>
  <c r="X28" i="2"/>
  <c r="AA28" i="2" s="1"/>
  <c r="AC27" i="2"/>
  <c r="AA27" i="2"/>
  <c r="X27" i="2"/>
  <c r="Y27" i="2" s="1"/>
  <c r="AA26" i="2"/>
  <c r="X26" i="2"/>
  <c r="Y26" i="2" s="1"/>
  <c r="AC25" i="2"/>
  <c r="AA25" i="2"/>
  <c r="Y25" i="2"/>
  <c r="AD25" i="2" s="1"/>
  <c r="X25" i="2"/>
  <c r="X24" i="2"/>
  <c r="AC24" i="2" s="1"/>
  <c r="Y23" i="2"/>
  <c r="AD23" i="2" s="1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B11" i="2"/>
  <c r="AA11" i="2"/>
  <c r="Y11" i="2"/>
  <c r="Z11" i="2" s="1"/>
  <c r="X11" i="2"/>
  <c r="AA10" i="2"/>
  <c r="X10" i="2"/>
  <c r="Y10" i="2" s="1"/>
  <c r="X9" i="2"/>
  <c r="Y9" i="2" s="1"/>
  <c r="AD9" i="2" s="1"/>
  <c r="X8" i="2"/>
  <c r="AC8" i="2" s="1"/>
  <c r="X7" i="2"/>
  <c r="AC7" i="2" s="1"/>
  <c r="X6" i="2"/>
  <c r="AC6" i="2" s="1"/>
  <c r="AC5" i="2"/>
  <c r="AA5" i="2"/>
  <c r="X5" i="2"/>
  <c r="Y5" i="2" s="1"/>
  <c r="AC4" i="2"/>
  <c r="X4" i="2"/>
  <c r="AA4" i="2" s="1"/>
  <c r="AC3" i="2"/>
  <c r="AB3" i="2"/>
  <c r="AA3" i="2"/>
  <c r="Y3" i="2"/>
  <c r="Z3" i="2" s="1"/>
  <c r="X3" i="2"/>
  <c r="AA2" i="2"/>
  <c r="X2" i="2"/>
  <c r="Y2" i="2" s="1"/>
  <c r="AC21" i="2" l="1"/>
  <c r="Y21" i="2"/>
  <c r="Z21" i="2" s="1"/>
  <c r="AC20" i="2"/>
  <c r="AC9" i="2"/>
  <c r="AA9" i="2"/>
  <c r="AB5" i="2"/>
  <c r="AD5" i="2"/>
  <c r="Y15" i="2"/>
  <c r="AD15" i="2" s="1"/>
  <c r="Y31" i="2"/>
  <c r="AD31" i="2" s="1"/>
  <c r="AA18" i="2"/>
  <c r="Y13" i="2"/>
  <c r="Z13" i="2" s="1"/>
  <c r="AC13" i="2"/>
  <c r="AC12" i="2"/>
  <c r="Z19" i="2"/>
  <c r="AD19" i="2"/>
  <c r="AB19" i="2"/>
  <c r="AB26" i="2"/>
  <c r="Z26" i="2"/>
  <c r="AD26" i="2"/>
  <c r="AD18" i="2"/>
  <c r="AB18" i="2"/>
  <c r="Z18" i="2"/>
  <c r="AB2" i="2"/>
  <c r="Z2" i="2"/>
  <c r="AD2" i="2"/>
  <c r="AB10" i="2"/>
  <c r="AD10" i="2"/>
  <c r="Z10" i="2"/>
  <c r="Z27" i="2"/>
  <c r="AD27" i="2"/>
  <c r="AB27" i="2"/>
  <c r="Y8" i="2"/>
  <c r="Z9" i="2"/>
  <c r="Y16" i="2"/>
  <c r="Z17" i="2"/>
  <c r="Y24" i="2"/>
  <c r="Z25" i="2"/>
  <c r="AC2" i="2"/>
  <c r="AD3" i="2"/>
  <c r="Y6" i="2"/>
  <c r="AA8" i="2"/>
  <c r="AB9" i="2"/>
  <c r="AC10" i="2"/>
  <c r="AD11" i="2"/>
  <c r="Y14" i="2"/>
  <c r="AA16" i="2"/>
  <c r="AB17" i="2"/>
  <c r="AC18" i="2"/>
  <c r="Y22" i="2"/>
  <c r="Z23" i="2"/>
  <c r="AA24" i="2"/>
  <c r="AB25" i="2"/>
  <c r="AC26" i="2"/>
  <c r="Y30" i="2"/>
  <c r="Z31" i="2"/>
  <c r="AA7" i="2"/>
  <c r="AA15" i="2"/>
  <c r="AA23" i="2"/>
  <c r="Y29" i="2"/>
  <c r="AA31" i="2"/>
  <c r="Y4" i="2"/>
  <c r="Z5" i="2"/>
  <c r="AA6" i="2"/>
  <c r="Y12" i="2"/>
  <c r="AA14" i="2"/>
  <c r="Y20" i="2"/>
  <c r="AA22" i="2"/>
  <c r="AB23" i="2"/>
  <c r="Y28" i="2"/>
  <c r="AA30" i="2"/>
  <c r="Y7" i="2"/>
  <c r="AB21" i="2" l="1"/>
  <c r="AD21" i="2"/>
  <c r="Z15" i="2"/>
  <c r="AB15" i="2"/>
  <c r="AB31" i="2"/>
  <c r="AB13" i="2"/>
  <c r="AD13" i="2"/>
  <c r="AB29" i="2"/>
  <c r="Z29" i="2"/>
  <c r="AD29" i="2"/>
  <c r="AD24" i="2"/>
  <c r="Z24" i="2"/>
  <c r="AB24" i="2"/>
  <c r="AB14" i="2"/>
  <c r="Z14" i="2"/>
  <c r="AD14" i="2"/>
  <c r="AD22" i="2"/>
  <c r="AB22" i="2"/>
  <c r="Z22" i="2"/>
  <c r="AD16" i="2"/>
  <c r="AB16" i="2"/>
  <c r="Z16" i="2"/>
  <c r="Z20" i="2"/>
  <c r="AD20" i="2"/>
  <c r="AB20" i="2"/>
  <c r="AD7" i="2"/>
  <c r="AB7" i="2"/>
  <c r="Z7" i="2"/>
  <c r="Z28" i="2"/>
  <c r="AD28" i="2"/>
  <c r="AB28" i="2"/>
  <c r="Z12" i="2"/>
  <c r="AD12" i="2"/>
  <c r="AB12" i="2"/>
  <c r="AD8" i="2"/>
  <c r="Z8" i="2"/>
  <c r="AB8" i="2"/>
  <c r="AD30" i="2"/>
  <c r="AB30" i="2"/>
  <c r="Z30" i="2"/>
  <c r="AB6" i="2"/>
  <c r="Z6" i="2"/>
  <c r="AD6" i="2"/>
  <c r="Z4" i="2"/>
  <c r="AD4" i="2"/>
  <c r="AB4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<sst xmlns="http://schemas.openxmlformats.org/spreadsheetml/2006/main" count="638" uniqueCount="56">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</sst>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26</v>
      </c>
    </row>
    <row r="2" spans="1:30" x14ac:dyDescent="0.25">
      <c r="A2">
        <v>2</v>
      </c>
      <c r="B2" t="s">
        <v>21</v>
      </c>
      <c r="C2">
        <v>0.90134083189577097</v>
      </c>
      <c r="D2" t="s">
        <v>22</v>
      </c>
      <c r="E2">
        <v>0.27807244880974402</v>
      </c>
      <c r="F2" t="s">
        <v>22</v>
      </c>
      <c r="G2">
        <v>0.70747413824006</v>
      </c>
      <c r="H2" t="s">
        <v>22</v>
      </c>
      <c r="I2">
        <v>0.23035973409789601</v>
      </c>
      <c r="J2" t="s">
        <v>22</v>
      </c>
      <c r="K2">
        <v>0.82255952321211201</v>
      </c>
      <c r="L2" t="s">
        <v>22</v>
      </c>
      <c r="M2" s="1">
        <v>6.3959528857130699E-6</v>
      </c>
      <c r="N2" t="s">
        <v>23</v>
      </c>
      <c r="O2">
        <v>0.518888216518126</v>
      </c>
      <c r="P2" t="s">
        <v>22</v>
      </c>
      <c r="Q2">
        <v>0.95553487653656899</v>
      </c>
      <c r="R2" t="s">
        <v>22</v>
      </c>
      <c r="S2">
        <v>0.96217960599340402</v>
      </c>
      <c r="T2" t="s">
        <v>22</v>
      </c>
      <c r="U2">
        <v>0.52267786319448095</v>
      </c>
      <c r="V2" t="s">
        <v>22</v>
      </c>
      <c r="X2" t="str">
        <f>_xlfn.CONCAT(D2,F2,H2,J2,L2,N2,P2,R2,T2,V2)</f>
        <v xml:space="preserve">      *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  #    </v>
      </c>
      <c r="AB2" t="str">
        <f t="shared" ref="AB2:AB31" si="0">SUBSTITUTE(Y2,"*",CHAR(149))</f>
        <v>•</v>
      </c>
      <c r="AC2" t="str">
        <f>SUBSTITUTE(X2,"*","|")</f>
        <v xml:space="preserve">      |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0.81223758655115696</v>
      </c>
      <c r="D3" t="s">
        <v>22</v>
      </c>
      <c r="E3">
        <v>0.26950287461017403</v>
      </c>
      <c r="F3" t="s">
        <v>22</v>
      </c>
      <c r="G3">
        <v>0.24471155648746801</v>
      </c>
      <c r="H3" t="s">
        <v>22</v>
      </c>
      <c r="I3">
        <v>0.149764195591961</v>
      </c>
      <c r="J3" t="s">
        <v>22</v>
      </c>
      <c r="K3">
        <v>0.85077288057289302</v>
      </c>
      <c r="L3" t="s">
        <v>22</v>
      </c>
      <c r="M3">
        <v>5.2188120342789003E-2</v>
      </c>
      <c r="N3" t="s">
        <v>22</v>
      </c>
      <c r="O3">
        <v>0.47425439457411001</v>
      </c>
      <c r="P3" t="s">
        <v>22</v>
      </c>
      <c r="Q3">
        <v>0.99583579328426897</v>
      </c>
      <c r="R3" t="s">
        <v>22</v>
      </c>
      <c r="S3">
        <v>0.83286684516908205</v>
      </c>
      <c r="T3" t="s">
        <v>22</v>
      </c>
      <c r="U3">
        <v>0.966308721157777</v>
      </c>
      <c r="V3" t="s">
        <v>22</v>
      </c>
      <c r="X3" t="str">
        <f t="shared" ref="X3:X31" si="1">_xlfn.CONCAT(D3,F3,H3,J3,L3,N3,P3,R3,T3,V3)</f>
        <v xml:space="preserve">          </v>
      </c>
      <c r="Y3" t="str">
        <f t="shared" ref="Y3:Y31" si="2">TRIM(SUBSTITUTE(X3," ", ""))</f>
        <v/>
      </c>
      <c r="Z3">
        <f t="shared" ref="Z3:Z31" si="3">LEN(Y3)</f>
        <v>0</v>
      </c>
      <c r="AA3" t="str">
        <f t="shared" ref="AA3:AA31" si="4">SUBSTITUTE(X3,"*","#")</f>
        <v xml:space="preserve">          </v>
      </c>
      <c r="AB3" t="str">
        <f t="shared" si="0"/>
        <v/>
      </c>
      <c r="AC3" t="str">
        <f t="shared" ref="AC3:AD31" si="5">SUBSTITUTE(X3,"*","|")</f>
        <v xml:space="preserve">          </v>
      </c>
      <c r="AD3" t="str">
        <f t="shared" si="5"/>
        <v/>
      </c>
    </row>
    <row r="4" spans="1:30" x14ac:dyDescent="0.25">
      <c r="A4">
        <v>4</v>
      </c>
      <c r="B4" t="s">
        <v>25</v>
      </c>
      <c r="C4">
        <v>0.54497334454840796</v>
      </c>
      <c r="D4" t="s">
        <v>22</v>
      </c>
      <c r="E4">
        <v>0.28372210047764301</v>
      </c>
      <c r="F4" t="s">
        <v>22</v>
      </c>
      <c r="G4">
        <v>4.53453284089523E-2</v>
      </c>
      <c r="H4" t="s">
        <v>23</v>
      </c>
      <c r="I4">
        <v>0.18972567657817699</v>
      </c>
      <c r="J4" t="s">
        <v>22</v>
      </c>
      <c r="K4">
        <v>0.83171391407199902</v>
      </c>
      <c r="L4" t="s">
        <v>22</v>
      </c>
      <c r="M4">
        <v>2.02949984393185E-2</v>
      </c>
      <c r="N4" t="s">
        <v>23</v>
      </c>
      <c r="O4">
        <v>0.456724508284436</v>
      </c>
      <c r="P4" t="s">
        <v>22</v>
      </c>
      <c r="Q4">
        <v>0.937995879314658</v>
      </c>
      <c r="R4" t="s">
        <v>22</v>
      </c>
      <c r="S4">
        <v>7.5937627864114204E-2</v>
      </c>
      <c r="T4" t="s">
        <v>22</v>
      </c>
      <c r="U4">
        <v>9.8927912212287195E-2</v>
      </c>
      <c r="V4" t="s">
        <v>22</v>
      </c>
      <c r="X4" t="str">
        <f t="shared" si="1"/>
        <v xml:space="preserve">   *   *    </v>
      </c>
      <c r="Y4" t="str">
        <f t="shared" si="2"/>
        <v>**</v>
      </c>
      <c r="Z4">
        <f t="shared" si="3"/>
        <v>2</v>
      </c>
      <c r="AA4" t="str">
        <f t="shared" si="4"/>
        <v xml:space="preserve">   #   #    </v>
      </c>
      <c r="AB4" t="str">
        <f t="shared" si="0"/>
        <v>••</v>
      </c>
      <c r="AC4" t="str">
        <f t="shared" si="5"/>
        <v xml:space="preserve">   |   |   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7.5678101571338793E-2</v>
      </c>
      <c r="D5" t="s">
        <v>22</v>
      </c>
      <c r="E5">
        <v>0.10649927659066601</v>
      </c>
      <c r="F5" t="s">
        <v>22</v>
      </c>
      <c r="G5">
        <v>0.51816749927119199</v>
      </c>
      <c r="H5" t="s">
        <v>22</v>
      </c>
      <c r="I5">
        <v>0.59586926313231003</v>
      </c>
      <c r="J5" t="s">
        <v>22</v>
      </c>
      <c r="K5">
        <v>0.67902620746760101</v>
      </c>
      <c r="L5" t="s">
        <v>22</v>
      </c>
      <c r="M5">
        <v>0.11778912063373299</v>
      </c>
      <c r="N5" t="s">
        <v>22</v>
      </c>
      <c r="O5">
        <v>0.85852255889193096</v>
      </c>
      <c r="P5" t="s">
        <v>22</v>
      </c>
      <c r="Q5">
        <v>0.71081311841664896</v>
      </c>
      <c r="R5" t="s">
        <v>22</v>
      </c>
      <c r="S5">
        <v>0.29574599753605701</v>
      </c>
      <c r="T5" t="s">
        <v>22</v>
      </c>
      <c r="U5">
        <v>1</v>
      </c>
      <c r="X5" t="str">
        <f t="shared" si="1"/>
        <v xml:space="preserve">         </v>
      </c>
      <c r="Y5" t="str">
        <f t="shared" si="2"/>
        <v/>
      </c>
      <c r="Z5">
        <f t="shared" si="3"/>
        <v>0</v>
      </c>
      <c r="AA5" t="str">
        <f t="shared" si="4"/>
        <v xml:space="preserve">         </v>
      </c>
      <c r="AB5" t="str">
        <f t="shared" si="0"/>
        <v/>
      </c>
      <c r="AC5" t="str">
        <f t="shared" si="5"/>
        <v xml:space="preserve">         </v>
      </c>
      <c r="AD5" t="str">
        <f t="shared" si="5"/>
        <v/>
      </c>
    </row>
    <row r="6" spans="1:30" x14ac:dyDescent="0.25">
      <c r="A6">
        <v>6</v>
      </c>
      <c r="B6" t="s">
        <v>28</v>
      </c>
      <c r="C6">
        <v>0.37307994546214102</v>
      </c>
      <c r="D6" t="s">
        <v>22</v>
      </c>
      <c r="E6">
        <v>1</v>
      </c>
      <c r="G6">
        <v>1</v>
      </c>
      <c r="I6">
        <v>0.131311004377201</v>
      </c>
      <c r="J6" t="s">
        <v>22</v>
      </c>
      <c r="K6">
        <v>0.59061021675827696</v>
      </c>
      <c r="L6" t="s">
        <v>22</v>
      </c>
      <c r="M6">
        <v>1</v>
      </c>
      <c r="O6">
        <v>0.10922842290233099</v>
      </c>
      <c r="P6" t="s">
        <v>22</v>
      </c>
      <c r="Q6">
        <v>1</v>
      </c>
      <c r="S6">
        <v>1.8206751551952002E-2</v>
      </c>
      <c r="T6" t="s">
        <v>23</v>
      </c>
      <c r="U6">
        <v>0.92117931932626296</v>
      </c>
      <c r="V6" t="s">
        <v>22</v>
      </c>
      <c r="X6" t="str">
        <f t="shared" si="1"/>
        <v xml:space="preserve">     * </v>
      </c>
      <c r="Y6" t="str">
        <f t="shared" si="2"/>
        <v>*</v>
      </c>
      <c r="Z6">
        <f t="shared" si="3"/>
        <v>1</v>
      </c>
      <c r="AA6" t="str">
        <f t="shared" si="4"/>
        <v xml:space="preserve">     # </v>
      </c>
      <c r="AB6" t="str">
        <f t="shared" si="0"/>
        <v>•</v>
      </c>
      <c r="AC6" t="str">
        <f t="shared" si="5"/>
        <v xml:space="preserve">     |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0.74465335272053901</v>
      </c>
      <c r="D7" t="s">
        <v>22</v>
      </c>
      <c r="E7">
        <v>0.49910115256031801</v>
      </c>
      <c r="F7" t="s">
        <v>22</v>
      </c>
      <c r="G7">
        <v>0.24216915725531701</v>
      </c>
      <c r="H7" t="s">
        <v>22</v>
      </c>
      <c r="I7">
        <v>0.114918605621527</v>
      </c>
      <c r="J7" t="s">
        <v>22</v>
      </c>
      <c r="K7">
        <v>0.71923608432611497</v>
      </c>
      <c r="L7" t="s">
        <v>22</v>
      </c>
      <c r="M7">
        <v>0.623263864960245</v>
      </c>
      <c r="N7" t="s">
        <v>22</v>
      </c>
      <c r="O7">
        <v>0.40779435962502403</v>
      </c>
      <c r="P7" t="s">
        <v>22</v>
      </c>
      <c r="Q7">
        <v>1</v>
      </c>
      <c r="S7">
        <v>0.76977848775082203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0.93294583048713098</v>
      </c>
      <c r="D8" t="s">
        <v>22</v>
      </c>
      <c r="E8">
        <v>4.1973459993809401E-2</v>
      </c>
      <c r="F8" t="s">
        <v>23</v>
      </c>
      <c r="G8">
        <v>1</v>
      </c>
      <c r="I8">
        <v>0.18100714648115199</v>
      </c>
      <c r="J8" t="s">
        <v>22</v>
      </c>
      <c r="K8">
        <v>0.74992334861038001</v>
      </c>
      <c r="L8" t="s">
        <v>22</v>
      </c>
      <c r="M8">
        <v>0.27560527087569398</v>
      </c>
      <c r="N8" t="s">
        <v>22</v>
      </c>
      <c r="O8">
        <v>0.47686802560289099</v>
      </c>
      <c r="P8" t="s">
        <v>22</v>
      </c>
      <c r="Q8">
        <v>1</v>
      </c>
      <c r="S8">
        <v>0.66429845777776397</v>
      </c>
      <c r="T8" t="s">
        <v>22</v>
      </c>
      <c r="U8">
        <v>1</v>
      </c>
      <c r="X8" t="str">
        <f t="shared" si="1"/>
        <v xml:space="preserve">  *     </v>
      </c>
      <c r="Y8" t="str">
        <f t="shared" si="2"/>
        <v>*</v>
      </c>
      <c r="Z8">
        <f t="shared" si="3"/>
        <v>1</v>
      </c>
      <c r="AA8" t="str">
        <f t="shared" si="4"/>
        <v xml:space="preserve">  #     </v>
      </c>
      <c r="AB8" t="str">
        <f t="shared" si="0"/>
        <v>•</v>
      </c>
      <c r="AC8" t="str">
        <f t="shared" si="5"/>
        <v xml:space="preserve">  |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0.81288836896831396</v>
      </c>
      <c r="D9" t="s">
        <v>22</v>
      </c>
      <c r="E9">
        <v>0.24419144392917</v>
      </c>
      <c r="F9" t="s">
        <v>22</v>
      </c>
      <c r="G9">
        <v>0.21980556815893801</v>
      </c>
      <c r="H9" t="s">
        <v>22</v>
      </c>
      <c r="I9">
        <v>0.50662440349089499</v>
      </c>
      <c r="J9" t="s">
        <v>22</v>
      </c>
      <c r="K9">
        <v>0.52593391377323295</v>
      </c>
      <c r="L9" t="s">
        <v>22</v>
      </c>
      <c r="M9">
        <v>0.10038863208702201</v>
      </c>
      <c r="N9" t="s">
        <v>22</v>
      </c>
      <c r="O9">
        <v>0.363406268674274</v>
      </c>
      <c r="P9" t="s">
        <v>22</v>
      </c>
      <c r="Q9">
        <v>0.70245389018707505</v>
      </c>
      <c r="R9" t="s">
        <v>22</v>
      </c>
      <c r="S9">
        <v>0.89695171124823503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2.2395979609655801E-2</v>
      </c>
      <c r="D10" t="s">
        <v>23</v>
      </c>
      <c r="E10">
        <v>0.40557611403966098</v>
      </c>
      <c r="F10" t="s">
        <v>22</v>
      </c>
      <c r="G10">
        <v>0.59489109272457397</v>
      </c>
      <c r="H10" t="s">
        <v>22</v>
      </c>
      <c r="I10">
        <v>0.86952038392410602</v>
      </c>
      <c r="J10" t="s">
        <v>22</v>
      </c>
      <c r="K10">
        <v>0.86948533969594699</v>
      </c>
      <c r="L10" t="s">
        <v>22</v>
      </c>
      <c r="M10">
        <v>9.4000235112307498E-2</v>
      </c>
      <c r="N10" t="s">
        <v>22</v>
      </c>
      <c r="O10">
        <v>0.31074009208666198</v>
      </c>
      <c r="P10" t="s">
        <v>22</v>
      </c>
      <c r="Q10">
        <v>0.91630713774327399</v>
      </c>
      <c r="R10" t="s">
        <v>22</v>
      </c>
      <c r="S10">
        <v>0.85313735304236904</v>
      </c>
      <c r="T10" t="s">
        <v>22</v>
      </c>
      <c r="U10">
        <v>0.49876953866016699</v>
      </c>
      <c r="V10" t="s">
        <v>22</v>
      </c>
      <c r="X10" t="str">
        <f t="shared" si="1"/>
        <v xml:space="preserve"> *         </v>
      </c>
      <c r="Y10" t="str">
        <f t="shared" si="2"/>
        <v>*</v>
      </c>
      <c r="Z10">
        <f t="shared" si="3"/>
        <v>1</v>
      </c>
      <c r="AA10" t="str">
        <f t="shared" si="4"/>
        <v xml:space="preserve"> #         </v>
      </c>
      <c r="AB10" t="str">
        <f t="shared" si="0"/>
        <v>•</v>
      </c>
      <c r="AC10" t="str">
        <f t="shared" si="5"/>
        <v xml:space="preserve"> |      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0.14585962202952099</v>
      </c>
      <c r="D11" t="s">
        <v>22</v>
      </c>
      <c r="E11">
        <v>0.36492303654008801</v>
      </c>
      <c r="F11" t="s">
        <v>22</v>
      </c>
      <c r="G11">
        <v>0.97178050812563099</v>
      </c>
      <c r="H11" t="s">
        <v>22</v>
      </c>
      <c r="I11">
        <v>0.92185395783310597</v>
      </c>
      <c r="J11" t="s">
        <v>22</v>
      </c>
      <c r="K11">
        <v>0.79068938629278296</v>
      </c>
      <c r="L11" t="s">
        <v>22</v>
      </c>
      <c r="M11">
        <v>0.12538508698112599</v>
      </c>
      <c r="N11" t="s">
        <v>22</v>
      </c>
      <c r="O11">
        <v>0.75082681356777203</v>
      </c>
      <c r="P11" t="s">
        <v>22</v>
      </c>
      <c r="Q11">
        <v>0.87374030729869501</v>
      </c>
      <c r="R11" t="s">
        <v>22</v>
      </c>
      <c r="S11">
        <v>5.7445799294791296E-3</v>
      </c>
      <c r="T11" t="s">
        <v>23</v>
      </c>
      <c r="U11">
        <v>0.37756612968346498</v>
      </c>
      <c r="V11" t="s">
        <v>22</v>
      </c>
      <c r="X11" t="str">
        <f t="shared" si="1"/>
        <v xml:space="preserve">         * </v>
      </c>
      <c r="Y11" t="str">
        <f t="shared" si="2"/>
        <v>*</v>
      </c>
      <c r="Z11">
        <f t="shared" si="3"/>
        <v>1</v>
      </c>
      <c r="AA11" t="str">
        <f t="shared" si="4"/>
        <v xml:space="preserve">         # </v>
      </c>
      <c r="AB11" t="str">
        <f t="shared" si="0"/>
        <v>•</v>
      </c>
      <c r="AC11" t="str">
        <f t="shared" si="5"/>
        <v xml:space="preserve">         |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1.4344411292405801E-2</v>
      </c>
      <c r="D12" t="s">
        <v>23</v>
      </c>
      <c r="E12">
        <v>1</v>
      </c>
      <c r="G12">
        <v>1</v>
      </c>
      <c r="I12">
        <v>1</v>
      </c>
      <c r="K12">
        <v>0.199687283597656</v>
      </c>
      <c r="L12" t="s">
        <v>22</v>
      </c>
      <c r="M12">
        <v>1.19869949994906E-2</v>
      </c>
      <c r="N12" t="s">
        <v>23</v>
      </c>
      <c r="O12">
        <v>0.57753083278207396</v>
      </c>
      <c r="P12" t="s">
        <v>22</v>
      </c>
      <c r="Q12">
        <v>1</v>
      </c>
      <c r="S12">
        <v>0.21930210692371899</v>
      </c>
      <c r="T12" t="s">
        <v>22</v>
      </c>
      <c r="U12">
        <v>0.95392522826501203</v>
      </c>
      <c r="V12" t="s">
        <v>22</v>
      </c>
      <c r="X12" t="str">
        <f t="shared" si="1"/>
        <v xml:space="preserve"> *  *   </v>
      </c>
      <c r="Y12" t="str">
        <f t="shared" si="2"/>
        <v>**</v>
      </c>
      <c r="Z12">
        <f t="shared" si="3"/>
        <v>2</v>
      </c>
      <c r="AA12" t="str">
        <f t="shared" si="4"/>
        <v xml:space="preserve"> #  #   </v>
      </c>
      <c r="AB12" t="str">
        <f t="shared" si="0"/>
        <v>••</v>
      </c>
      <c r="AC12" t="str">
        <f t="shared" si="5"/>
        <v xml:space="preserve"> |  |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0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0.12603281863080401</v>
      </c>
      <c r="D14" t="s">
        <v>22</v>
      </c>
      <c r="E14">
        <v>1</v>
      </c>
      <c r="G14">
        <v>1</v>
      </c>
      <c r="I14">
        <v>0.32464450621154201</v>
      </c>
      <c r="J14" t="s">
        <v>22</v>
      </c>
      <c r="K14">
        <v>0.56317059298347805</v>
      </c>
      <c r="L14" t="s">
        <v>22</v>
      </c>
      <c r="M14">
        <v>0.85012185155721898</v>
      </c>
      <c r="N14" t="s">
        <v>22</v>
      </c>
      <c r="O14">
        <v>0.98179627724172203</v>
      </c>
      <c r="P14" t="s">
        <v>22</v>
      </c>
      <c r="Q14">
        <v>1</v>
      </c>
      <c r="S14">
        <v>3.4484073171815198E-2</v>
      </c>
      <c r="T14" t="s">
        <v>23</v>
      </c>
      <c r="U14">
        <v>0.89918030986717701</v>
      </c>
      <c r="V14" t="s">
        <v>22</v>
      </c>
      <c r="X14" t="str">
        <f t="shared" si="1"/>
        <v xml:space="preserve">      * </v>
      </c>
      <c r="Y14" t="str">
        <f t="shared" si="2"/>
        <v>*</v>
      </c>
      <c r="Z14">
        <f t="shared" si="3"/>
        <v>1</v>
      </c>
      <c r="AA14" t="str">
        <f t="shared" si="4"/>
        <v xml:space="preserve">      # </v>
      </c>
      <c r="AB14" t="str">
        <f t="shared" si="0"/>
        <v>•</v>
      </c>
      <c r="AC14" t="str">
        <f t="shared" si="5"/>
        <v xml:space="preserve">      | </v>
      </c>
      <c r="AD14" t="str">
        <f t="shared" si="5"/>
        <v>|</v>
      </c>
    </row>
    <row r="15" spans="1:30" x14ac:dyDescent="0.25">
      <c r="A15">
        <v>15</v>
      </c>
      <c r="B15" t="s">
        <v>38</v>
      </c>
      <c r="C15">
        <v>1.86292125473562E-3</v>
      </c>
      <c r="D15" t="s">
        <v>23</v>
      </c>
      <c r="E15">
        <v>0.54943954247541404</v>
      </c>
      <c r="F15" t="s">
        <v>22</v>
      </c>
      <c r="G15">
        <v>0.81386451742951305</v>
      </c>
      <c r="H15" t="s">
        <v>22</v>
      </c>
      <c r="I15">
        <v>1</v>
      </c>
      <c r="K15">
        <v>0.68397148329219704</v>
      </c>
      <c r="L15" t="s">
        <v>22</v>
      </c>
      <c r="M15">
        <v>0.33617418562788198</v>
      </c>
      <c r="N15" t="s">
        <v>22</v>
      </c>
      <c r="O15">
        <v>1</v>
      </c>
      <c r="Q15">
        <v>1</v>
      </c>
      <c r="S15">
        <v>0.71733584160859298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0.97862402724808195</v>
      </c>
      <c r="D16" t="s">
        <v>22</v>
      </c>
      <c r="E16">
        <v>1</v>
      </c>
      <c r="G16">
        <v>0.25795419134299402</v>
      </c>
      <c r="H16" t="s">
        <v>22</v>
      </c>
      <c r="I16">
        <v>1</v>
      </c>
      <c r="K16">
        <v>0.346062787174096</v>
      </c>
      <c r="L16" t="s">
        <v>22</v>
      </c>
      <c r="M16">
        <v>1</v>
      </c>
      <c r="O16">
        <v>0.57388856944950595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0.89242585911441696</v>
      </c>
      <c r="D17" t="s">
        <v>22</v>
      </c>
      <c r="E17">
        <v>0.63511738880777102</v>
      </c>
      <c r="F17" t="s">
        <v>22</v>
      </c>
      <c r="G17">
        <v>5.4162222132224797E-2</v>
      </c>
      <c r="H17" t="s">
        <v>22</v>
      </c>
      <c r="I17">
        <v>0.49692878218422898</v>
      </c>
      <c r="J17" t="s">
        <v>22</v>
      </c>
      <c r="K17">
        <v>0.98607873057708895</v>
      </c>
      <c r="L17" t="s">
        <v>22</v>
      </c>
      <c r="M17">
        <v>1.0443944967032E-4</v>
      </c>
      <c r="N17" t="s">
        <v>23</v>
      </c>
      <c r="O17">
        <v>0.40030000317288</v>
      </c>
      <c r="P17" t="s">
        <v>22</v>
      </c>
      <c r="Q17">
        <v>0.99628411370754399</v>
      </c>
      <c r="R17" t="s">
        <v>22</v>
      </c>
      <c r="S17">
        <v>6.7417998603945496E-4</v>
      </c>
      <c r="T17" t="s">
        <v>23</v>
      </c>
      <c r="U17">
        <v>0.109196691279155</v>
      </c>
      <c r="V17" t="s">
        <v>22</v>
      </c>
      <c r="X17" t="str">
        <f t="shared" si="1"/>
        <v xml:space="preserve">      *   * </v>
      </c>
      <c r="Y17" t="str">
        <f t="shared" si="2"/>
        <v>**</v>
      </c>
      <c r="Z17">
        <f t="shared" si="3"/>
        <v>2</v>
      </c>
      <c r="AA17" t="str">
        <f t="shared" si="4"/>
        <v xml:space="preserve">      #   # </v>
      </c>
      <c r="AB17" t="str">
        <f t="shared" si="0"/>
        <v>••</v>
      </c>
      <c r="AC17" t="str">
        <f t="shared" si="5"/>
        <v xml:space="preserve">      |   |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0.84915100185124603</v>
      </c>
      <c r="D18" t="s">
        <v>22</v>
      </c>
      <c r="E18">
        <v>1</v>
      </c>
      <c r="G18">
        <v>1</v>
      </c>
      <c r="I18">
        <v>1</v>
      </c>
      <c r="K18">
        <v>0.60452295291207703</v>
      </c>
      <c r="L18" t="s">
        <v>22</v>
      </c>
      <c r="M18">
        <v>0.313844876214877</v>
      </c>
      <c r="N18" t="s">
        <v>22</v>
      </c>
      <c r="O18">
        <v>0.66470535608681502</v>
      </c>
      <c r="P18" t="s">
        <v>22</v>
      </c>
      <c r="Q18">
        <v>1</v>
      </c>
      <c r="S18">
        <v>0.72448568682352299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0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0.88370635416739196</v>
      </c>
      <c r="D19" t="s">
        <v>22</v>
      </c>
      <c r="E19">
        <v>0.58528319120291505</v>
      </c>
      <c r="F19" t="s">
        <v>22</v>
      </c>
      <c r="G19">
        <v>4.9925077701772902E-3</v>
      </c>
      <c r="H19" t="s">
        <v>23</v>
      </c>
      <c r="I19">
        <v>0.93701439665467501</v>
      </c>
      <c r="J19" t="s">
        <v>22</v>
      </c>
      <c r="K19">
        <v>0.96637202104963404</v>
      </c>
      <c r="L19" t="s">
        <v>22</v>
      </c>
      <c r="M19">
        <v>3.0651438576148702E-4</v>
      </c>
      <c r="N19" t="s">
        <v>23</v>
      </c>
      <c r="O19">
        <v>0.131636829998137</v>
      </c>
      <c r="P19" t="s">
        <v>22</v>
      </c>
      <c r="Q19">
        <v>0.45930965116778</v>
      </c>
      <c r="R19" t="s">
        <v>22</v>
      </c>
      <c r="S19">
        <v>0.51647140560292304</v>
      </c>
      <c r="T19" t="s">
        <v>22</v>
      </c>
      <c r="U19">
        <v>0.923602276611176</v>
      </c>
      <c r="V19" t="s">
        <v>22</v>
      </c>
      <c r="X19" t="str">
        <f t="shared" si="1"/>
        <v xml:space="preserve">   *   *    </v>
      </c>
      <c r="Y19" t="str">
        <f t="shared" si="2"/>
        <v>**</v>
      </c>
      <c r="Z19">
        <f t="shared" si="3"/>
        <v>2</v>
      </c>
      <c r="AA19" t="str">
        <f t="shared" si="4"/>
        <v xml:space="preserve">   #   #    </v>
      </c>
      <c r="AB19" t="str">
        <f t="shared" si="0"/>
        <v>••</v>
      </c>
      <c r="AC19" t="str">
        <f t="shared" si="5"/>
        <v xml:space="preserve">   |   |    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0.80092571999844497</v>
      </c>
      <c r="D20" t="s">
        <v>22</v>
      </c>
      <c r="E20">
        <v>0.80926877632828498</v>
      </c>
      <c r="F20" t="s">
        <v>22</v>
      </c>
      <c r="G20">
        <v>0.27046938869710602</v>
      </c>
      <c r="H20" t="s">
        <v>22</v>
      </c>
      <c r="I20">
        <v>0.15879480849431099</v>
      </c>
      <c r="J20" t="s">
        <v>22</v>
      </c>
      <c r="K20">
        <v>0.95532508094356905</v>
      </c>
      <c r="L20" t="s">
        <v>22</v>
      </c>
      <c r="M20">
        <v>0.13476138901215101</v>
      </c>
      <c r="N20" t="s">
        <v>22</v>
      </c>
      <c r="O20">
        <v>0.88725823642076695</v>
      </c>
      <c r="P20" t="s">
        <v>22</v>
      </c>
      <c r="Q20">
        <v>0.18259646981174299</v>
      </c>
      <c r="R20" t="s">
        <v>22</v>
      </c>
      <c r="S20">
        <v>3.07638080832799E-2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0.91717718327287501</v>
      </c>
      <c r="D21" t="s">
        <v>22</v>
      </c>
      <c r="E21">
        <v>0.82557721460001399</v>
      </c>
      <c r="F21" t="s">
        <v>22</v>
      </c>
      <c r="G21">
        <v>0.55831858028299697</v>
      </c>
      <c r="H21" t="s">
        <v>22</v>
      </c>
      <c r="I21">
        <v>0.221888993216311</v>
      </c>
      <c r="J21" t="s">
        <v>22</v>
      </c>
      <c r="K21">
        <v>0.54052706375832604</v>
      </c>
      <c r="L21" t="s">
        <v>22</v>
      </c>
      <c r="M21">
        <v>9.7376502166614504E-2</v>
      </c>
      <c r="N21" t="s">
        <v>22</v>
      </c>
      <c r="O21">
        <v>0.99694932245713097</v>
      </c>
      <c r="P21" t="s">
        <v>22</v>
      </c>
      <c r="Q21">
        <v>0.17314393784090101</v>
      </c>
      <c r="R21" t="s">
        <v>22</v>
      </c>
      <c r="S21">
        <v>4.4051869291811797E-2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0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0.99598935421318602</v>
      </c>
      <c r="D22" t="s">
        <v>22</v>
      </c>
      <c r="E22">
        <v>1</v>
      </c>
      <c r="G22">
        <v>9.4314499850379804E-2</v>
      </c>
      <c r="H22" t="s">
        <v>22</v>
      </c>
      <c r="I22">
        <v>0.438991474918424</v>
      </c>
      <c r="J22" t="s">
        <v>22</v>
      </c>
      <c r="K22">
        <v>0.21855185270612801</v>
      </c>
      <c r="L22" t="s">
        <v>22</v>
      </c>
      <c r="M22" s="1">
        <v>3.94021639544843E-5</v>
      </c>
      <c r="N22" t="s">
        <v>23</v>
      </c>
      <c r="O22">
        <v>0.71255803020691999</v>
      </c>
      <c r="P22" t="s">
        <v>22</v>
      </c>
      <c r="Q22">
        <v>1</v>
      </c>
      <c r="S22">
        <v>3.5350535217310797E-2</v>
      </c>
      <c r="T22" t="s">
        <v>23</v>
      </c>
      <c r="U22">
        <v>0.37173214751432498</v>
      </c>
      <c r="V22" t="s">
        <v>22</v>
      </c>
      <c r="X22" t="str">
        <f t="shared" si="1"/>
        <v xml:space="preserve">     *  *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</v>
      </c>
      <c r="AB22" t="str">
        <f t="shared" si="0"/>
        <v>••</v>
      </c>
      <c r="AC22" t="str">
        <f t="shared" si="5"/>
        <v xml:space="preserve">     |  |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0.750833233228962</v>
      </c>
      <c r="D23" t="s">
        <v>22</v>
      </c>
      <c r="E23">
        <v>0.92189335108423098</v>
      </c>
      <c r="F23" t="s">
        <v>22</v>
      </c>
      <c r="G23">
        <v>0.43091453994901902</v>
      </c>
      <c r="H23" t="s">
        <v>22</v>
      </c>
      <c r="I23">
        <v>0.365897176557268</v>
      </c>
      <c r="J23" t="s">
        <v>22</v>
      </c>
      <c r="K23">
        <v>0.70205264169538495</v>
      </c>
      <c r="L23" t="s">
        <v>22</v>
      </c>
      <c r="M23">
        <v>4.6921579444898401E-2</v>
      </c>
      <c r="N23" t="s">
        <v>23</v>
      </c>
      <c r="O23">
        <v>0.99096254170089004</v>
      </c>
      <c r="P23" t="s">
        <v>22</v>
      </c>
      <c r="Q23">
        <v>0.21697752579152699</v>
      </c>
      <c r="R23" t="s">
        <v>22</v>
      </c>
      <c r="S23">
        <v>4.6953541440386402E-2</v>
      </c>
      <c r="T23" t="s">
        <v>23</v>
      </c>
      <c r="U23">
        <v>0.33307335331374299</v>
      </c>
      <c r="V23" t="s">
        <v>22</v>
      </c>
      <c r="X23" t="str">
        <f t="shared" si="1"/>
        <v xml:space="preserve">      *   * </v>
      </c>
      <c r="Y23" t="str">
        <f t="shared" si="2"/>
        <v>**</v>
      </c>
      <c r="Z23">
        <f t="shared" si="3"/>
        <v>2</v>
      </c>
      <c r="AA23" t="str">
        <f t="shared" si="4"/>
        <v xml:space="preserve">      #   # </v>
      </c>
      <c r="AB23" t="str">
        <f t="shared" si="0"/>
        <v>••</v>
      </c>
      <c r="AC23" t="str">
        <f t="shared" si="5"/>
        <v xml:space="preserve">      |   | </v>
      </c>
      <c r="AD23" t="str">
        <f t="shared" si="5"/>
        <v>||</v>
      </c>
    </row>
    <row r="24" spans="1:30" x14ac:dyDescent="0.25">
      <c r="A24">
        <v>24</v>
      </c>
      <c r="B24" t="s">
        <v>47</v>
      </c>
      <c r="C24">
        <v>0.67759735881272798</v>
      </c>
      <c r="D24" t="s">
        <v>22</v>
      </c>
      <c r="E24">
        <v>0.81837648414572695</v>
      </c>
      <c r="F24" t="s">
        <v>22</v>
      </c>
      <c r="G24">
        <v>0.89340572299267196</v>
      </c>
      <c r="H24" t="s">
        <v>22</v>
      </c>
      <c r="I24">
        <v>0.40520839913556</v>
      </c>
      <c r="J24" t="s">
        <v>22</v>
      </c>
      <c r="K24">
        <v>0.92140282767798698</v>
      </c>
      <c r="L24" t="s">
        <v>22</v>
      </c>
      <c r="M24">
        <v>0.40240663555954298</v>
      </c>
      <c r="N24" t="s">
        <v>22</v>
      </c>
      <c r="O24">
        <v>0.60341394091054201</v>
      </c>
      <c r="P24" t="s">
        <v>22</v>
      </c>
      <c r="Q24">
        <v>0.61469416431230794</v>
      </c>
      <c r="R24" t="s">
        <v>22</v>
      </c>
      <c r="S24">
        <v>0.186145866720589</v>
      </c>
      <c r="T24" t="s">
        <v>22</v>
      </c>
      <c r="U24">
        <v>0.92726904663013199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0.952141308102048</v>
      </c>
      <c r="D25" t="s">
        <v>22</v>
      </c>
      <c r="E25">
        <v>0.92422544579731103</v>
      </c>
      <c r="F25" t="s">
        <v>22</v>
      </c>
      <c r="G25">
        <v>0.919860268306262</v>
      </c>
      <c r="H25" t="s">
        <v>22</v>
      </c>
      <c r="I25">
        <v>0.159487358293501</v>
      </c>
      <c r="J25" t="s">
        <v>22</v>
      </c>
      <c r="K25">
        <v>0.91282344411352501</v>
      </c>
      <c r="L25" t="s">
        <v>22</v>
      </c>
      <c r="M25">
        <v>8.8767216197809806E-2</v>
      </c>
      <c r="N25" t="s">
        <v>22</v>
      </c>
      <c r="O25">
        <v>0.104100703283318</v>
      </c>
      <c r="P25" t="s">
        <v>22</v>
      </c>
      <c r="Q25">
        <v>0.32656150335748102</v>
      </c>
      <c r="R25" t="s">
        <v>22</v>
      </c>
      <c r="S25">
        <v>5.8565168398355003E-2</v>
      </c>
      <c r="T25" t="s">
        <v>22</v>
      </c>
      <c r="U25">
        <v>0.78632718571534499</v>
      </c>
      <c r="V25" t="s">
        <v>22</v>
      </c>
      <c r="X25" t="str">
        <f t="shared" si="1"/>
        <v xml:space="preserve">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</v>
      </c>
      <c r="AB25" t="str">
        <f t="shared" si="0"/>
        <v/>
      </c>
      <c r="AC25" t="str">
        <f t="shared" si="5"/>
        <v xml:space="preserve">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0.457312556914798</v>
      </c>
      <c r="D26" t="s">
        <v>22</v>
      </c>
      <c r="E26">
        <v>0.95121212723178805</v>
      </c>
      <c r="F26" t="s">
        <v>22</v>
      </c>
      <c r="G26">
        <v>0.11070792551361899</v>
      </c>
      <c r="H26" t="s">
        <v>22</v>
      </c>
      <c r="I26">
        <v>0.51338633159004998</v>
      </c>
      <c r="J26" t="s">
        <v>22</v>
      </c>
      <c r="K26">
        <v>0.95556535418479505</v>
      </c>
      <c r="L26" t="s">
        <v>22</v>
      </c>
      <c r="M26" s="1">
        <v>3.1055035902336399E-6</v>
      </c>
      <c r="N26" t="s">
        <v>23</v>
      </c>
      <c r="O26">
        <v>0.94109951250536295</v>
      </c>
      <c r="P26" t="s">
        <v>22</v>
      </c>
      <c r="Q26">
        <v>0.73635076823710199</v>
      </c>
      <c r="R26" t="s">
        <v>22</v>
      </c>
      <c r="S26">
        <v>0.60477682497649399</v>
      </c>
      <c r="T26" t="s">
        <v>22</v>
      </c>
      <c r="U26">
        <v>0.30354541406437502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0.95956820649316898</v>
      </c>
      <c r="D27" t="s">
        <v>22</v>
      </c>
      <c r="E27">
        <v>0.64649947836347499</v>
      </c>
      <c r="F27" t="s">
        <v>22</v>
      </c>
      <c r="G27">
        <v>5.5160479791248197E-2</v>
      </c>
      <c r="H27" t="s">
        <v>22</v>
      </c>
      <c r="I27">
        <v>0.26318868684265401</v>
      </c>
      <c r="J27" t="s">
        <v>22</v>
      </c>
      <c r="K27">
        <v>0.99062806188948405</v>
      </c>
      <c r="L27" t="s">
        <v>22</v>
      </c>
      <c r="M27">
        <v>0.49572703160880399</v>
      </c>
      <c r="N27" t="s">
        <v>22</v>
      </c>
      <c r="O27">
        <v>0.82982255736867505</v>
      </c>
      <c r="P27" t="s">
        <v>22</v>
      </c>
      <c r="Q27">
        <v>0.63607450494903905</v>
      </c>
      <c r="R27" t="s">
        <v>22</v>
      </c>
      <c r="S27">
        <v>0.22689769911405</v>
      </c>
      <c r="T27" t="s">
        <v>22</v>
      </c>
      <c r="U27">
        <v>0.40335532162981602</v>
      </c>
      <c r="V27" t="s">
        <v>22</v>
      </c>
      <c r="X27" t="str">
        <f t="shared" si="1"/>
        <v xml:space="preserve">          </v>
      </c>
      <c r="Y27" t="str">
        <f t="shared" si="2"/>
        <v/>
      </c>
      <c r="Z27">
        <f t="shared" si="3"/>
        <v>0</v>
      </c>
      <c r="AA27" t="str">
        <f t="shared" si="4"/>
        <v xml:space="preserve">          </v>
      </c>
      <c r="AB27" t="str">
        <f t="shared" si="0"/>
        <v/>
      </c>
      <c r="AC27" t="str">
        <f t="shared" si="5"/>
        <v xml:space="preserve">          </v>
      </c>
      <c r="AD27" t="str">
        <f t="shared" si="5"/>
        <v/>
      </c>
    </row>
    <row r="28" spans="1:30" x14ac:dyDescent="0.25">
      <c r="A28">
        <v>28</v>
      </c>
      <c r="B28" t="s">
        <v>51</v>
      </c>
      <c r="C28">
        <v>0.83681269774795697</v>
      </c>
      <c r="D28" t="s">
        <v>22</v>
      </c>
      <c r="E28">
        <v>0.215207142628422</v>
      </c>
      <c r="F28" t="s">
        <v>22</v>
      </c>
      <c r="G28">
        <v>0.37333726777167903</v>
      </c>
      <c r="H28" t="s">
        <v>22</v>
      </c>
      <c r="I28">
        <v>0.134113091222576</v>
      </c>
      <c r="J28" t="s">
        <v>22</v>
      </c>
      <c r="K28">
        <v>0.13691419356947401</v>
      </c>
      <c r="L28" t="s">
        <v>22</v>
      </c>
      <c r="M28">
        <v>0.71155893070541998</v>
      </c>
      <c r="N28" t="s">
        <v>22</v>
      </c>
      <c r="O28">
        <v>0.612287120272763</v>
      </c>
      <c r="P28" t="s">
        <v>22</v>
      </c>
      <c r="Q28">
        <v>0.31966400544201101</v>
      </c>
      <c r="R28" t="s">
        <v>22</v>
      </c>
      <c r="S28">
        <v>0.77767446767627701</v>
      </c>
      <c r="T28" t="s">
        <v>22</v>
      </c>
      <c r="U28">
        <v>0.47877232558440602</v>
      </c>
      <c r="V28" t="s">
        <v>22</v>
      </c>
      <c r="X28" t="str">
        <f t="shared" si="1"/>
        <v xml:space="preserve">          </v>
      </c>
      <c r="Y28" t="str">
        <f t="shared" si="2"/>
        <v/>
      </c>
      <c r="Z28">
        <f t="shared" si="3"/>
        <v>0</v>
      </c>
      <c r="AA28" t="str">
        <f t="shared" si="4"/>
        <v xml:space="preserve">          </v>
      </c>
      <c r="AB28" t="str">
        <f t="shared" si="0"/>
        <v/>
      </c>
      <c r="AC28" t="str">
        <f t="shared" si="5"/>
        <v xml:space="preserve">          </v>
      </c>
      <c r="AD28" t="str">
        <f t="shared" si="5"/>
        <v/>
      </c>
    </row>
    <row r="29" spans="1:30" x14ac:dyDescent="0.25">
      <c r="A29">
        <v>29</v>
      </c>
      <c r="B29" t="s">
        <v>52</v>
      </c>
      <c r="C29">
        <v>0.83619688781075097</v>
      </c>
      <c r="D29" t="s">
        <v>22</v>
      </c>
      <c r="E29">
        <v>0.329961897418658</v>
      </c>
      <c r="F29" t="s">
        <v>22</v>
      </c>
      <c r="G29">
        <v>0.295087407188942</v>
      </c>
      <c r="H29" t="s">
        <v>22</v>
      </c>
      <c r="I29">
        <v>0.12972256967249901</v>
      </c>
      <c r="J29" t="s">
        <v>22</v>
      </c>
      <c r="K29">
        <v>0.191741456853114</v>
      </c>
      <c r="L29" t="s">
        <v>22</v>
      </c>
      <c r="M29">
        <v>0.89538534153863303</v>
      </c>
      <c r="N29" t="s">
        <v>22</v>
      </c>
      <c r="O29">
        <v>0.39591556059711402</v>
      </c>
      <c r="P29" t="s">
        <v>22</v>
      </c>
      <c r="Q29">
        <v>0.59994367785232905</v>
      </c>
      <c r="R29" t="s">
        <v>22</v>
      </c>
      <c r="S29">
        <v>0.16689449937152701</v>
      </c>
      <c r="T29" t="s">
        <v>22</v>
      </c>
      <c r="U29">
        <v>0.526585636203449</v>
      </c>
      <c r="V29" t="s">
        <v>22</v>
      </c>
      <c r="X29" t="str">
        <f t="shared" si="1"/>
        <v xml:space="preserve">          </v>
      </c>
      <c r="Y29" t="str">
        <f t="shared" si="2"/>
        <v/>
      </c>
      <c r="Z29">
        <f t="shared" si="3"/>
        <v>0</v>
      </c>
      <c r="AA29" t="str">
        <f t="shared" si="4"/>
        <v xml:space="preserve">          </v>
      </c>
      <c r="AB29" t="str">
        <f t="shared" si="0"/>
        <v/>
      </c>
      <c r="AC29" t="str">
        <f t="shared" si="5"/>
        <v xml:space="preserve">          </v>
      </c>
      <c r="AD29" t="str">
        <f t="shared" si="5"/>
        <v/>
      </c>
    </row>
    <row r="30" spans="1:30" x14ac:dyDescent="0.25">
      <c r="A30">
        <v>30</v>
      </c>
      <c r="B30" t="s">
        <v>53</v>
      </c>
      <c r="C30">
        <v>0.80606356901041498</v>
      </c>
      <c r="D30" t="s">
        <v>22</v>
      </c>
      <c r="E30">
        <v>0.98308399883531905</v>
      </c>
      <c r="F30" t="s">
        <v>22</v>
      </c>
      <c r="G30">
        <v>0.51809743601472902</v>
      </c>
      <c r="H30" t="s">
        <v>22</v>
      </c>
      <c r="I30">
        <v>1</v>
      </c>
      <c r="K30">
        <v>0.78354122061709197</v>
      </c>
      <c r="L30" t="s">
        <v>22</v>
      </c>
      <c r="M30">
        <v>7.0390701391310597E-3</v>
      </c>
      <c r="N30" t="s">
        <v>23</v>
      </c>
      <c r="O30">
        <v>0.28217954429636</v>
      </c>
      <c r="P30" t="s">
        <v>22</v>
      </c>
      <c r="Q30">
        <v>0.42040264130082899</v>
      </c>
      <c r="R30" t="s">
        <v>22</v>
      </c>
      <c r="S30">
        <v>0.179542343717461</v>
      </c>
      <c r="T30" t="s">
        <v>22</v>
      </c>
      <c r="U30">
        <v>0.489687202624917</v>
      </c>
      <c r="V30" t="s">
        <v>22</v>
      </c>
      <c r="X30" t="str">
        <f t="shared" si="1"/>
        <v xml:space="preserve">     *    </v>
      </c>
      <c r="Y30" t="str">
        <f t="shared" si="2"/>
        <v>*</v>
      </c>
      <c r="Z30">
        <f t="shared" si="3"/>
        <v>1</v>
      </c>
      <c r="AA30" t="str">
        <f t="shared" si="4"/>
        <v xml:space="preserve">     #    </v>
      </c>
      <c r="AB30" t="str">
        <f t="shared" si="0"/>
        <v>•</v>
      </c>
      <c r="AC30" t="str">
        <f t="shared" si="5"/>
        <v xml:space="preserve">     |    </v>
      </c>
      <c r="AD30" t="str">
        <f t="shared" si="5"/>
        <v>|</v>
      </c>
    </row>
    <row r="31" spans="1:30" x14ac:dyDescent="0.25">
      <c r="A31">
        <v>31</v>
      </c>
      <c r="B31" t="s">
        <v>54</v>
      </c>
      <c r="C31">
        <v>0.86605702784760696</v>
      </c>
      <c r="D31" t="s">
        <v>22</v>
      </c>
      <c r="E31">
        <v>1</v>
      </c>
      <c r="G31">
        <v>1.46932553615737E-2</v>
      </c>
      <c r="H31" t="s">
        <v>23</v>
      </c>
      <c r="I31">
        <v>0.159130905723675</v>
      </c>
      <c r="J31" t="s">
        <v>22</v>
      </c>
      <c r="K31">
        <v>0.38150126229723402</v>
      </c>
      <c r="L31" t="s">
        <v>22</v>
      </c>
      <c r="M31">
        <v>1.03549987717687E-2</v>
      </c>
      <c r="N31" t="s">
        <v>23</v>
      </c>
      <c r="O31">
        <v>0.62281072305130003</v>
      </c>
      <c r="P31" t="s">
        <v>22</v>
      </c>
      <c r="Q31">
        <v>0.46784107332499802</v>
      </c>
      <c r="R31" t="s">
        <v>22</v>
      </c>
      <c r="S31">
        <v>2.7274317281811799E-2</v>
      </c>
      <c r="T31" t="s">
        <v>23</v>
      </c>
      <c r="U31">
        <v>0.299209525944449</v>
      </c>
      <c r="V31" t="s">
        <v>22</v>
      </c>
      <c r="X31" t="str">
        <f t="shared" si="1"/>
        <v xml:space="preserve">  *   *   * </v>
      </c>
      <c r="Y31" t="str">
        <f t="shared" si="2"/>
        <v>***</v>
      </c>
      <c r="Z31">
        <f t="shared" si="3"/>
        <v>3</v>
      </c>
      <c r="AA31" t="str">
        <f t="shared" si="4"/>
        <v xml:space="preserve">  #   #   # </v>
      </c>
      <c r="AB31" t="str">
        <f t="shared" si="0"/>
        <v>•••</v>
      </c>
      <c r="AC31" t="str">
        <f t="shared" si="5"/>
        <v xml:space="preserve">  |   |   | </v>
      </c>
      <c r="AD31" t="str">
        <f t="shared" si="5"/>
        <v>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F6" sqref="F6"/>
    </sheetView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0.90134083189577097</v>
      </c>
      <c r="D2" t="s">
        <v>22</v>
      </c>
      <c r="E2">
        <v>0.27807244880974402</v>
      </c>
      <c r="F2" t="s">
        <v>22</v>
      </c>
      <c r="G2">
        <v>0.70747413824006</v>
      </c>
      <c r="H2" t="s">
        <v>22</v>
      </c>
      <c r="I2">
        <v>0.23035973409789601</v>
      </c>
      <c r="J2" t="s">
        <v>22</v>
      </c>
      <c r="K2">
        <v>0.82255952321211201</v>
      </c>
      <c r="L2" t="s">
        <v>22</v>
      </c>
      <c r="M2" s="1">
        <v>6.3959528857130699E-6</v>
      </c>
      <c r="N2" t="s">
        <v>23</v>
      </c>
      <c r="O2">
        <v>0.518888216518126</v>
      </c>
      <c r="P2" t="s">
        <v>22</v>
      </c>
      <c r="Q2">
        <v>0.95553487653656899</v>
      </c>
      <c r="R2" t="s">
        <v>22</v>
      </c>
      <c r="S2">
        <v>0.96217960599340402</v>
      </c>
      <c r="T2" t="s">
        <v>22</v>
      </c>
      <c r="U2">
        <v>0.52267786319448095</v>
      </c>
      <c r="V2" t="s">
        <v>22</v>
      </c>
    </row>
    <row r="3" spans="1:22" x14ac:dyDescent="0.25">
      <c r="A3">
        <v>3</v>
      </c>
      <c r="B3" t="s">
        <v>24</v>
      </c>
      <c r="C3">
        <v>0.81223758655115696</v>
      </c>
      <c r="D3" t="s">
        <v>22</v>
      </c>
      <c r="E3">
        <v>0.26950287461017403</v>
      </c>
      <c r="F3" t="s">
        <v>22</v>
      </c>
      <c r="G3">
        <v>0.24471155648746801</v>
      </c>
      <c r="H3" t="s">
        <v>22</v>
      </c>
      <c r="I3">
        <v>0.149764195591961</v>
      </c>
      <c r="J3" t="s">
        <v>22</v>
      </c>
      <c r="K3">
        <v>0.85077288057289302</v>
      </c>
      <c r="L3" t="s">
        <v>22</v>
      </c>
      <c r="M3">
        <v>5.2188120342789003E-2</v>
      </c>
      <c r="N3" t="s">
        <v>22</v>
      </c>
      <c r="O3">
        <v>0.47425439457411001</v>
      </c>
      <c r="P3" t="s">
        <v>22</v>
      </c>
      <c r="Q3">
        <v>0.99583579328426897</v>
      </c>
      <c r="R3" t="s">
        <v>22</v>
      </c>
      <c r="S3">
        <v>0.83286684516908205</v>
      </c>
      <c r="T3" t="s">
        <v>22</v>
      </c>
      <c r="U3">
        <v>0.966308721157777</v>
      </c>
      <c r="V3" t="s">
        <v>22</v>
      </c>
    </row>
    <row r="4" spans="1:22" x14ac:dyDescent="0.25">
      <c r="A4">
        <v>4</v>
      </c>
      <c r="B4" t="s">
        <v>25</v>
      </c>
      <c r="C4">
        <v>0.54497334454840796</v>
      </c>
      <c r="D4" t="s">
        <v>22</v>
      </c>
      <c r="E4">
        <v>0.28372210047764301</v>
      </c>
      <c r="F4" t="s">
        <v>22</v>
      </c>
      <c r="G4">
        <v>4.53453284089523E-2</v>
      </c>
      <c r="H4" t="s">
        <v>23</v>
      </c>
      <c r="I4">
        <v>0.18972567657817699</v>
      </c>
      <c r="J4" t="s">
        <v>22</v>
      </c>
      <c r="K4">
        <v>0.83171391407199902</v>
      </c>
      <c r="L4" t="s">
        <v>22</v>
      </c>
      <c r="M4">
        <v>2.02949984393185E-2</v>
      </c>
      <c r="N4" t="s">
        <v>23</v>
      </c>
      <c r="O4">
        <v>0.456724508284436</v>
      </c>
      <c r="P4" t="s">
        <v>22</v>
      </c>
      <c r="Q4">
        <v>0.937995879314658</v>
      </c>
      <c r="R4" t="s">
        <v>22</v>
      </c>
      <c r="S4">
        <v>7.5937627864114204E-2</v>
      </c>
      <c r="T4" t="s">
        <v>22</v>
      </c>
      <c r="U4">
        <v>9.8927912212287195E-2</v>
      </c>
      <c r="V4" t="s">
        <v>22</v>
      </c>
    </row>
    <row r="5" spans="1:22" x14ac:dyDescent="0.25">
      <c r="A5">
        <v>5</v>
      </c>
      <c r="B5" t="s">
        <v>26</v>
      </c>
      <c r="C5">
        <v>7.5678101571338793E-2</v>
      </c>
      <c r="D5" t="s">
        <v>22</v>
      </c>
      <c r="E5">
        <v>0.10649927659066601</v>
      </c>
      <c r="F5" t="s">
        <v>22</v>
      </c>
      <c r="G5">
        <v>0.51816749927119199</v>
      </c>
      <c r="H5" t="s">
        <v>22</v>
      </c>
      <c r="I5">
        <v>0.59586926313231003</v>
      </c>
      <c r="J5" t="s">
        <v>22</v>
      </c>
      <c r="K5">
        <v>0.67902620746760101</v>
      </c>
      <c r="L5" t="s">
        <v>22</v>
      </c>
      <c r="M5">
        <v>0.11778912063373299</v>
      </c>
      <c r="N5" t="s">
        <v>22</v>
      </c>
      <c r="O5">
        <v>0.85852255889193096</v>
      </c>
      <c r="P5" t="s">
        <v>22</v>
      </c>
      <c r="Q5">
        <v>0.71081311841664896</v>
      </c>
      <c r="R5" t="s">
        <v>22</v>
      </c>
      <c r="S5">
        <v>0.29574599753605701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0.37307994546214102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0.131311004377201</v>
      </c>
      <c r="J6" t="s">
        <v>22</v>
      </c>
      <c r="K6">
        <v>0.59061021675827696</v>
      </c>
      <c r="L6" t="s">
        <v>22</v>
      </c>
      <c r="M6">
        <v>1</v>
      </c>
      <c r="N6">
        <v>0</v>
      </c>
      <c r="O6">
        <v>0.10922842290233099</v>
      </c>
      <c r="P6" t="s">
        <v>22</v>
      </c>
      <c r="Q6">
        <v>1</v>
      </c>
      <c r="R6" t="s">
        <v>27</v>
      </c>
      <c r="S6">
        <v>1.8206751551952002E-2</v>
      </c>
      <c r="T6" t="s">
        <v>23</v>
      </c>
      <c r="U6">
        <v>0.92117931932626296</v>
      </c>
      <c r="V6" t="s">
        <v>22</v>
      </c>
    </row>
    <row r="7" spans="1:22" x14ac:dyDescent="0.25">
      <c r="A7">
        <v>7</v>
      </c>
      <c r="B7" t="s">
        <v>29</v>
      </c>
      <c r="C7">
        <v>0.74465335272053901</v>
      </c>
      <c r="D7" t="s">
        <v>22</v>
      </c>
      <c r="E7">
        <v>0.49910115256031801</v>
      </c>
      <c r="F7" t="s">
        <v>22</v>
      </c>
      <c r="G7">
        <v>0.24216915725531701</v>
      </c>
      <c r="H7" t="s">
        <v>22</v>
      </c>
      <c r="I7">
        <v>0.114918605621527</v>
      </c>
      <c r="J7" t="s">
        <v>22</v>
      </c>
      <c r="K7">
        <v>0.71923608432611497</v>
      </c>
      <c r="L7" t="s">
        <v>22</v>
      </c>
      <c r="M7">
        <v>0.623263864960245</v>
      </c>
      <c r="N7" t="s">
        <v>22</v>
      </c>
      <c r="O7">
        <v>0.40779435962502403</v>
      </c>
      <c r="P7" t="s">
        <v>22</v>
      </c>
      <c r="Q7">
        <v>1</v>
      </c>
      <c r="R7" t="s">
        <v>27</v>
      </c>
      <c r="S7">
        <v>0.76977848775082203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0.93294583048713098</v>
      </c>
      <c r="D8" t="s">
        <v>22</v>
      </c>
      <c r="E8">
        <v>4.1973459993809401E-2</v>
      </c>
      <c r="F8" t="s">
        <v>23</v>
      </c>
      <c r="G8">
        <v>1</v>
      </c>
      <c r="H8" t="s">
        <v>31</v>
      </c>
      <c r="I8">
        <v>0.18100714648115199</v>
      </c>
      <c r="J8" t="s">
        <v>22</v>
      </c>
      <c r="K8">
        <v>0.74992334861038001</v>
      </c>
      <c r="L8" t="s">
        <v>22</v>
      </c>
      <c r="M8">
        <v>0.27560527087569398</v>
      </c>
      <c r="N8" t="s">
        <v>22</v>
      </c>
      <c r="O8">
        <v>0.47686802560289099</v>
      </c>
      <c r="P8" t="s">
        <v>22</v>
      </c>
      <c r="Q8">
        <v>1</v>
      </c>
      <c r="R8" t="s">
        <v>27</v>
      </c>
      <c r="S8">
        <v>0.66429845777776397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0.81288836896831396</v>
      </c>
      <c r="D9" t="s">
        <v>22</v>
      </c>
      <c r="E9">
        <v>0.24419144392917</v>
      </c>
      <c r="F9" t="s">
        <v>22</v>
      </c>
      <c r="G9">
        <v>0.21980556815893801</v>
      </c>
      <c r="H9" t="s">
        <v>22</v>
      </c>
      <c r="I9">
        <v>0.50662440349089499</v>
      </c>
      <c r="J9" t="s">
        <v>22</v>
      </c>
      <c r="K9">
        <v>0.52593391377323295</v>
      </c>
      <c r="L9" t="s">
        <v>22</v>
      </c>
      <c r="M9">
        <v>0.10038863208702201</v>
      </c>
      <c r="N9" t="s">
        <v>22</v>
      </c>
      <c r="O9">
        <v>0.363406268674274</v>
      </c>
      <c r="P9" t="s">
        <v>22</v>
      </c>
      <c r="Q9">
        <v>0.70245389018707505</v>
      </c>
      <c r="R9" t="s">
        <v>22</v>
      </c>
      <c r="S9">
        <v>0.89695171124823503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2.2395979609655801E-2</v>
      </c>
      <c r="D10" t="s">
        <v>23</v>
      </c>
      <c r="E10">
        <v>0.40557611403966098</v>
      </c>
      <c r="F10" t="s">
        <v>22</v>
      </c>
      <c r="G10">
        <v>0.59489109272457397</v>
      </c>
      <c r="H10" t="s">
        <v>22</v>
      </c>
      <c r="I10">
        <v>0.86952038392410602</v>
      </c>
      <c r="J10" t="s">
        <v>22</v>
      </c>
      <c r="K10">
        <v>0.86948533969594699</v>
      </c>
      <c r="L10" t="s">
        <v>22</v>
      </c>
      <c r="M10">
        <v>9.4000235112307498E-2</v>
      </c>
      <c r="N10" t="s">
        <v>22</v>
      </c>
      <c r="O10">
        <v>0.31074009208666198</v>
      </c>
      <c r="P10" t="s">
        <v>22</v>
      </c>
      <c r="Q10">
        <v>0.91630713774327399</v>
      </c>
      <c r="R10" t="s">
        <v>22</v>
      </c>
      <c r="S10">
        <v>0.85313735304236904</v>
      </c>
      <c r="T10" t="s">
        <v>22</v>
      </c>
      <c r="U10">
        <v>0.49876953866016699</v>
      </c>
      <c r="V10" t="s">
        <v>22</v>
      </c>
    </row>
    <row r="11" spans="1:22" x14ac:dyDescent="0.25">
      <c r="A11">
        <v>11</v>
      </c>
      <c r="B11" t="s">
        <v>34</v>
      </c>
      <c r="C11">
        <v>0.14585962202952099</v>
      </c>
      <c r="D11" t="s">
        <v>22</v>
      </c>
      <c r="E11">
        <v>0.36492303654008801</v>
      </c>
      <c r="F11" t="s">
        <v>22</v>
      </c>
      <c r="G11">
        <v>0.97178050812563099</v>
      </c>
      <c r="H11" t="s">
        <v>22</v>
      </c>
      <c r="I11">
        <v>0.92185395783310597</v>
      </c>
      <c r="J11" t="s">
        <v>22</v>
      </c>
      <c r="K11">
        <v>0.79068938629278296</v>
      </c>
      <c r="L11" t="s">
        <v>22</v>
      </c>
      <c r="M11">
        <v>0.12538508698112599</v>
      </c>
      <c r="N11" t="s">
        <v>22</v>
      </c>
      <c r="O11">
        <v>0.75082681356777203</v>
      </c>
      <c r="P11" t="s">
        <v>22</v>
      </c>
      <c r="Q11">
        <v>0.87374030729869501</v>
      </c>
      <c r="R11" t="s">
        <v>22</v>
      </c>
      <c r="S11">
        <v>5.7445799294791296E-3</v>
      </c>
      <c r="T11" t="s">
        <v>23</v>
      </c>
      <c r="U11">
        <v>0.37756612968346498</v>
      </c>
      <c r="V11" t="s">
        <v>22</v>
      </c>
    </row>
    <row r="12" spans="1:22" x14ac:dyDescent="0.25">
      <c r="A12">
        <v>12</v>
      </c>
      <c r="B12" t="s">
        <v>35</v>
      </c>
      <c r="C12">
        <v>1.4344411292405801E-2</v>
      </c>
      <c r="D12" t="s">
        <v>23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0.199687283597656</v>
      </c>
      <c r="L12" t="s">
        <v>22</v>
      </c>
      <c r="M12">
        <v>1.19869949994906E-2</v>
      </c>
      <c r="N12" t="s">
        <v>23</v>
      </c>
      <c r="O12">
        <v>0.57753083278207396</v>
      </c>
      <c r="P12" t="s">
        <v>22</v>
      </c>
      <c r="Q12">
        <v>1</v>
      </c>
      <c r="R12" t="s">
        <v>31</v>
      </c>
      <c r="S12">
        <v>0.21930210692371899</v>
      </c>
      <c r="T12" t="s">
        <v>22</v>
      </c>
      <c r="U12">
        <v>0.95392522826501203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0.12603281863080401</v>
      </c>
      <c r="D14" t="s">
        <v>22</v>
      </c>
      <c r="E14">
        <v>1</v>
      </c>
      <c r="F14" t="s">
        <v>27</v>
      </c>
      <c r="G14">
        <v>1</v>
      </c>
      <c r="H14" t="s">
        <v>27</v>
      </c>
      <c r="I14">
        <v>0.32464450621154201</v>
      </c>
      <c r="J14" t="s">
        <v>22</v>
      </c>
      <c r="K14">
        <v>0.56317059298347805</v>
      </c>
      <c r="L14" t="s">
        <v>22</v>
      </c>
      <c r="M14">
        <v>0.85012185155721898</v>
      </c>
      <c r="N14" t="s">
        <v>22</v>
      </c>
      <c r="O14">
        <v>0.98179627724172203</v>
      </c>
      <c r="P14" t="s">
        <v>22</v>
      </c>
      <c r="Q14">
        <v>1</v>
      </c>
      <c r="R14" t="s">
        <v>27</v>
      </c>
      <c r="S14">
        <v>3.4484073171815198E-2</v>
      </c>
      <c r="T14" t="s">
        <v>23</v>
      </c>
      <c r="U14">
        <v>0.89918030986717701</v>
      </c>
      <c r="V14" t="s">
        <v>22</v>
      </c>
    </row>
    <row r="15" spans="1:22" x14ac:dyDescent="0.25">
      <c r="A15">
        <v>15</v>
      </c>
      <c r="B15" t="s">
        <v>38</v>
      </c>
      <c r="C15">
        <v>1.86292125473562E-3</v>
      </c>
      <c r="D15" t="s">
        <v>23</v>
      </c>
      <c r="E15">
        <v>0.54943954247541404</v>
      </c>
      <c r="F15" t="s">
        <v>22</v>
      </c>
      <c r="G15">
        <v>0.81386451742951305</v>
      </c>
      <c r="H15" t="s">
        <v>22</v>
      </c>
      <c r="I15">
        <v>1</v>
      </c>
      <c r="J15" t="s">
        <v>27</v>
      </c>
      <c r="K15">
        <v>0.68397148329219704</v>
      </c>
      <c r="L15" t="s">
        <v>22</v>
      </c>
      <c r="M15">
        <v>0.33617418562788198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0.71733584160859298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0.97862402724808195</v>
      </c>
      <c r="D16" t="s">
        <v>22</v>
      </c>
      <c r="E16">
        <v>1</v>
      </c>
      <c r="F16">
        <v>0</v>
      </c>
      <c r="G16">
        <v>0.25795419134299402</v>
      </c>
      <c r="H16" t="s">
        <v>22</v>
      </c>
      <c r="I16">
        <v>1</v>
      </c>
      <c r="J16">
        <v>0</v>
      </c>
      <c r="K16">
        <v>0.346062787174096</v>
      </c>
      <c r="L16" t="s">
        <v>22</v>
      </c>
      <c r="M16">
        <v>1</v>
      </c>
      <c r="N16" t="s">
        <v>27</v>
      </c>
      <c r="O16">
        <v>0.57388856944950595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0.89242585911441696</v>
      </c>
      <c r="D17" t="s">
        <v>22</v>
      </c>
      <c r="E17">
        <v>0.63511738880777102</v>
      </c>
      <c r="F17" t="s">
        <v>22</v>
      </c>
      <c r="G17">
        <v>5.4162222132224797E-2</v>
      </c>
      <c r="H17" t="s">
        <v>22</v>
      </c>
      <c r="I17">
        <v>0.49692878218422898</v>
      </c>
      <c r="J17" t="s">
        <v>22</v>
      </c>
      <c r="K17">
        <v>0.98607873057708895</v>
      </c>
      <c r="L17" t="s">
        <v>22</v>
      </c>
      <c r="M17">
        <v>1.0443944967032E-4</v>
      </c>
      <c r="N17" t="s">
        <v>23</v>
      </c>
      <c r="O17">
        <v>0.40030000317288</v>
      </c>
      <c r="P17" t="s">
        <v>22</v>
      </c>
      <c r="Q17">
        <v>0.99628411370754399</v>
      </c>
      <c r="R17" t="s">
        <v>22</v>
      </c>
      <c r="S17">
        <v>6.7417998603945496E-4</v>
      </c>
      <c r="T17" t="s">
        <v>23</v>
      </c>
      <c r="U17">
        <v>0.109196691279155</v>
      </c>
      <c r="V17" t="s">
        <v>22</v>
      </c>
    </row>
    <row r="18" spans="1:22" x14ac:dyDescent="0.25">
      <c r="A18">
        <v>18</v>
      </c>
      <c r="B18" t="s">
        <v>41</v>
      </c>
      <c r="C18">
        <v>0.84915100185124603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0.60452295291207703</v>
      </c>
      <c r="L18" t="s">
        <v>22</v>
      </c>
      <c r="M18">
        <v>0.313844876214877</v>
      </c>
      <c r="N18" t="s">
        <v>22</v>
      </c>
      <c r="O18">
        <v>0.66470535608681502</v>
      </c>
      <c r="P18" t="s">
        <v>22</v>
      </c>
      <c r="Q18">
        <v>1</v>
      </c>
      <c r="R18" t="s">
        <v>27</v>
      </c>
      <c r="S18">
        <v>0.72448568682352299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0.88370635416739196</v>
      </c>
      <c r="D19" t="s">
        <v>22</v>
      </c>
      <c r="E19">
        <v>0.58528319120291505</v>
      </c>
      <c r="F19" t="s">
        <v>22</v>
      </c>
      <c r="G19">
        <v>4.9925077701772902E-3</v>
      </c>
      <c r="H19" t="s">
        <v>23</v>
      </c>
      <c r="I19">
        <v>0.93701439665467501</v>
      </c>
      <c r="J19" t="s">
        <v>22</v>
      </c>
      <c r="K19">
        <v>0.96637202104963404</v>
      </c>
      <c r="L19" t="s">
        <v>22</v>
      </c>
      <c r="M19">
        <v>3.0651438576148702E-4</v>
      </c>
      <c r="N19" t="s">
        <v>23</v>
      </c>
      <c r="O19">
        <v>0.131636829998137</v>
      </c>
      <c r="P19" t="s">
        <v>22</v>
      </c>
      <c r="Q19">
        <v>0.45930965116778</v>
      </c>
      <c r="R19" t="s">
        <v>22</v>
      </c>
      <c r="S19">
        <v>0.51647140560292304</v>
      </c>
      <c r="T19" t="s">
        <v>22</v>
      </c>
      <c r="U19">
        <v>0.923602276611176</v>
      </c>
      <c r="V19" t="s">
        <v>22</v>
      </c>
    </row>
    <row r="20" spans="1:22" x14ac:dyDescent="0.25">
      <c r="A20">
        <v>20</v>
      </c>
      <c r="B20" t="s">
        <v>43</v>
      </c>
      <c r="C20">
        <v>0.80092571999844497</v>
      </c>
      <c r="D20" t="s">
        <v>22</v>
      </c>
      <c r="E20">
        <v>0.80926877632828498</v>
      </c>
      <c r="F20" t="s">
        <v>22</v>
      </c>
      <c r="G20">
        <v>0.27046938869710602</v>
      </c>
      <c r="H20" t="s">
        <v>22</v>
      </c>
      <c r="I20">
        <v>0.15879480849431099</v>
      </c>
      <c r="J20" t="s">
        <v>22</v>
      </c>
      <c r="K20">
        <v>0.95532508094356905</v>
      </c>
      <c r="L20" t="s">
        <v>22</v>
      </c>
      <c r="M20">
        <v>0.13476138901215101</v>
      </c>
      <c r="N20" t="s">
        <v>22</v>
      </c>
      <c r="O20">
        <v>0.88725823642076695</v>
      </c>
      <c r="P20" t="s">
        <v>22</v>
      </c>
      <c r="Q20">
        <v>0.18259646981174299</v>
      </c>
      <c r="R20" t="s">
        <v>22</v>
      </c>
      <c r="S20">
        <v>3.07638080832799E-2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0.91717718327287501</v>
      </c>
      <c r="D21" t="s">
        <v>22</v>
      </c>
      <c r="E21">
        <v>0.82557721460001399</v>
      </c>
      <c r="F21" t="s">
        <v>22</v>
      </c>
      <c r="G21">
        <v>0.55831858028299697</v>
      </c>
      <c r="H21" t="s">
        <v>22</v>
      </c>
      <c r="I21">
        <v>0.221888993216311</v>
      </c>
      <c r="J21" t="s">
        <v>22</v>
      </c>
      <c r="K21">
        <v>0.54052706375832604</v>
      </c>
      <c r="L21" t="s">
        <v>22</v>
      </c>
      <c r="M21">
        <v>9.7376502166614504E-2</v>
      </c>
      <c r="N21" t="s">
        <v>22</v>
      </c>
      <c r="O21">
        <v>0.99694932245713097</v>
      </c>
      <c r="P21" t="s">
        <v>22</v>
      </c>
      <c r="Q21">
        <v>0.17314393784090101</v>
      </c>
      <c r="R21" t="s">
        <v>22</v>
      </c>
      <c r="S21">
        <v>4.4051869291811797E-2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0.99598935421318602</v>
      </c>
      <c r="D22" t="s">
        <v>22</v>
      </c>
      <c r="E22">
        <v>1</v>
      </c>
      <c r="F22" t="s">
        <v>27</v>
      </c>
      <c r="G22">
        <v>9.4314499850379804E-2</v>
      </c>
      <c r="H22" t="s">
        <v>22</v>
      </c>
      <c r="I22">
        <v>0.438991474918424</v>
      </c>
      <c r="J22" t="s">
        <v>22</v>
      </c>
      <c r="K22">
        <v>0.21855185270612801</v>
      </c>
      <c r="L22" t="s">
        <v>22</v>
      </c>
      <c r="M22" s="1">
        <v>3.94021639544843E-5</v>
      </c>
      <c r="N22" t="s">
        <v>23</v>
      </c>
      <c r="O22">
        <v>0.71255803020691999</v>
      </c>
      <c r="P22" t="s">
        <v>22</v>
      </c>
      <c r="Q22">
        <v>1</v>
      </c>
      <c r="R22" t="s">
        <v>27</v>
      </c>
      <c r="S22">
        <v>3.5350535217310797E-2</v>
      </c>
      <c r="T22" t="s">
        <v>23</v>
      </c>
      <c r="U22">
        <v>0.37173214751432498</v>
      </c>
      <c r="V22" t="s">
        <v>22</v>
      </c>
    </row>
    <row r="23" spans="1:22" x14ac:dyDescent="0.25">
      <c r="A23">
        <v>23</v>
      </c>
      <c r="B23" t="s">
        <v>46</v>
      </c>
      <c r="C23">
        <v>0.750833233228962</v>
      </c>
      <c r="D23" t="s">
        <v>22</v>
      </c>
      <c r="E23">
        <v>0.92189335108423098</v>
      </c>
      <c r="F23" t="s">
        <v>22</v>
      </c>
      <c r="G23">
        <v>0.43091453994901902</v>
      </c>
      <c r="H23" t="s">
        <v>22</v>
      </c>
      <c r="I23">
        <v>0.365897176557268</v>
      </c>
      <c r="J23" t="s">
        <v>22</v>
      </c>
      <c r="K23">
        <v>0.70205264169538495</v>
      </c>
      <c r="L23" t="s">
        <v>22</v>
      </c>
      <c r="M23">
        <v>4.6921579444898401E-2</v>
      </c>
      <c r="N23" t="s">
        <v>23</v>
      </c>
      <c r="O23">
        <v>0.99096254170089004</v>
      </c>
      <c r="P23" t="s">
        <v>22</v>
      </c>
      <c r="Q23">
        <v>0.21697752579152699</v>
      </c>
      <c r="R23" t="s">
        <v>22</v>
      </c>
      <c r="S23">
        <v>4.6953541440386402E-2</v>
      </c>
      <c r="T23" t="s">
        <v>23</v>
      </c>
      <c r="U23">
        <v>0.33307335331374299</v>
      </c>
      <c r="V23" t="s">
        <v>22</v>
      </c>
    </row>
    <row r="24" spans="1:22" x14ac:dyDescent="0.25">
      <c r="A24">
        <v>24</v>
      </c>
      <c r="B24" t="s">
        <v>47</v>
      </c>
      <c r="C24">
        <v>0.67759735881272798</v>
      </c>
      <c r="D24" t="s">
        <v>22</v>
      </c>
      <c r="E24">
        <v>0.81837648414572695</v>
      </c>
      <c r="F24" t="s">
        <v>22</v>
      </c>
      <c r="G24">
        <v>0.89340572299267196</v>
      </c>
      <c r="H24" t="s">
        <v>22</v>
      </c>
      <c r="I24">
        <v>0.40520839913556</v>
      </c>
      <c r="J24" t="s">
        <v>22</v>
      </c>
      <c r="K24">
        <v>0.92140282767798698</v>
      </c>
      <c r="L24" t="s">
        <v>22</v>
      </c>
      <c r="M24">
        <v>0.40240663555954298</v>
      </c>
      <c r="N24" t="s">
        <v>22</v>
      </c>
      <c r="O24">
        <v>0.60341394091054201</v>
      </c>
      <c r="P24" t="s">
        <v>22</v>
      </c>
      <c r="Q24">
        <v>0.61469416431230794</v>
      </c>
      <c r="R24" t="s">
        <v>22</v>
      </c>
      <c r="S24">
        <v>0.186145866720589</v>
      </c>
      <c r="T24" t="s">
        <v>22</v>
      </c>
      <c r="U24">
        <v>0.92726904663013199</v>
      </c>
      <c r="V24" t="s">
        <v>22</v>
      </c>
    </row>
    <row r="25" spans="1:22" x14ac:dyDescent="0.25">
      <c r="A25">
        <v>25</v>
      </c>
      <c r="B25" t="s">
        <v>48</v>
      </c>
      <c r="C25">
        <v>0.952141308102048</v>
      </c>
      <c r="D25" t="s">
        <v>22</v>
      </c>
      <c r="E25">
        <v>0.92422544579731103</v>
      </c>
      <c r="F25" t="s">
        <v>22</v>
      </c>
      <c r="G25">
        <v>0.919860268306262</v>
      </c>
      <c r="H25" t="s">
        <v>22</v>
      </c>
      <c r="I25">
        <v>0.159487358293501</v>
      </c>
      <c r="J25" t="s">
        <v>22</v>
      </c>
      <c r="K25">
        <v>0.91282344411352501</v>
      </c>
      <c r="L25" t="s">
        <v>22</v>
      </c>
      <c r="M25">
        <v>8.8767216197809806E-2</v>
      </c>
      <c r="N25" t="s">
        <v>22</v>
      </c>
      <c r="O25">
        <v>0.104100703283318</v>
      </c>
      <c r="P25" t="s">
        <v>22</v>
      </c>
      <c r="Q25">
        <v>0.32656150335748102</v>
      </c>
      <c r="R25" t="s">
        <v>22</v>
      </c>
      <c r="S25">
        <v>5.8565168398355003E-2</v>
      </c>
      <c r="T25" t="s">
        <v>22</v>
      </c>
      <c r="U25">
        <v>0.78632718571534499</v>
      </c>
      <c r="V25" t="s">
        <v>22</v>
      </c>
    </row>
    <row r="26" spans="1:22" x14ac:dyDescent="0.25">
      <c r="A26">
        <v>26</v>
      </c>
      <c r="B26" t="s">
        <v>49</v>
      </c>
      <c r="C26">
        <v>0.457312556914798</v>
      </c>
      <c r="D26" t="s">
        <v>22</v>
      </c>
      <c r="E26">
        <v>0.95121212723178805</v>
      </c>
      <c r="F26" t="s">
        <v>22</v>
      </c>
      <c r="G26">
        <v>0.11070792551361899</v>
      </c>
      <c r="H26" t="s">
        <v>22</v>
      </c>
      <c r="I26">
        <v>0.51338633159004998</v>
      </c>
      <c r="J26" t="s">
        <v>22</v>
      </c>
      <c r="K26">
        <v>0.95556535418479505</v>
      </c>
      <c r="L26" t="s">
        <v>22</v>
      </c>
      <c r="M26" s="1">
        <v>3.1055035902336399E-6</v>
      </c>
      <c r="N26" t="s">
        <v>23</v>
      </c>
      <c r="O26">
        <v>0.94109951250536295</v>
      </c>
      <c r="P26" t="s">
        <v>22</v>
      </c>
      <c r="Q26">
        <v>0.73635076823710199</v>
      </c>
      <c r="R26" t="s">
        <v>22</v>
      </c>
      <c r="S26">
        <v>0.60477682497649399</v>
      </c>
      <c r="T26" t="s">
        <v>22</v>
      </c>
      <c r="U26">
        <v>0.30354541406437502</v>
      </c>
      <c r="V26" t="s">
        <v>22</v>
      </c>
    </row>
    <row r="27" spans="1:22" x14ac:dyDescent="0.25">
      <c r="A27">
        <v>27</v>
      </c>
      <c r="B27" t="s">
        <v>50</v>
      </c>
      <c r="C27">
        <v>0.95956820649316898</v>
      </c>
      <c r="D27" t="s">
        <v>22</v>
      </c>
      <c r="E27">
        <v>0.64649947836347499</v>
      </c>
      <c r="F27" t="s">
        <v>22</v>
      </c>
      <c r="G27">
        <v>5.5160479791248197E-2</v>
      </c>
      <c r="H27" t="s">
        <v>22</v>
      </c>
      <c r="I27">
        <v>0.26318868684265401</v>
      </c>
      <c r="J27" t="s">
        <v>22</v>
      </c>
      <c r="K27">
        <v>0.99062806188948405</v>
      </c>
      <c r="L27" t="s">
        <v>22</v>
      </c>
      <c r="M27">
        <v>0.49572703160880399</v>
      </c>
      <c r="N27" t="s">
        <v>22</v>
      </c>
      <c r="O27">
        <v>0.82982255736867505</v>
      </c>
      <c r="P27" t="s">
        <v>22</v>
      </c>
      <c r="Q27">
        <v>0.63607450494903905</v>
      </c>
      <c r="R27" t="s">
        <v>22</v>
      </c>
      <c r="S27">
        <v>0.22689769911405</v>
      </c>
      <c r="T27" t="s">
        <v>22</v>
      </c>
      <c r="U27">
        <v>0.40335532162981602</v>
      </c>
      <c r="V27" t="s">
        <v>22</v>
      </c>
    </row>
    <row r="28" spans="1:22" x14ac:dyDescent="0.25">
      <c r="A28">
        <v>28</v>
      </c>
      <c r="B28" t="s">
        <v>51</v>
      </c>
      <c r="C28">
        <v>0.83681269774795697</v>
      </c>
      <c r="D28" t="s">
        <v>22</v>
      </c>
      <c r="E28">
        <v>0.215207142628422</v>
      </c>
      <c r="F28" t="s">
        <v>22</v>
      </c>
      <c r="G28">
        <v>0.37333726777167903</v>
      </c>
      <c r="H28" t="s">
        <v>22</v>
      </c>
      <c r="I28">
        <v>0.134113091222576</v>
      </c>
      <c r="J28" t="s">
        <v>22</v>
      </c>
      <c r="K28">
        <v>0.13691419356947401</v>
      </c>
      <c r="L28" t="s">
        <v>22</v>
      </c>
      <c r="M28">
        <v>0.71155893070541998</v>
      </c>
      <c r="N28" t="s">
        <v>22</v>
      </c>
      <c r="O28">
        <v>0.612287120272763</v>
      </c>
      <c r="P28" t="s">
        <v>22</v>
      </c>
      <c r="Q28">
        <v>0.31966400544201101</v>
      </c>
      <c r="R28" t="s">
        <v>22</v>
      </c>
      <c r="S28">
        <v>0.77767446767627701</v>
      </c>
      <c r="T28" t="s">
        <v>22</v>
      </c>
      <c r="U28">
        <v>0.47877232558440602</v>
      </c>
      <c r="V28" t="s">
        <v>22</v>
      </c>
    </row>
    <row r="29" spans="1:22" x14ac:dyDescent="0.25">
      <c r="A29">
        <v>29</v>
      </c>
      <c r="B29" t="s">
        <v>52</v>
      </c>
      <c r="C29">
        <v>0.83619688781075097</v>
      </c>
      <c r="D29" t="s">
        <v>22</v>
      </c>
      <c r="E29">
        <v>0.329961897418658</v>
      </c>
      <c r="F29" t="s">
        <v>22</v>
      </c>
      <c r="G29">
        <v>0.295087407188942</v>
      </c>
      <c r="H29" t="s">
        <v>22</v>
      </c>
      <c r="I29">
        <v>0.12972256967249901</v>
      </c>
      <c r="J29" t="s">
        <v>22</v>
      </c>
      <c r="K29">
        <v>0.191741456853114</v>
      </c>
      <c r="L29" t="s">
        <v>22</v>
      </c>
      <c r="M29">
        <v>0.89538534153863303</v>
      </c>
      <c r="N29" t="s">
        <v>22</v>
      </c>
      <c r="O29">
        <v>0.39591556059711402</v>
      </c>
      <c r="P29" t="s">
        <v>22</v>
      </c>
      <c r="Q29">
        <v>0.59994367785232905</v>
      </c>
      <c r="R29" t="s">
        <v>22</v>
      </c>
      <c r="S29">
        <v>0.16689449937152701</v>
      </c>
      <c r="T29" t="s">
        <v>22</v>
      </c>
      <c r="U29">
        <v>0.526585636203449</v>
      </c>
      <c r="V29" t="s">
        <v>22</v>
      </c>
    </row>
    <row r="30" spans="1:22" x14ac:dyDescent="0.25">
      <c r="A30">
        <v>30</v>
      </c>
      <c r="B30" t="s">
        <v>53</v>
      </c>
      <c r="C30">
        <v>0.80606356901041498</v>
      </c>
      <c r="D30" t="s">
        <v>22</v>
      </c>
      <c r="E30">
        <v>0.98308399883531905</v>
      </c>
      <c r="F30" t="s">
        <v>22</v>
      </c>
      <c r="G30">
        <v>0.51809743601472902</v>
      </c>
      <c r="H30" t="s">
        <v>22</v>
      </c>
      <c r="I30">
        <v>1</v>
      </c>
      <c r="J30" t="s">
        <v>27</v>
      </c>
      <c r="K30">
        <v>0.78354122061709197</v>
      </c>
      <c r="L30" t="s">
        <v>22</v>
      </c>
      <c r="M30">
        <v>7.0390701391310597E-3</v>
      </c>
      <c r="N30" t="s">
        <v>23</v>
      </c>
      <c r="O30">
        <v>0.28217954429636</v>
      </c>
      <c r="P30" t="s">
        <v>22</v>
      </c>
      <c r="Q30">
        <v>0.42040264130082899</v>
      </c>
      <c r="R30" t="s">
        <v>22</v>
      </c>
      <c r="S30">
        <v>0.179542343717461</v>
      </c>
      <c r="T30" t="s">
        <v>22</v>
      </c>
      <c r="U30">
        <v>0.489687202624917</v>
      </c>
      <c r="V30" t="s">
        <v>22</v>
      </c>
    </row>
    <row r="31" spans="1:22" x14ac:dyDescent="0.25">
      <c r="A31">
        <v>31</v>
      </c>
      <c r="B31" t="s">
        <v>54</v>
      </c>
      <c r="C31">
        <v>0.86605702784760696</v>
      </c>
      <c r="D31" t="s">
        <v>22</v>
      </c>
      <c r="E31">
        <v>1</v>
      </c>
      <c r="F31" t="s">
        <v>27</v>
      </c>
      <c r="G31">
        <v>1.46932553615737E-2</v>
      </c>
      <c r="H31" t="s">
        <v>23</v>
      </c>
      <c r="I31">
        <v>0.159130905723675</v>
      </c>
      <c r="J31" t="s">
        <v>22</v>
      </c>
      <c r="K31">
        <v>0.38150126229723402</v>
      </c>
      <c r="L31" t="s">
        <v>22</v>
      </c>
      <c r="M31">
        <v>1.03549987717687E-2</v>
      </c>
      <c r="N31" t="s">
        <v>23</v>
      </c>
      <c r="O31">
        <v>0.62281072305130003</v>
      </c>
      <c r="P31" t="s">
        <v>22</v>
      </c>
      <c r="Q31">
        <v>0.46784107332499802</v>
      </c>
      <c r="R31" t="s">
        <v>22</v>
      </c>
      <c r="S31">
        <v>2.7274317281811799E-2</v>
      </c>
      <c r="T31" t="s">
        <v>23</v>
      </c>
      <c r="U31">
        <v>0.299209525944449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granger_cs_issues__all_lag3 (2)</vt:lpstr>
      <vt:lpstr>granger_cs_issues__all_lag3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2021-12-21T12:20:16Z</dcterms:created>
  <dcterms:modified xsi:type="dcterms:W3CDTF">2021-12-21T12:20:16Z</dcterms:modified>
</cp:coreProperties>
</file>