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\lag4\"/>
    </mc:Choice>
  </mc:AlternateContent>
  <xr:revisionPtr revIDLastSave="0" documentId="13_ncr:40009_{61287478-8B7D-4B4F-A54D-B1B880D685F5}" xr6:coauthVersionLast="47" xr6:coauthVersionMax="47" xr10:uidLastSave="{00000000-0000-0000-0000-000000000000}"/>
  <bookViews>
    <workbookView xWindow="-120" yWindow="-120" windowWidth="38640" windowHeight="15720"/>
  </bookViews>
  <sheets>
    <sheet name="granger_cs_issues__all_lag4_p5_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<sst xmlns="http://schemas.openxmlformats.org/spreadsheetml/2006/main" count="101" uniqueCount="63">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</sst>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0.71766375872431398</v>
      </c>
      <c r="C3">
        <v>0.26146838194654998</v>
      </c>
      <c r="D3">
        <v>0.581924576166576</v>
      </c>
      <c r="E3">
        <v>0.39315822592557498</v>
      </c>
      <c r="F3">
        <v>0.88391619143799705</v>
      </c>
      <c r="G3" s="1">
        <v>8.8965649714712694E-6</v>
      </c>
      <c r="H3">
        <v>0.76648403404454601</v>
      </c>
      <c r="I3">
        <v>0.73442831555815802</v>
      </c>
      <c r="J3">
        <v>0.935007180489003</v>
      </c>
      <c r="K3">
        <v>0.36781926460796599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/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</v>
      </c>
      <c r="AI3" t="str">
        <f>SUBSTITUTE(AH3,"*",CHAR(149))</f>
        <v>•</v>
      </c>
      <c r="AJ3" t="str">
        <f>_xlfn.CONCAT(N3,P3,R3,T3,V3,X3,Z3,AB3,AD3,AF3)</f>
        <v/>
      </c>
      <c r="AK3" t="str">
        <f>_xlfn.CONCAT(AI3,AJ3)</f>
        <v>•</v>
      </c>
    </row>
    <row r="4" spans="1:37" x14ac:dyDescent="0.25">
      <c r="A4" t="s">
        <v>12</v>
      </c>
      <c r="B4">
        <v>0.66833204178233896</v>
      </c>
      <c r="C4">
        <v>0.239047317801593</v>
      </c>
      <c r="D4">
        <v>0.22988075426724799</v>
      </c>
      <c r="E4">
        <v>0.267489213474354</v>
      </c>
      <c r="F4">
        <v>0.89895592096115295</v>
      </c>
      <c r="G4">
        <v>9.8163623228073593E-2</v>
      </c>
      <c r="H4">
        <v>0.56873002269627604</v>
      </c>
      <c r="I4">
        <v>0.75856719725053201</v>
      </c>
      <c r="J4">
        <v>0.970784177133443</v>
      </c>
      <c r="K4">
        <v>0.27256009051881303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/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>°</v>
      </c>
      <c r="Y4" t="str">
        <f t="shared" ref="Y4:Y32" si="12">IF(H4&lt;=0.05,"*","")</f>
        <v/>
      </c>
      <c r="Z4" t="str">
        <f t="shared" ref="Z4:Z32" si="13">IF(AND(H4&lt;=0.1,H4&gt;0.05),CHAR(176),"")</f>
        <v/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/>
      </c>
      <c r="AI4" t="str">
        <f t="shared" ref="AI4:AI32" si="21">SUBSTITUTE(AH4,"*",CHAR(149))</f>
        <v/>
      </c>
      <c r="AJ4" t="str">
        <f t="shared" ref="AJ4:AJ32" si="22">_xlfn.CONCAT(N4,P4,R4,T4,V4,X4,Z4,AB4,AD4,AF4)</f>
        <v>°</v>
      </c>
      <c r="AK4" t="str">
        <f t="shared" ref="AK4:AK32" si="23">_xlfn.CONCAT(AI4,AJ4)</f>
        <v>°</v>
      </c>
    </row>
    <row r="5" spans="1:37" x14ac:dyDescent="0.25">
      <c r="A5" t="s">
        <v>13</v>
      </c>
      <c r="B5">
        <v>0.53600631162342505</v>
      </c>
      <c r="C5">
        <v>0.36007810872085599</v>
      </c>
      <c r="D5">
        <v>0.30864142566495201</v>
      </c>
      <c r="E5">
        <v>0.37190572134927602</v>
      </c>
      <c r="F5">
        <v>0.886780890893896</v>
      </c>
      <c r="G5">
        <v>1.20037120445799E-2</v>
      </c>
      <c r="H5">
        <v>0.52517004725030403</v>
      </c>
      <c r="I5">
        <v>0.682469478771496</v>
      </c>
      <c r="J5">
        <v>0.12189084078755601</v>
      </c>
      <c r="K5">
        <v>6.7580351388946303E-2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/>
      </c>
      <c r="AF5" t="str">
        <f t="shared" si="19"/>
        <v>°</v>
      </c>
      <c r="AH5" t="str">
        <f t="shared" si="20"/>
        <v>*</v>
      </c>
      <c r="AI5" t="str">
        <f t="shared" si="21"/>
        <v>•</v>
      </c>
      <c r="AJ5" t="str">
        <f t="shared" si="22"/>
        <v>°</v>
      </c>
      <c r="AK5" t="str">
        <f t="shared" si="23"/>
        <v>•°</v>
      </c>
    </row>
    <row r="6" spans="1:37" x14ac:dyDescent="0.25">
      <c r="A6" t="s">
        <v>14</v>
      </c>
      <c r="B6">
        <v>0.196586205309939</v>
      </c>
      <c r="C6">
        <v>0.31520204307249899</v>
      </c>
      <c r="D6">
        <v>0.59860351940022305</v>
      </c>
      <c r="E6">
        <v>0.34774836401404802</v>
      </c>
      <c r="F6">
        <v>0.73358755401473896</v>
      </c>
      <c r="G6">
        <v>1.5637103716761198E-2</v>
      </c>
      <c r="H6">
        <v>0.87632620638166403</v>
      </c>
      <c r="I6">
        <v>0.46391503386613198</v>
      </c>
      <c r="J6">
        <v>0.66417945474055395</v>
      </c>
      <c r="K6">
        <v>1</v>
      </c>
      <c r="M6" t="str">
        <f t="shared" si="0"/>
        <v/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>*</v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</v>
      </c>
      <c r="AI6" t="str">
        <f t="shared" si="21"/>
        <v>•</v>
      </c>
      <c r="AJ6" t="str">
        <f t="shared" si="22"/>
        <v/>
      </c>
      <c r="AK6" t="str">
        <f t="shared" si="23"/>
        <v>•</v>
      </c>
    </row>
    <row r="7" spans="1:37" x14ac:dyDescent="0.25">
      <c r="A7" t="s">
        <v>15</v>
      </c>
      <c r="B7">
        <v>0.27548350689734102</v>
      </c>
      <c r="C7">
        <v>1</v>
      </c>
      <c r="D7">
        <v>1</v>
      </c>
      <c r="E7">
        <v>0.23458293729760599</v>
      </c>
      <c r="F7">
        <v>0.76314309196496</v>
      </c>
      <c r="G7">
        <v>1</v>
      </c>
      <c r="H7">
        <v>0.198595517729591</v>
      </c>
      <c r="I7">
        <v>1</v>
      </c>
      <c r="J7">
        <v>3.6946050719917398E-2</v>
      </c>
      <c r="K7">
        <v>2.43062936644854E-2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>*</v>
      </c>
      <c r="AD7" t="str">
        <f t="shared" si="17"/>
        <v/>
      </c>
      <c r="AE7" t="str">
        <f t="shared" si="18"/>
        <v>*</v>
      </c>
      <c r="AF7" t="str">
        <f t="shared" si="19"/>
        <v/>
      </c>
      <c r="AH7" t="str">
        <f t="shared" si="20"/>
        <v>**</v>
      </c>
      <c r="AI7" t="str">
        <f t="shared" si="21"/>
        <v>••</v>
      </c>
      <c r="AJ7" t="str">
        <f t="shared" si="22"/>
        <v/>
      </c>
      <c r="AK7" t="str">
        <f t="shared" si="23"/>
        <v>••</v>
      </c>
    </row>
    <row r="8" spans="1:37" x14ac:dyDescent="0.25">
      <c r="A8" t="s">
        <v>16</v>
      </c>
      <c r="B8">
        <v>0.812458414682524</v>
      </c>
      <c r="C8">
        <v>0.47591324027172</v>
      </c>
      <c r="D8">
        <v>0.31116394958569699</v>
      </c>
      <c r="E8">
        <v>0.20047902745103299</v>
      </c>
      <c r="F8">
        <v>0.775320244707569</v>
      </c>
      <c r="G8">
        <v>0.70338021568627396</v>
      </c>
      <c r="H8">
        <v>0.67285113824393294</v>
      </c>
      <c r="I8">
        <v>1</v>
      </c>
      <c r="J8">
        <v>0.88683013983783499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0.95875773961885402</v>
      </c>
      <c r="C9">
        <v>0.170285833439864</v>
      </c>
      <c r="D9">
        <v>1</v>
      </c>
      <c r="E9">
        <v>0.349014885587205</v>
      </c>
      <c r="F9">
        <v>0.79668455112296699</v>
      </c>
      <c r="G9">
        <v>0.47439796752597102</v>
      </c>
      <c r="H9">
        <v>0.50124127076825697</v>
      </c>
      <c r="I9">
        <v>1</v>
      </c>
      <c r="J9">
        <v>0.82074018173694396</v>
      </c>
      <c r="K9">
        <v>1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/>
      </c>
      <c r="AI9" t="str">
        <f t="shared" si="21"/>
        <v/>
      </c>
      <c r="AJ9" t="str">
        <f t="shared" si="22"/>
        <v/>
      </c>
      <c r="AK9" t="str">
        <f t="shared" si="23"/>
        <v/>
      </c>
    </row>
    <row r="10" spans="1:37" x14ac:dyDescent="0.25">
      <c r="A10" t="s">
        <v>18</v>
      </c>
      <c r="B10">
        <v>0.88483664348832003</v>
      </c>
      <c r="C10">
        <v>0.15156036800678499</v>
      </c>
      <c r="D10">
        <v>0.33830072264981897</v>
      </c>
      <c r="E10">
        <v>6.3159169346367006E-2</v>
      </c>
      <c r="F10">
        <v>0.630882217608423</v>
      </c>
      <c r="G10">
        <v>0.16753163016598899</v>
      </c>
      <c r="H10">
        <v>0.31762991785364503</v>
      </c>
      <c r="I10">
        <v>0.436813576383</v>
      </c>
      <c r="J10">
        <v>0.851737497277686</v>
      </c>
      <c r="K10">
        <v>1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>°</v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>°</v>
      </c>
      <c r="AK10" t="str">
        <f t="shared" si="23"/>
        <v>°</v>
      </c>
    </row>
    <row r="11" spans="1:37" x14ac:dyDescent="0.25">
      <c r="A11" t="s">
        <v>19</v>
      </c>
      <c r="B11">
        <v>8.7067488667041004E-2</v>
      </c>
      <c r="C11">
        <v>0.36544337214207701</v>
      </c>
      <c r="D11">
        <v>0.76974693893604496</v>
      </c>
      <c r="E11">
        <v>0.91110689314278803</v>
      </c>
      <c r="F11">
        <v>0.89356287425393</v>
      </c>
      <c r="G11">
        <v>0.16979181644842101</v>
      </c>
      <c r="H11">
        <v>0.33591883484650598</v>
      </c>
      <c r="I11">
        <v>0.60019623515434195</v>
      </c>
      <c r="J11">
        <v>0.408673408261438</v>
      </c>
      <c r="K11">
        <v>0.29169946453941098</v>
      </c>
      <c r="M11" t="str">
        <f t="shared" si="0"/>
        <v/>
      </c>
      <c r="N11" t="str">
        <f t="shared" si="1"/>
        <v>°</v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H11" t="str">
        <f t="shared" si="20"/>
        <v/>
      </c>
      <c r="AI11" t="str">
        <f t="shared" si="21"/>
        <v/>
      </c>
      <c r="AJ11" t="str">
        <f t="shared" si="22"/>
        <v>°</v>
      </c>
      <c r="AK11" t="str">
        <f t="shared" si="23"/>
        <v>°</v>
      </c>
    </row>
    <row r="12" spans="1:37" x14ac:dyDescent="0.25">
      <c r="A12" t="s">
        <v>20</v>
      </c>
      <c r="B12">
        <v>0.392274756334342</v>
      </c>
      <c r="C12">
        <v>0.57454113742114599</v>
      </c>
      <c r="D12">
        <v>0.84616497330922402</v>
      </c>
      <c r="E12">
        <v>0.48036978097545202</v>
      </c>
      <c r="F12">
        <v>0.85195387720855897</v>
      </c>
      <c r="G12">
        <v>0.18575026392789601</v>
      </c>
      <c r="H12">
        <v>0.85424315601782796</v>
      </c>
      <c r="I12">
        <v>0.54415150707086202</v>
      </c>
      <c r="J12">
        <v>1.3986072308917101E-2</v>
      </c>
      <c r="K12">
        <v>0.20749828288503</v>
      </c>
      <c r="M12" t="str">
        <f t="shared" si="0"/>
        <v/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>*</v>
      </c>
      <c r="AD12" t="str">
        <f t="shared" si="17"/>
        <v/>
      </c>
      <c r="AE12" t="str">
        <f t="shared" si="18"/>
        <v/>
      </c>
      <c r="AF12" t="str">
        <f t="shared" si="19"/>
        <v/>
      </c>
      <c r="AH12" t="str">
        <f t="shared" si="20"/>
        <v>*</v>
      </c>
      <c r="AI12" t="str">
        <f t="shared" si="21"/>
        <v>•</v>
      </c>
      <c r="AJ12" t="str">
        <f t="shared" si="22"/>
        <v/>
      </c>
      <c r="AK12" t="str">
        <f t="shared" si="23"/>
        <v>•</v>
      </c>
    </row>
    <row r="13" spans="1:37" x14ac:dyDescent="0.25">
      <c r="A13" t="s">
        <v>21</v>
      </c>
      <c r="B13">
        <v>0.10137889923143401</v>
      </c>
      <c r="C13">
        <v>1</v>
      </c>
      <c r="D13">
        <v>1</v>
      </c>
      <c r="E13">
        <v>1</v>
      </c>
      <c r="F13">
        <v>0.367439617123204</v>
      </c>
      <c r="G13">
        <v>1.14091540571792E-2</v>
      </c>
      <c r="H13">
        <v>0.70432046821987304</v>
      </c>
      <c r="I13">
        <v>1</v>
      </c>
      <c r="J13">
        <v>0.20338219821526701</v>
      </c>
      <c r="K13">
        <v>0.76819461134226996</v>
      </c>
      <c r="M13" t="str">
        <f t="shared" si="0"/>
        <v/>
      </c>
      <c r="N13" t="str">
        <f t="shared" si="1"/>
        <v/>
      </c>
      <c r="O13" t="str">
        <f t="shared" si="2"/>
        <v/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/>
      </c>
      <c r="W13" t="str">
        <f t="shared" si="10"/>
        <v>*</v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</v>
      </c>
      <c r="AI13" t="str">
        <f t="shared" si="21"/>
        <v>•</v>
      </c>
      <c r="AJ13" t="str">
        <f t="shared" si="22"/>
        <v/>
      </c>
      <c r="AK13" t="str">
        <f t="shared" si="23"/>
        <v>•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0.169277730830383</v>
      </c>
      <c r="C15">
        <v>1</v>
      </c>
      <c r="D15">
        <v>1</v>
      </c>
      <c r="E15">
        <v>0.55536327474624803</v>
      </c>
      <c r="F15">
        <v>0.76040688145076496</v>
      </c>
      <c r="G15">
        <v>0.87906216411085703</v>
      </c>
      <c r="H15">
        <v>0.97699930442913896</v>
      </c>
      <c r="I15">
        <v>1</v>
      </c>
      <c r="J15">
        <v>5.4156155177008003E-2</v>
      </c>
      <c r="K15">
        <v>0.90270191236778097</v>
      </c>
      <c r="M15" t="str">
        <f t="shared" si="0"/>
        <v/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>°</v>
      </c>
      <c r="AE15" t="str">
        <f t="shared" si="18"/>
        <v/>
      </c>
      <c r="AF15" t="str">
        <f t="shared" si="19"/>
        <v/>
      </c>
      <c r="AH15" t="str">
        <f t="shared" si="20"/>
        <v/>
      </c>
      <c r="AI15" t="str">
        <f t="shared" si="21"/>
        <v/>
      </c>
      <c r="AJ15" t="str">
        <f t="shared" si="22"/>
        <v>°</v>
      </c>
      <c r="AK15" t="str">
        <f t="shared" si="23"/>
        <v>°</v>
      </c>
    </row>
    <row r="16" spans="1:37" x14ac:dyDescent="0.25">
      <c r="A16" t="s">
        <v>24</v>
      </c>
      <c r="B16">
        <v>5.7084565223138404E-3</v>
      </c>
      <c r="C16">
        <v>0.32121180141592998</v>
      </c>
      <c r="D16">
        <v>0.20944695233538099</v>
      </c>
      <c r="E16">
        <v>1</v>
      </c>
      <c r="F16">
        <v>0.80901792450811805</v>
      </c>
      <c r="G16">
        <v>0.50209700516127898</v>
      </c>
      <c r="H16">
        <v>1</v>
      </c>
      <c r="I16">
        <v>1</v>
      </c>
      <c r="J16">
        <v>0.62564533582905102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/>
      </c>
      <c r="AK16" t="str">
        <f t="shared" si="23"/>
        <v>•</v>
      </c>
    </row>
    <row r="17" spans="1:37" x14ac:dyDescent="0.25">
      <c r="A17" t="s">
        <v>25</v>
      </c>
      <c r="B17">
        <v>0.89901071292422896</v>
      </c>
      <c r="C17">
        <v>1</v>
      </c>
      <c r="D17">
        <v>0.36196170786899901</v>
      </c>
      <c r="E17">
        <v>1</v>
      </c>
      <c r="F17">
        <v>0.59749193192652605</v>
      </c>
      <c r="G17">
        <v>1</v>
      </c>
      <c r="H17">
        <v>0.65567209608649302</v>
      </c>
      <c r="I17">
        <v>1</v>
      </c>
      <c r="J17">
        <v>1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/>
      </c>
      <c r="AI17" t="str">
        <f t="shared" si="21"/>
        <v/>
      </c>
      <c r="AJ17" t="str">
        <f t="shared" si="22"/>
        <v/>
      </c>
      <c r="AK17" t="str">
        <f t="shared" si="23"/>
        <v/>
      </c>
    </row>
    <row r="18" spans="1:37" x14ac:dyDescent="0.25">
      <c r="A18" t="s">
        <v>26</v>
      </c>
      <c r="B18">
        <v>0.89644206171512997</v>
      </c>
      <c r="C18">
        <v>0.33685542800311402</v>
      </c>
      <c r="D18">
        <v>0.146297832501396</v>
      </c>
      <c r="E18">
        <v>0.78996206568407601</v>
      </c>
      <c r="F18">
        <v>0.99869343891076001</v>
      </c>
      <c r="G18">
        <v>2.7531125374151102E-4</v>
      </c>
      <c r="H18">
        <v>0.48488471915383902</v>
      </c>
      <c r="I18">
        <v>0.62680651965276701</v>
      </c>
      <c r="J18">
        <v>1.00384782938539E-2</v>
      </c>
      <c r="K18">
        <v>0.22402793444402799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>*</v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>*</v>
      </c>
      <c r="AD18" t="str">
        <f t="shared" si="17"/>
        <v/>
      </c>
      <c r="AE18" t="str">
        <f t="shared" si="18"/>
        <v/>
      </c>
      <c r="AF18" t="str">
        <f t="shared" si="19"/>
        <v/>
      </c>
      <c r="AH18" t="str">
        <f t="shared" si="20"/>
        <v>**</v>
      </c>
      <c r="AI18" t="str">
        <f t="shared" si="21"/>
        <v>••</v>
      </c>
      <c r="AJ18" t="str">
        <f t="shared" si="22"/>
        <v/>
      </c>
      <c r="AK18" t="str">
        <f t="shared" si="23"/>
        <v>••</v>
      </c>
    </row>
    <row r="19" spans="1:37" x14ac:dyDescent="0.25">
      <c r="A19" t="s">
        <v>27</v>
      </c>
      <c r="B19">
        <v>0.64610570067318096</v>
      </c>
      <c r="C19">
        <v>1</v>
      </c>
      <c r="D19">
        <v>1</v>
      </c>
      <c r="E19">
        <v>1</v>
      </c>
      <c r="F19">
        <v>0.57132010865281002</v>
      </c>
      <c r="G19">
        <v>0.39392377661283301</v>
      </c>
      <c r="H19">
        <v>0.60204553910034397</v>
      </c>
      <c r="I19">
        <v>1</v>
      </c>
      <c r="J19">
        <v>0.41007260337993501</v>
      </c>
      <c r="K19">
        <v>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0.92916671841123599</v>
      </c>
      <c r="C20">
        <v>0.25006751426785201</v>
      </c>
      <c r="D20">
        <v>2.2881225930007E-2</v>
      </c>
      <c r="E20">
        <v>0.99739673551008301</v>
      </c>
      <c r="F20">
        <v>0.93840812806822205</v>
      </c>
      <c r="G20">
        <v>1.06896923453274E-4</v>
      </c>
      <c r="H20">
        <v>0.16338674987621701</v>
      </c>
      <c r="I20">
        <v>0.31054249619892199</v>
      </c>
      <c r="J20">
        <v>0.27701855965794697</v>
      </c>
      <c r="K20">
        <v>0.74523107982722303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>*</v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**</v>
      </c>
      <c r="AI20" t="str">
        <f t="shared" si="21"/>
        <v>••</v>
      </c>
      <c r="AJ20" t="str">
        <f t="shared" si="22"/>
        <v/>
      </c>
      <c r="AK20" t="str">
        <f t="shared" si="23"/>
        <v>••</v>
      </c>
    </row>
    <row r="21" spans="1:37" x14ac:dyDescent="0.25">
      <c r="A21" t="s">
        <v>29</v>
      </c>
      <c r="B21">
        <v>0.62845340353468304</v>
      </c>
      <c r="C21">
        <v>0.60201893590056299</v>
      </c>
      <c r="D21">
        <v>0.81926474781083902</v>
      </c>
      <c r="E21">
        <v>0.36845921170328</v>
      </c>
      <c r="F21">
        <v>0.98723735225614795</v>
      </c>
      <c r="G21">
        <v>0.19944257151681599</v>
      </c>
      <c r="H21">
        <v>0.77368924302967401</v>
      </c>
      <c r="I21">
        <v>0.13625001270963599</v>
      </c>
      <c r="J21">
        <v>5.0482742904003002E-2</v>
      </c>
      <c r="K21">
        <v>1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/>
      </c>
      <c r="AD21" t="str">
        <f t="shared" si="17"/>
        <v>°</v>
      </c>
      <c r="AE21" t="str">
        <f t="shared" si="18"/>
        <v/>
      </c>
      <c r="AF21" t="str">
        <f t="shared" si="19"/>
        <v/>
      </c>
      <c r="AH21" t="str">
        <f t="shared" si="20"/>
        <v/>
      </c>
      <c r="AI21" t="str">
        <f t="shared" si="21"/>
        <v/>
      </c>
      <c r="AJ21" t="str">
        <f t="shared" si="22"/>
        <v>°</v>
      </c>
      <c r="AK21" t="str">
        <f t="shared" si="23"/>
        <v>°</v>
      </c>
    </row>
    <row r="22" spans="1:37" x14ac:dyDescent="0.25">
      <c r="A22" t="s">
        <v>30</v>
      </c>
      <c r="B22">
        <v>0.82171692074954195</v>
      </c>
      <c r="C22">
        <v>0.83995088823616504</v>
      </c>
      <c r="D22">
        <v>0.92726300172009402</v>
      </c>
      <c r="E22">
        <v>0.424256572469211</v>
      </c>
      <c r="F22">
        <v>0.56130389739602904</v>
      </c>
      <c r="G22">
        <v>0.20135456649181599</v>
      </c>
      <c r="H22">
        <v>0.77089096225575404</v>
      </c>
      <c r="I22">
        <v>9.9514149654291006E-2</v>
      </c>
      <c r="J22">
        <v>5.2279989377364201E-2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>°</v>
      </c>
      <c r="AC22" t="str">
        <f t="shared" si="16"/>
        <v/>
      </c>
      <c r="AD22" t="str">
        <f t="shared" si="17"/>
        <v>°</v>
      </c>
      <c r="AE22" t="str">
        <f t="shared" si="18"/>
        <v/>
      </c>
      <c r="AF22" t="str">
        <f t="shared" si="19"/>
        <v/>
      </c>
      <c r="AH22" t="str">
        <f t="shared" si="20"/>
        <v/>
      </c>
      <c r="AI22" t="str">
        <f t="shared" si="21"/>
        <v/>
      </c>
      <c r="AJ22" t="str">
        <f t="shared" si="22"/>
        <v>°°</v>
      </c>
      <c r="AK22" t="str">
        <f t="shared" si="23"/>
        <v>°°</v>
      </c>
    </row>
    <row r="23" spans="1:37" x14ac:dyDescent="0.25">
      <c r="A23" t="s">
        <v>31</v>
      </c>
      <c r="B23">
        <v>0.95208880856172595</v>
      </c>
      <c r="C23">
        <v>1</v>
      </c>
      <c r="D23">
        <v>0.469020388987548</v>
      </c>
      <c r="E23">
        <v>0.26248151478250897</v>
      </c>
      <c r="F23">
        <v>0.383041016997341</v>
      </c>
      <c r="G23" s="1">
        <v>4.8000808595283302E-5</v>
      </c>
      <c r="H23">
        <v>0.73146925200016999</v>
      </c>
      <c r="I23">
        <v>1</v>
      </c>
      <c r="J23">
        <v>6.7945731577355298E-2</v>
      </c>
      <c r="K23">
        <v>0.47795314040524201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  <c r="U23" t="str">
        <f t="shared" si="8"/>
        <v/>
      </c>
      <c r="V23" t="str">
        <f t="shared" si="9"/>
        <v/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/>
      </c>
      <c r="AD23" t="str">
        <f t="shared" si="17"/>
        <v>°</v>
      </c>
      <c r="AE23" t="str">
        <f t="shared" si="18"/>
        <v/>
      </c>
      <c r="AF23" t="str">
        <f t="shared" si="19"/>
        <v/>
      </c>
      <c r="AH23" t="str">
        <f t="shared" si="20"/>
        <v>*</v>
      </c>
      <c r="AI23" t="str">
        <f t="shared" si="21"/>
        <v>•</v>
      </c>
      <c r="AJ23" t="str">
        <f t="shared" si="22"/>
        <v>°</v>
      </c>
      <c r="AK23" t="str">
        <f t="shared" si="23"/>
        <v>•°</v>
      </c>
    </row>
    <row r="24" spans="1:37" x14ac:dyDescent="0.25">
      <c r="A24" t="s">
        <v>32</v>
      </c>
      <c r="B24">
        <v>0.936175454549937</v>
      </c>
      <c r="C24">
        <v>0.72805761152780801</v>
      </c>
      <c r="D24">
        <v>0.93234150492747503</v>
      </c>
      <c r="E24">
        <v>0.61066950475717596</v>
      </c>
      <c r="F24">
        <v>0.89489344342062604</v>
      </c>
      <c r="G24">
        <v>6.6571505313588297E-2</v>
      </c>
      <c r="H24">
        <v>0.95510540374800701</v>
      </c>
      <c r="I24">
        <v>0.10520366039415099</v>
      </c>
      <c r="J24">
        <v>3.7683572640753303E-2</v>
      </c>
      <c r="K24">
        <v>0.414606529977887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>°</v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</v>
      </c>
      <c r="AI24" t="str">
        <f t="shared" si="21"/>
        <v>•</v>
      </c>
      <c r="AJ24" t="str">
        <f t="shared" si="22"/>
        <v>°</v>
      </c>
      <c r="AK24" t="str">
        <f t="shared" si="23"/>
        <v>•°</v>
      </c>
    </row>
    <row r="25" spans="1:37" x14ac:dyDescent="0.25">
      <c r="A25" t="s">
        <v>33</v>
      </c>
      <c r="B25">
        <v>0.49666603238047302</v>
      </c>
      <c r="C25">
        <v>0.55953254127243102</v>
      </c>
      <c r="D25">
        <v>0.92610264019222999</v>
      </c>
      <c r="E25">
        <v>0.62391594167715203</v>
      </c>
      <c r="F25">
        <v>0.97853811620993802</v>
      </c>
      <c r="G25">
        <v>0.58783848938757699</v>
      </c>
      <c r="H25">
        <v>0.354199807425011</v>
      </c>
      <c r="I25">
        <v>0.459290252178568</v>
      </c>
      <c r="J25">
        <v>0.45778433952695702</v>
      </c>
      <c r="K25">
        <v>0.89398736714203397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/>
      </c>
      <c r="AK25" t="str">
        <f t="shared" si="23"/>
        <v/>
      </c>
    </row>
    <row r="26" spans="1:37" x14ac:dyDescent="0.25">
      <c r="A26" t="s">
        <v>34</v>
      </c>
      <c r="B26">
        <v>0.87458574087623997</v>
      </c>
      <c r="C26">
        <v>0.80360716901842599</v>
      </c>
      <c r="D26">
        <v>0.94467584624169298</v>
      </c>
      <c r="E26">
        <v>0.27218922724189798</v>
      </c>
      <c r="F26">
        <v>0.92534091900642501</v>
      </c>
      <c r="G26">
        <v>9.1881834155293898E-2</v>
      </c>
      <c r="H26">
        <v>2.27408183644413E-3</v>
      </c>
      <c r="I26">
        <v>0.16789149184322799</v>
      </c>
      <c r="J26">
        <v>0.12709993147654999</v>
      </c>
      <c r="K26">
        <v>0.93498182163460797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>°</v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/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</v>
      </c>
      <c r="AI26" t="str">
        <f t="shared" si="21"/>
        <v>•</v>
      </c>
      <c r="AJ26" t="str">
        <f t="shared" si="22"/>
        <v>°</v>
      </c>
      <c r="AK26" t="str">
        <f t="shared" si="23"/>
        <v>•°</v>
      </c>
    </row>
    <row r="27" spans="1:37" x14ac:dyDescent="0.25">
      <c r="A27" t="s">
        <v>35</v>
      </c>
      <c r="B27">
        <v>0.70391349626506705</v>
      </c>
      <c r="C27">
        <v>0.85815611589508101</v>
      </c>
      <c r="D27">
        <v>0.49640429384780499</v>
      </c>
      <c r="E27">
        <v>0.90282617225098905</v>
      </c>
      <c r="F27">
        <v>0.97819879254236597</v>
      </c>
      <c r="G27" s="1">
        <v>5.4338953235805395E-7</v>
      </c>
      <c r="H27">
        <v>0.74904388028017799</v>
      </c>
      <c r="I27">
        <v>0.59227180837815596</v>
      </c>
      <c r="J27">
        <v>0.85451994535724896</v>
      </c>
      <c r="K27">
        <v>0.37154839487781999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</v>
      </c>
      <c r="AI27" t="str">
        <f t="shared" si="21"/>
        <v>•</v>
      </c>
      <c r="AJ27" t="str">
        <f t="shared" si="22"/>
        <v/>
      </c>
      <c r="AK27" t="str">
        <f t="shared" si="23"/>
        <v>•</v>
      </c>
    </row>
    <row r="28" spans="1:37" x14ac:dyDescent="0.25">
      <c r="A28" t="s">
        <v>36</v>
      </c>
      <c r="B28">
        <v>0.84717313820666096</v>
      </c>
      <c r="C28">
        <v>0.47773946651992499</v>
      </c>
      <c r="D28">
        <v>8.9915517601136197E-2</v>
      </c>
      <c r="E28">
        <v>0.150741532399043</v>
      </c>
      <c r="F28">
        <v>0.98009533339042199</v>
      </c>
      <c r="G28">
        <v>0.54397411194310297</v>
      </c>
      <c r="H28">
        <v>0.46422218781660801</v>
      </c>
      <c r="I28">
        <v>0.54521075746924696</v>
      </c>
      <c r="J28">
        <v>0.60052681326575896</v>
      </c>
      <c r="K28">
        <v>0.46587154668205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>°</v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/>
      </c>
      <c r="AI28" t="str">
        <f t="shared" si="21"/>
        <v/>
      </c>
      <c r="AJ28" t="str">
        <f t="shared" si="22"/>
        <v>°</v>
      </c>
      <c r="AK28" t="str">
        <f t="shared" si="23"/>
        <v>°</v>
      </c>
    </row>
    <row r="29" spans="1:37" x14ac:dyDescent="0.25">
      <c r="A29" t="s">
        <v>37</v>
      </c>
      <c r="B29">
        <v>0.97993644343642705</v>
      </c>
      <c r="C29">
        <v>0.27846867884066301</v>
      </c>
      <c r="D29">
        <v>0.80461370928593501</v>
      </c>
      <c r="E29">
        <v>0.25977322248650297</v>
      </c>
      <c r="F29">
        <v>0.15100277548234101</v>
      </c>
      <c r="G29">
        <v>0.72726417686730405</v>
      </c>
      <c r="H29">
        <v>0.19472509370320301</v>
      </c>
      <c r="I29">
        <v>0.27433047202462002</v>
      </c>
      <c r="J29">
        <v>0.56263986381068998</v>
      </c>
      <c r="K29">
        <v>0.61797191694363796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/>
      </c>
      <c r="AI29" t="str">
        <f t="shared" si="21"/>
        <v/>
      </c>
      <c r="AJ29" t="str">
        <f t="shared" si="22"/>
        <v/>
      </c>
      <c r="AK29" t="str">
        <f t="shared" si="23"/>
        <v/>
      </c>
    </row>
    <row r="30" spans="1:37" x14ac:dyDescent="0.25">
      <c r="A30" t="s">
        <v>38</v>
      </c>
      <c r="B30">
        <v>0.97990559916458198</v>
      </c>
      <c r="C30">
        <v>0.33922428278504402</v>
      </c>
      <c r="D30">
        <v>0.83246655691940796</v>
      </c>
      <c r="E30">
        <v>0.25297982002340802</v>
      </c>
      <c r="F30">
        <v>0.19456238166421999</v>
      </c>
      <c r="G30">
        <v>0.96721082756600896</v>
      </c>
      <c r="H30">
        <v>0.10860926090466599</v>
      </c>
      <c r="I30">
        <v>0.48753794181152599</v>
      </c>
      <c r="J30">
        <v>0.245206736856771</v>
      </c>
      <c r="K30">
        <v>0.66246243930094695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/>
      </c>
      <c r="AI30" t="str">
        <f t="shared" si="21"/>
        <v/>
      </c>
      <c r="AJ30" t="str">
        <f t="shared" si="22"/>
        <v/>
      </c>
      <c r="AK30" t="str">
        <f t="shared" si="23"/>
        <v/>
      </c>
    </row>
    <row r="31" spans="1:37" x14ac:dyDescent="0.25">
      <c r="A31" t="s">
        <v>39</v>
      </c>
      <c r="B31">
        <v>0.97222713208410205</v>
      </c>
      <c r="C31">
        <v>0.87390447818265404</v>
      </c>
      <c r="D31">
        <v>0.90005496138860797</v>
      </c>
      <c r="E31">
        <v>1</v>
      </c>
      <c r="F31">
        <v>0.88730380325814195</v>
      </c>
      <c r="G31">
        <v>6.2189636902754298E-3</v>
      </c>
      <c r="H31">
        <v>1.2515066446305999E-2</v>
      </c>
      <c r="I31">
        <v>0.26457136306582102</v>
      </c>
      <c r="J31">
        <v>0.28382391525634598</v>
      </c>
      <c r="K31">
        <v>0.628949477690674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>*</v>
      </c>
      <c r="X31" t="str">
        <f t="shared" si="11"/>
        <v/>
      </c>
      <c r="Y31" t="str">
        <f t="shared" si="12"/>
        <v>*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>**</v>
      </c>
      <c r="AI31" t="str">
        <f t="shared" si="21"/>
        <v>••</v>
      </c>
      <c r="AJ31" t="str">
        <f t="shared" si="22"/>
        <v/>
      </c>
      <c r="AK31" t="str">
        <f t="shared" si="23"/>
        <v>••</v>
      </c>
    </row>
    <row r="32" spans="1:37" x14ac:dyDescent="0.25">
      <c r="A32" t="s">
        <v>40</v>
      </c>
      <c r="B32">
        <v>0.97578837729467005</v>
      </c>
      <c r="C32">
        <v>1</v>
      </c>
      <c r="D32">
        <v>2.4391504744878601E-2</v>
      </c>
      <c r="E32">
        <v>0.28584787199189599</v>
      </c>
      <c r="F32">
        <v>0.42688635861404101</v>
      </c>
      <c r="G32">
        <v>1.1932888407039899E-2</v>
      </c>
      <c r="H32">
        <v>0.56471487213136395</v>
      </c>
      <c r="I32">
        <v>0.358971460807608</v>
      </c>
      <c r="J32">
        <v>1.8755622939532E-2</v>
      </c>
      <c r="K32">
        <v>0.413448562050935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>*</v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>*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***</v>
      </c>
      <c r="AI32" t="str">
        <f t="shared" si="21"/>
        <v>•••</v>
      </c>
      <c r="AJ32" t="str">
        <f t="shared" si="22"/>
        <v/>
      </c>
      <c r="AK32" t="str">
        <f t="shared" si="23"/>
        <v>•••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granger_cs_issues__all_lag4_p5_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2022-11-29T20:44:41Z</dcterms:created>
  <dcterms:modified xsi:type="dcterms:W3CDTF">2022-11-29T21:16:50Z</dcterms:modified>
</cp:coreProperties>
</file>