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4\rq3_issues\data_grangernnn\lag4\"/>
    </mc:Choice>
  </mc:AlternateContent>
  <xr:revisionPtr revIDLastSave="0" documentId="8_{EEF0A0E8-4B51-47DD-970C-44EB7AD73C1C}" xr6:coauthVersionLast="47" xr6:coauthVersionMax="47" xr10:uidLastSave="{00000000-0000-0000-0000-000000000000}"/>
  <bookViews>
    <workbookView xWindow="-120" yWindow="-120" windowWidth="38640" windowHeight="15840"/>
  </bookViews>
  <sheets>
    <sheet name="granger_csn_issuesn__all_la (2)" sheetId="2" r:id="rId1"/>
    <sheet name="granger_csn_issuesn__all_lag4" sheetId="1" r:id="rId2"/>
  </sheets>
  <calcPr calcId="0"/>
</workbook>
</file>

<file path=xl/calcChain.xml><?xml version="1.0" encoding="utf-8"?>
<calcChain xmlns="http://schemas.openxmlformats.org/spreadsheetml/2006/main">
  <c r="X31" i="2" l="1"/>
  <c r="AC31" i="2" s="1"/>
  <c r="X30" i="2"/>
  <c r="AC30" i="2" s="1"/>
  <c r="AC29" i="2"/>
  <c r="X29" i="2"/>
  <c r="AA29" i="2" s="1"/>
  <c r="AC28" i="2"/>
  <c r="X28" i="2"/>
  <c r="AA28" i="2" s="1"/>
  <c r="AC27" i="2"/>
  <c r="AA27" i="2"/>
  <c r="X27" i="2"/>
  <c r="Y27" i="2" s="1"/>
  <c r="AC26" i="2"/>
  <c r="AA26" i="2"/>
  <c r="X26" i="2"/>
  <c r="Y26" i="2" s="1"/>
  <c r="AC25" i="2"/>
  <c r="AA25" i="2"/>
  <c r="Y25" i="2"/>
  <c r="AD25" i="2" s="1"/>
  <c r="X25" i="2"/>
  <c r="X24" i="2"/>
  <c r="AC24" i="2" s="1"/>
  <c r="X23" i="2"/>
  <c r="AC23" i="2" s="1"/>
  <c r="X22" i="2"/>
  <c r="AC22" i="2" s="1"/>
  <c r="X21" i="2"/>
  <c r="AA21" i="2" s="1"/>
  <c r="X20" i="2"/>
  <c r="AA20" i="2" s="1"/>
  <c r="AC19" i="2"/>
  <c r="AA19" i="2"/>
  <c r="X19" i="2"/>
  <c r="Y19" i="2" s="1"/>
  <c r="X18" i="2"/>
  <c r="Y18" i="2" s="1"/>
  <c r="AC17" i="2"/>
  <c r="AA17" i="2"/>
  <c r="Y17" i="2"/>
  <c r="AD17" i="2" s="1"/>
  <c r="X17" i="2"/>
  <c r="X16" i="2"/>
  <c r="AC16" i="2" s="1"/>
  <c r="X15" i="2"/>
  <c r="AC15" i="2" s="1"/>
  <c r="X14" i="2"/>
  <c r="AC14" i="2" s="1"/>
  <c r="X13" i="2"/>
  <c r="AA13" i="2" s="1"/>
  <c r="X12" i="2"/>
  <c r="AA12" i="2" s="1"/>
  <c r="AD11" i="2"/>
  <c r="AC11" i="2"/>
  <c r="AB11" i="2"/>
  <c r="AA11" i="2"/>
  <c r="Y11" i="2"/>
  <c r="Z11" i="2" s="1"/>
  <c r="X11" i="2"/>
  <c r="AC10" i="2"/>
  <c r="AA10" i="2"/>
  <c r="X10" i="2"/>
  <c r="Y10" i="2" s="1"/>
  <c r="X9" i="2"/>
  <c r="AA9" i="2" s="1"/>
  <c r="X8" i="2"/>
  <c r="AC8" i="2" s="1"/>
  <c r="X7" i="2"/>
  <c r="AC7" i="2" s="1"/>
  <c r="X6" i="2"/>
  <c r="AC6" i="2" s="1"/>
  <c r="X5" i="2"/>
  <c r="AA5" i="2" s="1"/>
  <c r="AC4" i="2"/>
  <c r="X4" i="2"/>
  <c r="AA4" i="2" s="1"/>
  <c r="AD3" i="2"/>
  <c r="AC3" i="2"/>
  <c r="AB3" i="2"/>
  <c r="AA3" i="2"/>
  <c r="Y3" i="2"/>
  <c r="Z3" i="2" s="1"/>
  <c r="X3" i="2"/>
  <c r="AC2" i="2"/>
  <c r="AA2" i="2"/>
  <c r="X2" i="2"/>
  <c r="Y2" i="2" s="1"/>
  <c r="AC21" i="2" l="1"/>
  <c r="AC20" i="2"/>
  <c r="Y9" i="2"/>
  <c r="Z9" i="2" s="1"/>
  <c r="AC9" i="2"/>
  <c r="AC5" i="2"/>
  <c r="AA18" i="2"/>
  <c r="AC18" i="2"/>
  <c r="AC13" i="2"/>
  <c r="AC12" i="2"/>
  <c r="Z2" i="2"/>
  <c r="AD2" i="2"/>
  <c r="AB2" i="2"/>
  <c r="AD18" i="2"/>
  <c r="AB18" i="2"/>
  <c r="Z18" i="2"/>
  <c r="Z26" i="2"/>
  <c r="AD26" i="2"/>
  <c r="AB26" i="2"/>
  <c r="Z19" i="2"/>
  <c r="AD19" i="2"/>
  <c r="AB19" i="2"/>
  <c r="AD10" i="2"/>
  <c r="Z10" i="2"/>
  <c r="AB10" i="2"/>
  <c r="Z27" i="2"/>
  <c r="AD27" i="2"/>
  <c r="AB27" i="2"/>
  <c r="Y16" i="2"/>
  <c r="Z17" i="2"/>
  <c r="Y24" i="2"/>
  <c r="Z25" i="2"/>
  <c r="Y7" i="2"/>
  <c r="Y15" i="2"/>
  <c r="Y23" i="2"/>
  <c r="Y31" i="2"/>
  <c r="Y6" i="2"/>
  <c r="AB9" i="2"/>
  <c r="Y14" i="2"/>
  <c r="AA16" i="2"/>
  <c r="AB17" i="2"/>
  <c r="Y22" i="2"/>
  <c r="AA24" i="2"/>
  <c r="AB25" i="2"/>
  <c r="Y30" i="2"/>
  <c r="AA8" i="2"/>
  <c r="Y5" i="2"/>
  <c r="AA7" i="2"/>
  <c r="Y13" i="2"/>
  <c r="AA15" i="2"/>
  <c r="Y21" i="2"/>
  <c r="AA23" i="2"/>
  <c r="Y29" i="2"/>
  <c r="AA31" i="2"/>
  <c r="Y8" i="2"/>
  <c r="Y4" i="2"/>
  <c r="AA6" i="2"/>
  <c r="AD9" i="2"/>
  <c r="Y12" i="2"/>
  <c r="AA14" i="2"/>
  <c r="Y20" i="2"/>
  <c r="AA22" i="2"/>
  <c r="Y28" i="2"/>
  <c r="AA30" i="2"/>
  <c r="AB22" i="2" l="1"/>
  <c r="Z22" i="2"/>
  <c r="AD22" i="2"/>
  <c r="AB13" i="2"/>
  <c r="Z13" i="2"/>
  <c r="AD13" i="2"/>
  <c r="AD7" i="2"/>
  <c r="Z7" i="2"/>
  <c r="AB7" i="2"/>
  <c r="AD15" i="2"/>
  <c r="AB15" i="2"/>
  <c r="Z15" i="2"/>
  <c r="Z4" i="2"/>
  <c r="AD4" i="2"/>
  <c r="AB4" i="2"/>
  <c r="AD8" i="2"/>
  <c r="AB8" i="2"/>
  <c r="Z8" i="2"/>
  <c r="AB5" i="2"/>
  <c r="AD5" i="2"/>
  <c r="Z5" i="2"/>
  <c r="AB14" i="2"/>
  <c r="Z14" i="2"/>
  <c r="AD14" i="2"/>
  <c r="AD24" i="2"/>
  <c r="AB24" i="2"/>
  <c r="Z24" i="2"/>
  <c r="AB30" i="2"/>
  <c r="AD30" i="2"/>
  <c r="Z30" i="2"/>
  <c r="AB6" i="2"/>
  <c r="Z6" i="2"/>
  <c r="AD6" i="2"/>
  <c r="AD16" i="2"/>
  <c r="AB16" i="2"/>
  <c r="Z16" i="2"/>
  <c r="Z20" i="2"/>
  <c r="AD20" i="2"/>
  <c r="AB20" i="2"/>
  <c r="AD31" i="2"/>
  <c r="AB31" i="2"/>
  <c r="Z31" i="2"/>
  <c r="AB28" i="2"/>
  <c r="Z28" i="2"/>
  <c r="AD28" i="2"/>
  <c r="AB29" i="2"/>
  <c r="Z29" i="2"/>
  <c r="AD29" i="2"/>
  <c r="Z12" i="2"/>
  <c r="AB12" i="2"/>
  <c r="AD12" i="2"/>
  <c r="AB21" i="2"/>
  <c r="Z21" i="2"/>
  <c r="AD21" i="2"/>
  <c r="AD23" i="2"/>
  <c r="AB23" i="2"/>
  <c r="Z23" i="2"/>
  <c r="Z1" i="2" l="1"/>
</calcChain>
</file>

<file path=xl/sharedStrings.xml><?xml version="1.0" encoding="utf-8"?>
<sst xmlns="http://schemas.openxmlformats.org/spreadsheetml/2006/main" count="638" uniqueCount="56">
  <si>
    <t>CS</t>
  </si>
  <si>
    <t>phpmyadmin</t>
  </si>
  <si>
    <t>phpmyadmin_sig</t>
  </si>
  <si>
    <t>dokuwiki</t>
  </si>
  <si>
    <t>dokuwiki sig _</t>
  </si>
  <si>
    <t>opencart</t>
  </si>
  <si>
    <t>opencart sig _</t>
  </si>
  <si>
    <t>phpbb</t>
  </si>
  <si>
    <t>phpbb sig _</t>
  </si>
  <si>
    <t>prestashop</t>
  </si>
  <si>
    <t>prestashop sig _</t>
  </si>
  <si>
    <t>vanilla</t>
  </si>
  <si>
    <t>vanilla sig _</t>
  </si>
  <si>
    <t>dolibarr</t>
  </si>
  <si>
    <t>dolibarr sig _</t>
  </si>
  <si>
    <t>roundcubemail</t>
  </si>
  <si>
    <t>roundcubemail sig _</t>
  </si>
  <si>
    <t>openemr</t>
  </si>
  <si>
    <t>openemr sig _</t>
  </si>
  <si>
    <t>kanboard</t>
  </si>
  <si>
    <t>kanboard sig _</t>
  </si>
  <si>
    <t xml:space="preserve">CyclomaticComplexity </t>
  </si>
  <si>
    <t xml:space="preserve"> </t>
  </si>
  <si>
    <t xml:space="preserve"> *</t>
  </si>
  <si>
    <t xml:space="preserve">NPathComplexity </t>
  </si>
  <si>
    <t xml:space="preserve">ExcessiveMethodLength </t>
  </si>
  <si>
    <t xml:space="preserve">ExcessiveClassLength </t>
  </si>
  <si>
    <t xml:space="preserve"> unique &lt;=3</t>
  </si>
  <si>
    <t xml:space="preserve">ExcessiveParameterList </t>
  </si>
  <si>
    <t xml:space="preserve">ExcessivePublicCount </t>
  </si>
  <si>
    <t xml:space="preserve">TooManyFields </t>
  </si>
  <si>
    <t xml:space="preserve">  all cs=1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</si>
  <si>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</si>
  <si>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</si>
  <si>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</si>
  <si>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</si>
  <si>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</si>
  <si>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</si>
  <si>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</si>
  <si>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</si>
  <si>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</si>
  <si>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</si>
  <si>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</si>
  <si>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</si>
  <si>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</si>
  <si>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</si>
  <si>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</si>
  <si>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</si>
  <si>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</si>
  <si>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</si>
  <si>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</si>
  <si>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</si>
  <si>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</si>
  <si>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</si>
  <si>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</si>
  <si>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>total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</si>
</sst>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tabSelected="1" workbookViewId="0">
      <selection activeCell="AB31" sqref="AB2:AB31"/>
    </sheetView>
  </sheetViews>
  <sheetFormatPr defaultRowHeight="15" x14ac:dyDescent="0.25"/>
  <sheetData>
    <row r="1" spans="1:30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55</v>
      </c>
      <c r="Z1">
        <f>SUM(Z2:Z31)</f>
        <v>34</v>
      </c>
    </row>
    <row r="2" spans="1:30" x14ac:dyDescent="0.25">
      <c r="A2">
        <v>2</v>
      </c>
      <c r="B2" t="s">
        <v>21</v>
      </c>
      <c r="C2">
        <v>0.82594919093956898</v>
      </c>
      <c r="D2" t="s">
        <v>22</v>
      </c>
      <c r="E2">
        <v>0.27416826686214701</v>
      </c>
      <c r="F2" t="s">
        <v>22</v>
      </c>
      <c r="G2">
        <v>0.31070717855456598</v>
      </c>
      <c r="H2" t="s">
        <v>22</v>
      </c>
      <c r="I2">
        <v>0.21791561980343899</v>
      </c>
      <c r="J2" t="s">
        <v>22</v>
      </c>
      <c r="K2">
        <v>0.95500298869960798</v>
      </c>
      <c r="L2" t="s">
        <v>22</v>
      </c>
      <c r="M2" s="1">
        <v>4.3405543476251702E-5</v>
      </c>
      <c r="N2" t="s">
        <v>23</v>
      </c>
      <c r="O2">
        <v>0.690373571233172</v>
      </c>
      <c r="P2" t="s">
        <v>22</v>
      </c>
      <c r="Q2">
        <v>0.81039418556095599</v>
      </c>
      <c r="R2" t="s">
        <v>22</v>
      </c>
      <c r="S2">
        <v>0.95558243004856902</v>
      </c>
      <c r="T2" t="s">
        <v>22</v>
      </c>
      <c r="U2">
        <v>2.40682224286272E-2</v>
      </c>
      <c r="V2" t="s">
        <v>23</v>
      </c>
      <c r="X2" t="str">
        <f>_xlfn.CONCAT(D2,F2,H2,J2,L2,N2,P2,R2,T2,V2)</f>
        <v xml:space="preserve">      *    *</v>
      </c>
      <c r="Y2" t="str">
        <f>TRIM(SUBSTITUTE(X2," ", ""))</f>
        <v>**</v>
      </c>
      <c r="Z2">
        <f>LEN(Y2)</f>
        <v>2</v>
      </c>
      <c r="AA2" t="str">
        <f>SUBSTITUTE(X2,"*","#")</f>
        <v xml:space="preserve">      #    #</v>
      </c>
      <c r="AB2" t="str">
        <f t="shared" ref="AB2:AB31" si="0">SUBSTITUTE(Y2,"*",CHAR(149))</f>
        <v>••</v>
      </c>
      <c r="AC2" t="str">
        <f>SUBSTITUTE(X2,"*","|")</f>
        <v xml:space="preserve">      |    |</v>
      </c>
      <c r="AD2" t="str">
        <f>SUBSTITUTE(Y2,"*","|")</f>
        <v>||</v>
      </c>
    </row>
    <row r="3" spans="1:30" x14ac:dyDescent="0.25">
      <c r="A3">
        <v>3</v>
      </c>
      <c r="B3" t="s">
        <v>24</v>
      </c>
      <c r="C3">
        <v>0.88303202758322996</v>
      </c>
      <c r="D3" t="s">
        <v>22</v>
      </c>
      <c r="E3">
        <v>0.25034553783903402</v>
      </c>
      <c r="F3" t="s">
        <v>22</v>
      </c>
      <c r="G3">
        <v>0.396860504195511</v>
      </c>
      <c r="H3" t="s">
        <v>22</v>
      </c>
      <c r="I3">
        <v>0.16946374788873</v>
      </c>
      <c r="J3" t="s">
        <v>22</v>
      </c>
      <c r="K3">
        <v>0.95999354374420198</v>
      </c>
      <c r="L3" t="s">
        <v>22</v>
      </c>
      <c r="M3">
        <v>8.0211468061879995E-2</v>
      </c>
      <c r="N3" t="s">
        <v>22</v>
      </c>
      <c r="O3">
        <v>0.87322515307099802</v>
      </c>
      <c r="P3" t="s">
        <v>22</v>
      </c>
      <c r="Q3">
        <v>0.85661125195074195</v>
      </c>
      <c r="R3" t="s">
        <v>22</v>
      </c>
      <c r="S3">
        <v>0.90801556881253298</v>
      </c>
      <c r="T3" t="s">
        <v>22</v>
      </c>
      <c r="U3">
        <v>0.102653522475859</v>
      </c>
      <c r="V3" t="s">
        <v>22</v>
      </c>
      <c r="X3" t="str">
        <f t="shared" ref="X3:X31" si="1">_xlfn.CONCAT(D3,F3,H3,J3,L3,N3,P3,R3,T3,V3)</f>
        <v xml:space="preserve">          </v>
      </c>
      <c r="Y3" t="str">
        <f t="shared" ref="Y3:Y31" si="2">TRIM(SUBSTITUTE(X3," ", ""))</f>
        <v/>
      </c>
      <c r="Z3">
        <f t="shared" ref="Z3:Z31" si="3">LEN(Y3)</f>
        <v>0</v>
      </c>
      <c r="AA3" t="str">
        <f t="shared" ref="AA3:AA31" si="4">SUBSTITUTE(X3,"*","#")</f>
        <v xml:space="preserve">          </v>
      </c>
      <c r="AB3" t="str">
        <f t="shared" si="0"/>
        <v/>
      </c>
      <c r="AC3" t="str">
        <f t="shared" ref="AC3:AD31" si="5">SUBSTITUTE(X3,"*","|")</f>
        <v xml:space="preserve">          </v>
      </c>
      <c r="AD3" t="str">
        <f t="shared" si="5"/>
        <v/>
      </c>
    </row>
    <row r="4" spans="1:30" x14ac:dyDescent="0.25">
      <c r="A4">
        <v>4</v>
      </c>
      <c r="B4" t="s">
        <v>25</v>
      </c>
      <c r="C4">
        <v>0.77287199068200396</v>
      </c>
      <c r="D4" t="s">
        <v>22</v>
      </c>
      <c r="E4">
        <v>0.24848351242802799</v>
      </c>
      <c r="F4" t="s">
        <v>22</v>
      </c>
      <c r="G4">
        <v>0.90898274606832097</v>
      </c>
      <c r="H4" t="s">
        <v>22</v>
      </c>
      <c r="I4">
        <v>0.24664573796730099</v>
      </c>
      <c r="J4" t="s">
        <v>22</v>
      </c>
      <c r="K4">
        <v>0.948098369466151</v>
      </c>
      <c r="L4" t="s">
        <v>22</v>
      </c>
      <c r="M4">
        <v>4.3385437801401203E-3</v>
      </c>
      <c r="N4" t="s">
        <v>23</v>
      </c>
      <c r="O4">
        <v>0.83741930262508801</v>
      </c>
      <c r="P4" t="s">
        <v>22</v>
      </c>
      <c r="Q4">
        <v>0.74891932270547201</v>
      </c>
      <c r="R4" t="s">
        <v>22</v>
      </c>
      <c r="S4">
        <v>0.19442588620888299</v>
      </c>
      <c r="T4" t="s">
        <v>22</v>
      </c>
      <c r="U4" s="1">
        <v>8.3924276790055602E-5</v>
      </c>
      <c r="V4" t="s">
        <v>23</v>
      </c>
      <c r="X4" t="str">
        <f t="shared" si="1"/>
        <v xml:space="preserve">      *    *</v>
      </c>
      <c r="Y4" t="str">
        <f t="shared" si="2"/>
        <v>**</v>
      </c>
      <c r="Z4">
        <f t="shared" si="3"/>
        <v>2</v>
      </c>
      <c r="AA4" t="str">
        <f t="shared" si="4"/>
        <v xml:space="preserve">      #    #</v>
      </c>
      <c r="AB4" t="str">
        <f t="shared" si="0"/>
        <v>••</v>
      </c>
      <c r="AC4" t="str">
        <f t="shared" si="5"/>
        <v xml:space="preserve">      |    |</v>
      </c>
      <c r="AD4" t="str">
        <f t="shared" si="5"/>
        <v>||</v>
      </c>
    </row>
    <row r="5" spans="1:30" x14ac:dyDescent="0.25">
      <c r="A5">
        <v>5</v>
      </c>
      <c r="B5" t="s">
        <v>26</v>
      </c>
      <c r="C5">
        <v>0.167532294250342</v>
      </c>
      <c r="D5" t="s">
        <v>22</v>
      </c>
      <c r="E5">
        <v>0.15867240384772499</v>
      </c>
      <c r="F5" t="s">
        <v>22</v>
      </c>
      <c r="G5">
        <v>1.5720065103534901E-2</v>
      </c>
      <c r="H5" t="s">
        <v>23</v>
      </c>
      <c r="I5">
        <v>0.296098188828678</v>
      </c>
      <c r="J5" t="s">
        <v>22</v>
      </c>
      <c r="K5">
        <v>0.85393632798917096</v>
      </c>
      <c r="L5" t="s">
        <v>22</v>
      </c>
      <c r="M5">
        <v>4.2392528430551898E-2</v>
      </c>
      <c r="N5" t="s">
        <v>23</v>
      </c>
      <c r="O5">
        <v>0.90934531617116998</v>
      </c>
      <c r="P5" t="s">
        <v>22</v>
      </c>
      <c r="Q5">
        <v>0.51880145823583901</v>
      </c>
      <c r="R5" t="s">
        <v>22</v>
      </c>
      <c r="S5">
        <v>0.45463615681298303</v>
      </c>
      <c r="T5" t="s">
        <v>22</v>
      </c>
      <c r="U5">
        <v>1</v>
      </c>
      <c r="X5" t="str">
        <f t="shared" si="1"/>
        <v xml:space="preserve">   *   *   </v>
      </c>
      <c r="Y5" t="str">
        <f t="shared" si="2"/>
        <v>**</v>
      </c>
      <c r="Z5">
        <f t="shared" si="3"/>
        <v>2</v>
      </c>
      <c r="AA5" t="str">
        <f t="shared" si="4"/>
        <v xml:space="preserve">   #   #   </v>
      </c>
      <c r="AB5" t="str">
        <f t="shared" si="0"/>
        <v>••</v>
      </c>
      <c r="AC5" t="str">
        <f t="shared" si="5"/>
        <v xml:space="preserve">   |   |   </v>
      </c>
      <c r="AD5" t="str">
        <f t="shared" si="5"/>
        <v>||</v>
      </c>
    </row>
    <row r="6" spans="1:30" x14ac:dyDescent="0.25">
      <c r="A6">
        <v>6</v>
      </c>
      <c r="B6" t="s">
        <v>28</v>
      </c>
      <c r="C6">
        <v>0.44141627121357802</v>
      </c>
      <c r="D6" t="s">
        <v>22</v>
      </c>
      <c r="E6">
        <v>1</v>
      </c>
      <c r="G6">
        <v>1</v>
      </c>
      <c r="I6">
        <v>0.14782769250295699</v>
      </c>
      <c r="J6" t="s">
        <v>22</v>
      </c>
      <c r="K6">
        <v>0.87471406616235403</v>
      </c>
      <c r="L6" t="s">
        <v>22</v>
      </c>
      <c r="M6">
        <v>1</v>
      </c>
      <c r="O6">
        <v>5.7208187453321402E-2</v>
      </c>
      <c r="P6" t="s">
        <v>22</v>
      </c>
      <c r="Q6">
        <v>1</v>
      </c>
      <c r="S6">
        <v>3.7058775016813497E-2</v>
      </c>
      <c r="T6" t="s">
        <v>23</v>
      </c>
      <c r="U6">
        <v>3.1673277058652902E-2</v>
      </c>
      <c r="V6" t="s">
        <v>23</v>
      </c>
      <c r="X6" t="str">
        <f t="shared" si="1"/>
        <v xml:space="preserve">     * *</v>
      </c>
      <c r="Y6" t="str">
        <f t="shared" si="2"/>
        <v>**</v>
      </c>
      <c r="Z6">
        <f t="shared" si="3"/>
        <v>2</v>
      </c>
      <c r="AA6" t="str">
        <f t="shared" si="4"/>
        <v xml:space="preserve">     # #</v>
      </c>
      <c r="AB6" t="str">
        <f t="shared" si="0"/>
        <v>••</v>
      </c>
      <c r="AC6" t="str">
        <f t="shared" si="5"/>
        <v xml:space="preserve">     | |</v>
      </c>
      <c r="AD6" t="str">
        <f t="shared" si="5"/>
        <v>||</v>
      </c>
    </row>
    <row r="7" spans="1:30" x14ac:dyDescent="0.25">
      <c r="A7">
        <v>7</v>
      </c>
      <c r="B7" t="s">
        <v>29</v>
      </c>
      <c r="C7">
        <v>0.82008079532546796</v>
      </c>
      <c r="D7" t="s">
        <v>22</v>
      </c>
      <c r="E7">
        <v>0.46188057274987898</v>
      </c>
      <c r="F7" t="s">
        <v>22</v>
      </c>
      <c r="G7">
        <v>0.152199783250869</v>
      </c>
      <c r="H7" t="s">
        <v>22</v>
      </c>
      <c r="I7">
        <v>0.14289424047826099</v>
      </c>
      <c r="J7" t="s">
        <v>22</v>
      </c>
      <c r="K7">
        <v>0.87287326968661705</v>
      </c>
      <c r="L7" t="s">
        <v>22</v>
      </c>
      <c r="M7">
        <v>0.75007632546542502</v>
      </c>
      <c r="N7" t="s">
        <v>22</v>
      </c>
      <c r="O7">
        <v>0.62211292366392501</v>
      </c>
      <c r="P7" t="s">
        <v>22</v>
      </c>
      <c r="Q7">
        <v>1</v>
      </c>
      <c r="S7">
        <v>0.78483932217192798</v>
      </c>
      <c r="T7" t="s">
        <v>22</v>
      </c>
      <c r="U7">
        <v>1</v>
      </c>
      <c r="X7" t="str">
        <f t="shared" si="1"/>
        <v xml:space="preserve">        </v>
      </c>
      <c r="Y7" t="str">
        <f t="shared" si="2"/>
        <v/>
      </c>
      <c r="Z7">
        <f t="shared" si="3"/>
        <v>0</v>
      </c>
      <c r="AA7" t="str">
        <f t="shared" si="4"/>
        <v xml:space="preserve">        </v>
      </c>
      <c r="AB7" t="str">
        <f t="shared" si="0"/>
        <v/>
      </c>
      <c r="AC7" t="str">
        <f t="shared" si="5"/>
        <v xml:space="preserve">        </v>
      </c>
      <c r="AD7" t="str">
        <f t="shared" si="5"/>
        <v/>
      </c>
    </row>
    <row r="8" spans="1:30" x14ac:dyDescent="0.25">
      <c r="A8">
        <v>8</v>
      </c>
      <c r="B8" t="s">
        <v>30</v>
      </c>
      <c r="C8">
        <v>0.96473720208425895</v>
      </c>
      <c r="D8" t="s">
        <v>22</v>
      </c>
      <c r="E8">
        <v>9.3102706538592497E-2</v>
      </c>
      <c r="F8" t="s">
        <v>22</v>
      </c>
      <c r="G8">
        <v>1</v>
      </c>
      <c r="I8">
        <v>0.238585536520661</v>
      </c>
      <c r="J8" t="s">
        <v>22</v>
      </c>
      <c r="K8">
        <v>0.897419264563043</v>
      </c>
      <c r="L8" t="s">
        <v>22</v>
      </c>
      <c r="M8">
        <v>0.64062414792884503</v>
      </c>
      <c r="N8" t="s">
        <v>22</v>
      </c>
      <c r="O8">
        <v>0.46549591632551202</v>
      </c>
      <c r="P8" t="s">
        <v>22</v>
      </c>
      <c r="Q8">
        <v>1</v>
      </c>
      <c r="S8">
        <v>0.73768414103853497</v>
      </c>
      <c r="T8" t="s">
        <v>22</v>
      </c>
      <c r="U8">
        <v>1</v>
      </c>
      <c r="X8" t="str">
        <f t="shared" si="1"/>
        <v xml:space="preserve">       </v>
      </c>
      <c r="Y8" t="str">
        <f t="shared" si="2"/>
        <v/>
      </c>
      <c r="Z8">
        <f t="shared" si="3"/>
        <v>0</v>
      </c>
      <c r="AA8" t="str">
        <f t="shared" si="4"/>
        <v xml:space="preserve">       </v>
      </c>
      <c r="AB8" t="str">
        <f t="shared" si="0"/>
        <v/>
      </c>
      <c r="AC8" t="str">
        <f t="shared" si="5"/>
        <v xml:space="preserve">       </v>
      </c>
      <c r="AD8" t="str">
        <f t="shared" si="5"/>
        <v/>
      </c>
    </row>
    <row r="9" spans="1:30" x14ac:dyDescent="0.25">
      <c r="A9">
        <v>9</v>
      </c>
      <c r="B9" t="s">
        <v>32</v>
      </c>
      <c r="C9">
        <v>0.98236712362095602</v>
      </c>
      <c r="D9" t="s">
        <v>22</v>
      </c>
      <c r="E9">
        <v>0.30085690580882501</v>
      </c>
      <c r="F9" t="s">
        <v>22</v>
      </c>
      <c r="G9">
        <v>0.162342948898897</v>
      </c>
      <c r="H9" t="s">
        <v>22</v>
      </c>
      <c r="I9">
        <v>5.7149828264859898E-2</v>
      </c>
      <c r="J9" t="s">
        <v>22</v>
      </c>
      <c r="K9">
        <v>0.74893862332711303</v>
      </c>
      <c r="L9" t="s">
        <v>22</v>
      </c>
      <c r="M9">
        <v>0.23200280070975399</v>
      </c>
      <c r="N9" t="s">
        <v>22</v>
      </c>
      <c r="O9">
        <v>0.70426973537656401</v>
      </c>
      <c r="P9" t="s">
        <v>22</v>
      </c>
      <c r="Q9">
        <v>0.498861004950719</v>
      </c>
      <c r="R9" t="s">
        <v>22</v>
      </c>
      <c r="S9">
        <v>0.82844740707951403</v>
      </c>
      <c r="T9" t="s">
        <v>22</v>
      </c>
      <c r="U9">
        <v>1</v>
      </c>
      <c r="X9" t="str">
        <f t="shared" si="1"/>
        <v xml:space="preserve">         </v>
      </c>
      <c r="Y9" t="str">
        <f t="shared" si="2"/>
        <v/>
      </c>
      <c r="Z9">
        <f t="shared" si="3"/>
        <v>0</v>
      </c>
      <c r="AA9" t="str">
        <f t="shared" si="4"/>
        <v xml:space="preserve">         </v>
      </c>
      <c r="AB9" t="str">
        <f t="shared" si="0"/>
        <v/>
      </c>
      <c r="AC9" t="str">
        <f t="shared" si="5"/>
        <v xml:space="preserve">         </v>
      </c>
      <c r="AD9" t="str">
        <f t="shared" si="5"/>
        <v/>
      </c>
    </row>
    <row r="10" spans="1:30" x14ac:dyDescent="0.25">
      <c r="A10">
        <v>10</v>
      </c>
      <c r="B10" t="s">
        <v>33</v>
      </c>
      <c r="C10">
        <v>0.39810779224257897</v>
      </c>
      <c r="D10" t="s">
        <v>22</v>
      </c>
      <c r="E10">
        <v>0.44707437848911602</v>
      </c>
      <c r="F10" t="s">
        <v>22</v>
      </c>
      <c r="G10">
        <v>0.43293930151501298</v>
      </c>
      <c r="H10" t="s">
        <v>22</v>
      </c>
      <c r="I10">
        <v>0.83792329977575097</v>
      </c>
      <c r="J10" t="s">
        <v>22</v>
      </c>
      <c r="K10">
        <v>0.96532354764484396</v>
      </c>
      <c r="L10" t="s">
        <v>22</v>
      </c>
      <c r="M10">
        <v>0.12490410116456301</v>
      </c>
      <c r="N10" t="s">
        <v>22</v>
      </c>
      <c r="O10">
        <v>0.609551497498385</v>
      </c>
      <c r="P10" t="s">
        <v>22</v>
      </c>
      <c r="Q10">
        <v>0.66867872244859605</v>
      </c>
      <c r="R10" t="s">
        <v>22</v>
      </c>
      <c r="S10">
        <v>0.291584783925247</v>
      </c>
      <c r="T10" t="s">
        <v>22</v>
      </c>
      <c r="U10" s="1">
        <v>4.93416745320289E-5</v>
      </c>
      <c r="V10" t="s">
        <v>23</v>
      </c>
      <c r="X10" t="str">
        <f t="shared" si="1"/>
        <v xml:space="preserve">          *</v>
      </c>
      <c r="Y10" t="str">
        <f t="shared" si="2"/>
        <v>*</v>
      </c>
      <c r="Z10">
        <f t="shared" si="3"/>
        <v>1</v>
      </c>
      <c r="AA10" t="str">
        <f t="shared" si="4"/>
        <v xml:space="preserve">          #</v>
      </c>
      <c r="AB10" t="str">
        <f t="shared" si="0"/>
        <v>•</v>
      </c>
      <c r="AC10" t="str">
        <f t="shared" si="5"/>
        <v xml:space="preserve">          |</v>
      </c>
      <c r="AD10" t="str">
        <f t="shared" si="5"/>
        <v>|</v>
      </c>
    </row>
    <row r="11" spans="1:30" x14ac:dyDescent="0.25">
      <c r="A11">
        <v>11</v>
      </c>
      <c r="B11" t="s">
        <v>34</v>
      </c>
      <c r="C11">
        <v>0.33058680170447202</v>
      </c>
      <c r="D11" t="s">
        <v>22</v>
      </c>
      <c r="E11">
        <v>0.45582924483531401</v>
      </c>
      <c r="F11" t="s">
        <v>22</v>
      </c>
      <c r="G11">
        <v>0.42605429448690402</v>
      </c>
      <c r="H11" t="s">
        <v>22</v>
      </c>
      <c r="I11">
        <v>0.26502533902768199</v>
      </c>
      <c r="J11" t="s">
        <v>22</v>
      </c>
      <c r="K11">
        <v>0.93765449207134499</v>
      </c>
      <c r="L11" t="s">
        <v>22</v>
      </c>
      <c r="M11">
        <v>0.58356184671889599</v>
      </c>
      <c r="N11" t="s">
        <v>22</v>
      </c>
      <c r="O11">
        <v>0.52483809069696297</v>
      </c>
      <c r="P11" t="s">
        <v>22</v>
      </c>
      <c r="Q11">
        <v>0.63058073066557296</v>
      </c>
      <c r="R11" t="s">
        <v>22</v>
      </c>
      <c r="S11">
        <v>4.5861895672823998E-2</v>
      </c>
      <c r="T11" t="s">
        <v>23</v>
      </c>
      <c r="U11">
        <v>8.9043668663438297E-2</v>
      </c>
      <c r="V11" t="s">
        <v>22</v>
      </c>
      <c r="X11" t="str">
        <f t="shared" si="1"/>
        <v xml:space="preserve">         * </v>
      </c>
      <c r="Y11" t="str">
        <f t="shared" si="2"/>
        <v>*</v>
      </c>
      <c r="Z11">
        <f t="shared" si="3"/>
        <v>1</v>
      </c>
      <c r="AA11" t="str">
        <f t="shared" si="4"/>
        <v xml:space="preserve">         # </v>
      </c>
      <c r="AB11" t="str">
        <f t="shared" si="0"/>
        <v>•</v>
      </c>
      <c r="AC11" t="str">
        <f t="shared" si="5"/>
        <v xml:space="preserve">         | </v>
      </c>
      <c r="AD11" t="str">
        <f t="shared" si="5"/>
        <v>|</v>
      </c>
    </row>
    <row r="12" spans="1:30" x14ac:dyDescent="0.25">
      <c r="A12">
        <v>12</v>
      </c>
      <c r="B12" t="s">
        <v>35</v>
      </c>
      <c r="C12">
        <v>0.47028973446211902</v>
      </c>
      <c r="D12" t="s">
        <v>22</v>
      </c>
      <c r="E12">
        <v>1</v>
      </c>
      <c r="G12">
        <v>1</v>
      </c>
      <c r="I12">
        <v>1</v>
      </c>
      <c r="K12">
        <v>0.53861459022129898</v>
      </c>
      <c r="L12" t="s">
        <v>22</v>
      </c>
      <c r="M12">
        <v>1.2381045417799601E-2</v>
      </c>
      <c r="N12" t="s">
        <v>23</v>
      </c>
      <c r="O12">
        <v>0.326395817900758</v>
      </c>
      <c r="P12" t="s">
        <v>22</v>
      </c>
      <c r="Q12">
        <v>1</v>
      </c>
      <c r="S12">
        <v>0.24550630175632501</v>
      </c>
      <c r="T12" t="s">
        <v>22</v>
      </c>
      <c r="U12">
        <v>8.3535124229357605E-2</v>
      </c>
      <c r="V12" t="s">
        <v>22</v>
      </c>
      <c r="X12" t="str">
        <f t="shared" si="1"/>
        <v xml:space="preserve">   *   </v>
      </c>
      <c r="Y12" t="str">
        <f t="shared" si="2"/>
        <v>*</v>
      </c>
      <c r="Z12">
        <f t="shared" si="3"/>
        <v>1</v>
      </c>
      <c r="AA12" t="str">
        <f t="shared" si="4"/>
        <v xml:space="preserve">   #   </v>
      </c>
      <c r="AB12" t="str">
        <f t="shared" si="0"/>
        <v>•</v>
      </c>
      <c r="AC12" t="str">
        <f t="shared" si="5"/>
        <v xml:space="preserve">   |   </v>
      </c>
      <c r="AD12" t="str">
        <f t="shared" si="5"/>
        <v>|</v>
      </c>
    </row>
    <row r="13" spans="1:30" x14ac:dyDescent="0.25">
      <c r="A13">
        <v>13</v>
      </c>
      <c r="B13" t="s">
        <v>36</v>
      </c>
      <c r="C13">
        <v>1</v>
      </c>
      <c r="E13">
        <v>1</v>
      </c>
      <c r="G13">
        <v>1</v>
      </c>
      <c r="I13">
        <v>1</v>
      </c>
      <c r="K13">
        <v>1</v>
      </c>
      <c r="M13">
        <v>1</v>
      </c>
      <c r="O13">
        <v>1</v>
      </c>
      <c r="P13">
        <v>0</v>
      </c>
      <c r="Q13">
        <v>1</v>
      </c>
      <c r="S13">
        <v>1</v>
      </c>
      <c r="U13">
        <v>1</v>
      </c>
      <c r="X13" t="str">
        <f t="shared" si="1"/>
        <v>0</v>
      </c>
      <c r="Y13" t="str">
        <f t="shared" si="2"/>
        <v>0</v>
      </c>
      <c r="Z13">
        <f t="shared" si="3"/>
        <v>1</v>
      </c>
      <c r="AA13" t="str">
        <f t="shared" si="4"/>
        <v>0</v>
      </c>
      <c r="AB13" t="str">
        <f t="shared" si="0"/>
        <v>0</v>
      </c>
      <c r="AC13" t="str">
        <f t="shared" si="5"/>
        <v>0</v>
      </c>
      <c r="AD13" t="str">
        <f t="shared" si="5"/>
        <v>0</v>
      </c>
    </row>
    <row r="14" spans="1:30" x14ac:dyDescent="0.25">
      <c r="A14">
        <v>14</v>
      </c>
      <c r="B14" t="s">
        <v>37</v>
      </c>
      <c r="C14">
        <v>2.5530299892178299E-2</v>
      </c>
      <c r="D14" t="s">
        <v>23</v>
      </c>
      <c r="E14">
        <v>1</v>
      </c>
      <c r="G14">
        <v>1</v>
      </c>
      <c r="I14">
        <v>0.49041697521618999</v>
      </c>
      <c r="J14" t="s">
        <v>22</v>
      </c>
      <c r="K14">
        <v>0.86901543578861795</v>
      </c>
      <c r="L14" t="s">
        <v>22</v>
      </c>
      <c r="M14">
        <v>0.92370566020135603</v>
      </c>
      <c r="N14" t="s">
        <v>22</v>
      </c>
      <c r="O14">
        <v>0.80168040341585201</v>
      </c>
      <c r="P14" t="s">
        <v>22</v>
      </c>
      <c r="Q14">
        <v>1</v>
      </c>
      <c r="S14">
        <v>4.9547598847308097E-2</v>
      </c>
      <c r="T14" t="s">
        <v>23</v>
      </c>
      <c r="U14">
        <v>2.2687721983204998E-3</v>
      </c>
      <c r="V14" t="s">
        <v>23</v>
      </c>
      <c r="X14" t="str">
        <f t="shared" si="1"/>
        <v xml:space="preserve"> *     * *</v>
      </c>
      <c r="Y14" t="str">
        <f t="shared" si="2"/>
        <v>***</v>
      </c>
      <c r="Z14">
        <f t="shared" si="3"/>
        <v>3</v>
      </c>
      <c r="AA14" t="str">
        <f t="shared" si="4"/>
        <v xml:space="preserve"> #     # #</v>
      </c>
      <c r="AB14" t="str">
        <f t="shared" si="0"/>
        <v>•••</v>
      </c>
      <c r="AC14" t="str">
        <f t="shared" si="5"/>
        <v xml:space="preserve"> |     | |</v>
      </c>
      <c r="AD14" t="str">
        <f t="shared" si="5"/>
        <v>|||</v>
      </c>
    </row>
    <row r="15" spans="1:30" x14ac:dyDescent="0.25">
      <c r="A15">
        <v>15</v>
      </c>
      <c r="B15" t="s">
        <v>38</v>
      </c>
      <c r="C15">
        <v>2.4037374031851001E-2</v>
      </c>
      <c r="D15" t="s">
        <v>23</v>
      </c>
      <c r="E15">
        <v>0.28643231555340898</v>
      </c>
      <c r="F15" t="s">
        <v>22</v>
      </c>
      <c r="G15">
        <v>6.5859082946445505E-2</v>
      </c>
      <c r="H15" t="s">
        <v>22</v>
      </c>
      <c r="I15">
        <v>1</v>
      </c>
      <c r="K15">
        <v>0.84176691260071401</v>
      </c>
      <c r="L15" t="s">
        <v>22</v>
      </c>
      <c r="M15">
        <v>0.56465237632283005</v>
      </c>
      <c r="N15" t="s">
        <v>22</v>
      </c>
      <c r="O15">
        <v>1</v>
      </c>
      <c r="Q15">
        <v>1</v>
      </c>
      <c r="S15">
        <v>0.65494029019024602</v>
      </c>
      <c r="T15" t="s">
        <v>22</v>
      </c>
      <c r="U15">
        <v>1</v>
      </c>
      <c r="X15" t="str">
        <f t="shared" si="1"/>
        <v xml:space="preserve"> *     </v>
      </c>
      <c r="Y15" t="str">
        <f t="shared" si="2"/>
        <v>*</v>
      </c>
      <c r="Z15">
        <f t="shared" si="3"/>
        <v>1</v>
      </c>
      <c r="AA15" t="str">
        <f t="shared" si="4"/>
        <v xml:space="preserve"> #     </v>
      </c>
      <c r="AB15" t="str">
        <f t="shared" si="0"/>
        <v>•</v>
      </c>
      <c r="AC15" t="str">
        <f t="shared" si="5"/>
        <v xml:space="preserve"> |     </v>
      </c>
      <c r="AD15" t="str">
        <f t="shared" si="5"/>
        <v>|</v>
      </c>
    </row>
    <row r="16" spans="1:30" x14ac:dyDescent="0.25">
      <c r="A16">
        <v>16</v>
      </c>
      <c r="B16" t="s">
        <v>39</v>
      </c>
      <c r="C16">
        <v>0.99052847585347203</v>
      </c>
      <c r="D16" t="s">
        <v>22</v>
      </c>
      <c r="E16">
        <v>1</v>
      </c>
      <c r="G16">
        <v>0.54100514145985901</v>
      </c>
      <c r="H16" t="s">
        <v>22</v>
      </c>
      <c r="I16">
        <v>1</v>
      </c>
      <c r="K16">
        <v>0.46055764570622698</v>
      </c>
      <c r="L16" t="s">
        <v>22</v>
      </c>
      <c r="M16">
        <v>1</v>
      </c>
      <c r="O16">
        <v>0.88090892629728901</v>
      </c>
      <c r="P16" t="s">
        <v>22</v>
      </c>
      <c r="Q16">
        <v>1</v>
      </c>
      <c r="S16">
        <v>1</v>
      </c>
      <c r="U16">
        <v>1</v>
      </c>
      <c r="X16" t="str">
        <f t="shared" si="1"/>
        <v xml:space="preserve">    </v>
      </c>
      <c r="Y16" t="str">
        <f t="shared" si="2"/>
        <v/>
      </c>
      <c r="Z16">
        <f t="shared" si="3"/>
        <v>0</v>
      </c>
      <c r="AA16" t="str">
        <f t="shared" si="4"/>
        <v xml:space="preserve">    </v>
      </c>
      <c r="AB16" t="str">
        <f t="shared" si="0"/>
        <v/>
      </c>
      <c r="AC16" t="str">
        <f t="shared" si="5"/>
        <v xml:space="preserve">    </v>
      </c>
      <c r="AD16" t="str">
        <f t="shared" si="5"/>
        <v/>
      </c>
    </row>
    <row r="17" spans="1:30" x14ac:dyDescent="0.25">
      <c r="A17">
        <v>17</v>
      </c>
      <c r="B17" t="s">
        <v>40</v>
      </c>
      <c r="C17">
        <v>0.99896993180287497</v>
      </c>
      <c r="D17" t="s">
        <v>22</v>
      </c>
      <c r="E17">
        <v>0.68394689458327396</v>
      </c>
      <c r="F17" t="s">
        <v>22</v>
      </c>
      <c r="G17">
        <v>0.464381556376044</v>
      </c>
      <c r="H17" t="s">
        <v>22</v>
      </c>
      <c r="I17">
        <v>0.57201467789040294</v>
      </c>
      <c r="J17" t="s">
        <v>22</v>
      </c>
      <c r="K17">
        <v>0.98327930489169002</v>
      </c>
      <c r="L17" t="s">
        <v>22</v>
      </c>
      <c r="M17">
        <v>1.1563426767136E-3</v>
      </c>
      <c r="N17" t="s">
        <v>23</v>
      </c>
      <c r="O17">
        <v>0.49792396237586101</v>
      </c>
      <c r="P17" t="s">
        <v>22</v>
      </c>
      <c r="Q17">
        <v>0.72282502006171401</v>
      </c>
      <c r="R17" t="s">
        <v>22</v>
      </c>
      <c r="S17">
        <v>1.8641426657737398E-2</v>
      </c>
      <c r="T17" t="s">
        <v>23</v>
      </c>
      <c r="U17" s="1">
        <v>1.8122975356765301E-5</v>
      </c>
      <c r="V17" t="s">
        <v>23</v>
      </c>
      <c r="X17" t="str">
        <f t="shared" si="1"/>
        <v xml:space="preserve">      *   * *</v>
      </c>
      <c r="Y17" t="str">
        <f t="shared" si="2"/>
        <v>***</v>
      </c>
      <c r="Z17">
        <f t="shared" si="3"/>
        <v>3</v>
      </c>
      <c r="AA17" t="str">
        <f t="shared" si="4"/>
        <v xml:space="preserve">      #   # #</v>
      </c>
      <c r="AB17" t="str">
        <f t="shared" si="0"/>
        <v>•••</v>
      </c>
      <c r="AC17" t="str">
        <f t="shared" si="5"/>
        <v xml:space="preserve">      |   | |</v>
      </c>
      <c r="AD17" t="str">
        <f t="shared" si="5"/>
        <v>|||</v>
      </c>
    </row>
    <row r="18" spans="1:30" x14ac:dyDescent="0.25">
      <c r="A18">
        <v>18</v>
      </c>
      <c r="B18" t="s">
        <v>41</v>
      </c>
      <c r="C18">
        <v>0.533742162529658</v>
      </c>
      <c r="D18" t="s">
        <v>22</v>
      </c>
      <c r="E18">
        <v>1</v>
      </c>
      <c r="G18">
        <v>1</v>
      </c>
      <c r="I18">
        <v>1</v>
      </c>
      <c r="K18">
        <v>0.647180441466639</v>
      </c>
      <c r="L18" t="s">
        <v>22</v>
      </c>
      <c r="M18">
        <v>0.77190032052955804</v>
      </c>
      <c r="N18" t="s">
        <v>22</v>
      </c>
      <c r="O18">
        <v>0.91365994683185203</v>
      </c>
      <c r="P18" t="s">
        <v>22</v>
      </c>
      <c r="Q18">
        <v>1</v>
      </c>
      <c r="S18">
        <v>6.6334720951283094E-2</v>
      </c>
      <c r="T18" t="s">
        <v>22</v>
      </c>
      <c r="U18">
        <v>1</v>
      </c>
      <c r="X18" t="str">
        <f t="shared" si="1"/>
        <v xml:space="preserve">     </v>
      </c>
      <c r="Y18" t="str">
        <f t="shared" si="2"/>
        <v/>
      </c>
      <c r="Z18">
        <f t="shared" si="3"/>
        <v>0</v>
      </c>
      <c r="AA18" t="str">
        <f t="shared" si="4"/>
        <v xml:space="preserve">     </v>
      </c>
      <c r="AB18" t="str">
        <f t="shared" si="0"/>
        <v/>
      </c>
      <c r="AC18" t="str">
        <f t="shared" si="5"/>
        <v xml:space="preserve">     </v>
      </c>
      <c r="AD18" t="str">
        <f t="shared" si="5"/>
        <v/>
      </c>
    </row>
    <row r="19" spans="1:30" x14ac:dyDescent="0.25">
      <c r="A19">
        <v>19</v>
      </c>
      <c r="B19" t="s">
        <v>42</v>
      </c>
      <c r="C19">
        <v>0.95785274233098205</v>
      </c>
      <c r="D19" t="s">
        <v>22</v>
      </c>
      <c r="E19">
        <v>0.24561364072025499</v>
      </c>
      <c r="F19" t="s">
        <v>22</v>
      </c>
      <c r="G19">
        <v>0.26576266752091898</v>
      </c>
      <c r="H19" t="s">
        <v>22</v>
      </c>
      <c r="I19">
        <v>0.89209244400487797</v>
      </c>
      <c r="J19" t="s">
        <v>22</v>
      </c>
      <c r="K19">
        <v>0.98070293993067603</v>
      </c>
      <c r="L19" t="s">
        <v>22</v>
      </c>
      <c r="M19">
        <v>3.7658553688995299E-4</v>
      </c>
      <c r="N19" t="s">
        <v>23</v>
      </c>
      <c r="O19">
        <v>0.15854502707196699</v>
      </c>
      <c r="P19" t="s">
        <v>22</v>
      </c>
      <c r="Q19">
        <v>0.31456500268634802</v>
      </c>
      <c r="R19" t="s">
        <v>22</v>
      </c>
      <c r="S19">
        <v>0.16674826501242701</v>
      </c>
      <c r="T19" t="s">
        <v>22</v>
      </c>
      <c r="U19">
        <v>4.3675557718967902E-4</v>
      </c>
      <c r="V19" t="s">
        <v>23</v>
      </c>
      <c r="X19" t="str">
        <f t="shared" si="1"/>
        <v xml:space="preserve">      *    *</v>
      </c>
      <c r="Y19" t="str">
        <f t="shared" si="2"/>
        <v>**</v>
      </c>
      <c r="Z19">
        <f t="shared" si="3"/>
        <v>2</v>
      </c>
      <c r="AA19" t="str">
        <f t="shared" si="4"/>
        <v xml:space="preserve">      #    #</v>
      </c>
      <c r="AB19" t="str">
        <f t="shared" si="0"/>
        <v>••</v>
      </c>
      <c r="AC19" t="str">
        <f t="shared" si="5"/>
        <v xml:space="preserve">      |    |</v>
      </c>
      <c r="AD19" t="str">
        <f t="shared" si="5"/>
        <v>||</v>
      </c>
    </row>
    <row r="20" spans="1:30" x14ac:dyDescent="0.25">
      <c r="A20">
        <v>20</v>
      </c>
      <c r="B20" t="s">
        <v>43</v>
      </c>
      <c r="C20">
        <v>0.20907289758814901</v>
      </c>
      <c r="D20" t="s">
        <v>22</v>
      </c>
      <c r="E20">
        <v>0.98841792748234603</v>
      </c>
      <c r="F20" t="s">
        <v>22</v>
      </c>
      <c r="G20">
        <v>0.85009140936294403</v>
      </c>
      <c r="H20" t="s">
        <v>22</v>
      </c>
      <c r="I20">
        <v>0.28986522719062802</v>
      </c>
      <c r="J20" t="s">
        <v>22</v>
      </c>
      <c r="K20">
        <v>0.97972201892830102</v>
      </c>
      <c r="L20" t="s">
        <v>22</v>
      </c>
      <c r="M20">
        <v>0.40198834450145998</v>
      </c>
      <c r="N20" t="s">
        <v>22</v>
      </c>
      <c r="O20">
        <v>0.89967363727557503</v>
      </c>
      <c r="P20" t="s">
        <v>22</v>
      </c>
      <c r="Q20">
        <v>0.124540410932652</v>
      </c>
      <c r="R20" t="s">
        <v>22</v>
      </c>
      <c r="S20">
        <v>1.01827737224769E-2</v>
      </c>
      <c r="T20" t="s">
        <v>23</v>
      </c>
      <c r="U20">
        <v>1</v>
      </c>
      <c r="X20" t="str">
        <f t="shared" si="1"/>
        <v xml:space="preserve">         *</v>
      </c>
      <c r="Y20" t="str">
        <f t="shared" si="2"/>
        <v>*</v>
      </c>
      <c r="Z20">
        <f t="shared" si="3"/>
        <v>1</v>
      </c>
      <c r="AA20" t="str">
        <f t="shared" si="4"/>
        <v xml:space="preserve">         #</v>
      </c>
      <c r="AB20" t="str">
        <f t="shared" si="0"/>
        <v>•</v>
      </c>
      <c r="AC20" t="str">
        <f t="shared" si="5"/>
        <v xml:space="preserve">         |</v>
      </c>
      <c r="AD20" t="str">
        <f t="shared" si="5"/>
        <v>|</v>
      </c>
    </row>
    <row r="21" spans="1:30" x14ac:dyDescent="0.25">
      <c r="A21">
        <v>21</v>
      </c>
      <c r="B21" t="s">
        <v>44</v>
      </c>
      <c r="C21">
        <v>0.445365194143792</v>
      </c>
      <c r="D21" t="s">
        <v>22</v>
      </c>
      <c r="E21">
        <v>0.74019221469270702</v>
      </c>
      <c r="F21" t="s">
        <v>22</v>
      </c>
      <c r="G21">
        <v>0.41340230278016099</v>
      </c>
      <c r="H21" t="s">
        <v>22</v>
      </c>
      <c r="I21">
        <v>0.31037409055933202</v>
      </c>
      <c r="J21" t="s">
        <v>22</v>
      </c>
      <c r="K21">
        <v>0.68865390107072899</v>
      </c>
      <c r="L21" t="s">
        <v>22</v>
      </c>
      <c r="M21">
        <v>0.48291294796666001</v>
      </c>
      <c r="N21" t="s">
        <v>22</v>
      </c>
      <c r="O21">
        <v>0.78087031374549698</v>
      </c>
      <c r="P21" t="s">
        <v>22</v>
      </c>
      <c r="Q21">
        <v>8.9597780041895406E-2</v>
      </c>
      <c r="R21" t="s">
        <v>22</v>
      </c>
      <c r="S21">
        <v>1.45931106707777E-2</v>
      </c>
      <c r="T21" t="s">
        <v>23</v>
      </c>
      <c r="U21">
        <v>1</v>
      </c>
      <c r="X21" t="str">
        <f t="shared" si="1"/>
        <v xml:space="preserve">         *</v>
      </c>
      <c r="Y21" t="str">
        <f t="shared" si="2"/>
        <v>*</v>
      </c>
      <c r="Z21">
        <f t="shared" si="3"/>
        <v>1</v>
      </c>
      <c r="AA21" t="str">
        <f t="shared" si="4"/>
        <v xml:space="preserve">         #</v>
      </c>
      <c r="AB21" t="str">
        <f t="shared" si="0"/>
        <v>•</v>
      </c>
      <c r="AC21" t="str">
        <f t="shared" si="5"/>
        <v xml:space="preserve">         |</v>
      </c>
      <c r="AD21" t="str">
        <f t="shared" si="5"/>
        <v>|</v>
      </c>
    </row>
    <row r="22" spans="1:30" x14ac:dyDescent="0.25">
      <c r="A22">
        <v>22</v>
      </c>
      <c r="B22" t="s">
        <v>45</v>
      </c>
      <c r="C22">
        <v>0.63800484595818696</v>
      </c>
      <c r="D22" t="s">
        <v>22</v>
      </c>
      <c r="E22">
        <v>1</v>
      </c>
      <c r="G22">
        <v>0.59836720001556398</v>
      </c>
      <c r="H22" t="s">
        <v>22</v>
      </c>
      <c r="I22">
        <v>7.2687596211392494E-2</v>
      </c>
      <c r="J22" t="s">
        <v>22</v>
      </c>
      <c r="K22">
        <v>0.43554049405010498</v>
      </c>
      <c r="L22" t="s">
        <v>22</v>
      </c>
      <c r="M22">
        <v>5.5608330622875402E-4</v>
      </c>
      <c r="N22" t="s">
        <v>23</v>
      </c>
      <c r="O22">
        <v>0.56721621525208998</v>
      </c>
      <c r="P22" t="s">
        <v>22</v>
      </c>
      <c r="Q22">
        <v>1</v>
      </c>
      <c r="S22">
        <v>1.28461696473711E-2</v>
      </c>
      <c r="T22" t="s">
        <v>23</v>
      </c>
      <c r="U22">
        <v>0.73608208369702999</v>
      </c>
      <c r="V22" t="s">
        <v>22</v>
      </c>
      <c r="X22" t="str">
        <f t="shared" si="1"/>
        <v xml:space="preserve">     *  * </v>
      </c>
      <c r="Y22" t="str">
        <f t="shared" si="2"/>
        <v>**</v>
      </c>
      <c r="Z22">
        <f t="shared" si="3"/>
        <v>2</v>
      </c>
      <c r="AA22" t="str">
        <f t="shared" si="4"/>
        <v xml:space="preserve">     #  # </v>
      </c>
      <c r="AB22" t="str">
        <f t="shared" si="0"/>
        <v>••</v>
      </c>
      <c r="AC22" t="str">
        <f t="shared" si="5"/>
        <v xml:space="preserve">     |  | </v>
      </c>
      <c r="AD22" t="str">
        <f t="shared" si="5"/>
        <v>||</v>
      </c>
    </row>
    <row r="23" spans="1:30" x14ac:dyDescent="0.25">
      <c r="A23">
        <v>23</v>
      </c>
      <c r="B23" t="s">
        <v>46</v>
      </c>
      <c r="C23">
        <v>0.63370137746035604</v>
      </c>
      <c r="D23" t="s">
        <v>22</v>
      </c>
      <c r="E23">
        <v>0.822951910589518</v>
      </c>
      <c r="F23" t="s">
        <v>22</v>
      </c>
      <c r="G23">
        <v>0.39224766973506098</v>
      </c>
      <c r="H23" t="s">
        <v>22</v>
      </c>
      <c r="I23">
        <v>0.55249123873786199</v>
      </c>
      <c r="J23" t="s">
        <v>22</v>
      </c>
      <c r="K23">
        <v>0.92461694492933399</v>
      </c>
      <c r="L23" t="s">
        <v>22</v>
      </c>
      <c r="M23">
        <v>0.26099041463424499</v>
      </c>
      <c r="N23" t="s">
        <v>22</v>
      </c>
      <c r="O23">
        <v>0.79127163204649098</v>
      </c>
      <c r="P23" t="s">
        <v>22</v>
      </c>
      <c r="Q23">
        <v>9.5524524180710002E-2</v>
      </c>
      <c r="R23" t="s">
        <v>22</v>
      </c>
      <c r="S23">
        <v>7.24175248608232E-3</v>
      </c>
      <c r="T23" t="s">
        <v>23</v>
      </c>
      <c r="U23">
        <v>0.280885756974807</v>
      </c>
      <c r="V23" t="s">
        <v>22</v>
      </c>
      <c r="X23" t="str">
        <f t="shared" si="1"/>
        <v xml:space="preserve">         * </v>
      </c>
      <c r="Y23" t="str">
        <f t="shared" si="2"/>
        <v>*</v>
      </c>
      <c r="Z23">
        <f t="shared" si="3"/>
        <v>1</v>
      </c>
      <c r="AA23" t="str">
        <f t="shared" si="4"/>
        <v xml:space="preserve">         # </v>
      </c>
      <c r="AB23" t="str">
        <f t="shared" si="0"/>
        <v>•</v>
      </c>
      <c r="AC23" t="str">
        <f t="shared" si="5"/>
        <v xml:space="preserve">         | </v>
      </c>
      <c r="AD23" t="str">
        <f t="shared" si="5"/>
        <v>|</v>
      </c>
    </row>
    <row r="24" spans="1:30" x14ac:dyDescent="0.25">
      <c r="A24">
        <v>24</v>
      </c>
      <c r="B24" t="s">
        <v>47</v>
      </c>
      <c r="C24">
        <v>0.25828137906127702</v>
      </c>
      <c r="D24" t="s">
        <v>22</v>
      </c>
      <c r="E24">
        <v>0.98814804814869905</v>
      </c>
      <c r="F24" t="s">
        <v>22</v>
      </c>
      <c r="G24">
        <v>0.661445172480845</v>
      </c>
      <c r="H24" t="s">
        <v>22</v>
      </c>
      <c r="I24">
        <v>0.59523587843535297</v>
      </c>
      <c r="J24" t="s">
        <v>22</v>
      </c>
      <c r="K24">
        <v>0.96238257400487404</v>
      </c>
      <c r="L24" t="s">
        <v>22</v>
      </c>
      <c r="M24">
        <v>0.75621864102009295</v>
      </c>
      <c r="N24" t="s">
        <v>22</v>
      </c>
      <c r="O24">
        <v>9.14806505887545E-2</v>
      </c>
      <c r="P24" t="s">
        <v>22</v>
      </c>
      <c r="Q24">
        <v>0.47154680879398703</v>
      </c>
      <c r="R24" t="s">
        <v>22</v>
      </c>
      <c r="S24">
        <v>0.49693754317766398</v>
      </c>
      <c r="T24" t="s">
        <v>22</v>
      </c>
      <c r="U24">
        <v>0.13386816170281801</v>
      </c>
      <c r="V24" t="s">
        <v>22</v>
      </c>
      <c r="X24" t="str">
        <f t="shared" si="1"/>
        <v xml:space="preserve">          </v>
      </c>
      <c r="Y24" t="str">
        <f t="shared" si="2"/>
        <v/>
      </c>
      <c r="Z24">
        <f t="shared" si="3"/>
        <v>0</v>
      </c>
      <c r="AA24" t="str">
        <f t="shared" si="4"/>
        <v xml:space="preserve">          </v>
      </c>
      <c r="AB24" t="str">
        <f t="shared" si="0"/>
        <v/>
      </c>
      <c r="AC24" t="str">
        <f t="shared" si="5"/>
        <v xml:space="preserve">          </v>
      </c>
      <c r="AD24" t="str">
        <f t="shared" si="5"/>
        <v/>
      </c>
    </row>
    <row r="25" spans="1:30" x14ac:dyDescent="0.25">
      <c r="A25">
        <v>25</v>
      </c>
      <c r="B25" t="s">
        <v>48</v>
      </c>
      <c r="C25">
        <v>0.92566624340172898</v>
      </c>
      <c r="D25" t="s">
        <v>22</v>
      </c>
      <c r="E25">
        <v>0.93564375841244796</v>
      </c>
      <c r="F25" t="s">
        <v>22</v>
      </c>
      <c r="G25">
        <v>0.63376362018753496</v>
      </c>
      <c r="H25" t="s">
        <v>22</v>
      </c>
      <c r="I25">
        <v>0.191509744402664</v>
      </c>
      <c r="J25" t="s">
        <v>22</v>
      </c>
      <c r="K25">
        <v>0.98054627883712098</v>
      </c>
      <c r="L25" t="s">
        <v>22</v>
      </c>
      <c r="M25">
        <v>9.9956228699265307E-2</v>
      </c>
      <c r="N25" t="s">
        <v>22</v>
      </c>
      <c r="O25" s="1">
        <v>4.5094403504442403E-5</v>
      </c>
      <c r="P25" t="s">
        <v>23</v>
      </c>
      <c r="Q25">
        <v>0.155675519825725</v>
      </c>
      <c r="R25" t="s">
        <v>22</v>
      </c>
      <c r="S25">
        <v>6.02317760665807E-2</v>
      </c>
      <c r="T25" t="s">
        <v>22</v>
      </c>
      <c r="U25">
        <v>0.927321369136623</v>
      </c>
      <c r="V25" t="s">
        <v>22</v>
      </c>
      <c r="X25" t="str">
        <f t="shared" si="1"/>
        <v xml:space="preserve">       *   </v>
      </c>
      <c r="Y25" t="str">
        <f t="shared" si="2"/>
        <v>*</v>
      </c>
      <c r="Z25">
        <f t="shared" si="3"/>
        <v>1</v>
      </c>
      <c r="AA25" t="str">
        <f t="shared" si="4"/>
        <v xml:space="preserve">       #   </v>
      </c>
      <c r="AB25" t="str">
        <f t="shared" si="0"/>
        <v>•</v>
      </c>
      <c r="AC25" t="str">
        <f t="shared" si="5"/>
        <v xml:space="preserve">       |   </v>
      </c>
      <c r="AD25" t="str">
        <f t="shared" si="5"/>
        <v>|</v>
      </c>
    </row>
    <row r="26" spans="1:30" x14ac:dyDescent="0.25">
      <c r="A26">
        <v>26</v>
      </c>
      <c r="B26" t="s">
        <v>49</v>
      </c>
      <c r="C26">
        <v>0.60040889464109204</v>
      </c>
      <c r="D26" t="s">
        <v>22</v>
      </c>
      <c r="E26">
        <v>0.72638183127076905</v>
      </c>
      <c r="F26" t="s">
        <v>22</v>
      </c>
      <c r="G26">
        <v>0.86862981312135001</v>
      </c>
      <c r="H26" t="s">
        <v>22</v>
      </c>
      <c r="I26">
        <v>0.849014904228655</v>
      </c>
      <c r="J26" t="s">
        <v>22</v>
      </c>
      <c r="K26">
        <v>0.98948260192500903</v>
      </c>
      <c r="L26" t="s">
        <v>22</v>
      </c>
      <c r="M26" s="1">
        <v>1.1783383055962399E-5</v>
      </c>
      <c r="N26" t="s">
        <v>23</v>
      </c>
      <c r="O26">
        <v>0.475849452316572</v>
      </c>
      <c r="P26" t="s">
        <v>22</v>
      </c>
      <c r="Q26">
        <v>0.60921767023553097</v>
      </c>
      <c r="R26" t="s">
        <v>22</v>
      </c>
      <c r="S26">
        <v>0.73800740483282401</v>
      </c>
      <c r="T26" t="s">
        <v>22</v>
      </c>
      <c r="U26">
        <v>0.67945015005853504</v>
      </c>
      <c r="V26" t="s">
        <v>22</v>
      </c>
      <c r="X26" t="str">
        <f t="shared" si="1"/>
        <v xml:space="preserve">      *    </v>
      </c>
      <c r="Y26" t="str">
        <f t="shared" si="2"/>
        <v>*</v>
      </c>
      <c r="Z26">
        <f t="shared" si="3"/>
        <v>1</v>
      </c>
      <c r="AA26" t="str">
        <f t="shared" si="4"/>
        <v xml:space="preserve">      #    </v>
      </c>
      <c r="AB26" t="str">
        <f t="shared" si="0"/>
        <v>•</v>
      </c>
      <c r="AC26" t="str">
        <f t="shared" si="5"/>
        <v xml:space="preserve">      |    </v>
      </c>
      <c r="AD26" t="str">
        <f t="shared" si="5"/>
        <v>|</v>
      </c>
    </row>
    <row r="27" spans="1:30" x14ac:dyDescent="0.25">
      <c r="A27">
        <v>27</v>
      </c>
      <c r="B27" t="s">
        <v>50</v>
      </c>
      <c r="C27">
        <v>0.94335353483920503</v>
      </c>
      <c r="D27" t="s">
        <v>22</v>
      </c>
      <c r="E27">
        <v>0.65408680870811697</v>
      </c>
      <c r="F27" t="s">
        <v>22</v>
      </c>
      <c r="G27">
        <v>0.48598748005520298</v>
      </c>
      <c r="H27" t="s">
        <v>22</v>
      </c>
      <c r="I27">
        <v>0.26766251639087202</v>
      </c>
      <c r="J27" t="s">
        <v>22</v>
      </c>
      <c r="K27">
        <v>0.98176606031098501</v>
      </c>
      <c r="L27" t="s">
        <v>22</v>
      </c>
      <c r="M27">
        <v>0.37759425891235399</v>
      </c>
      <c r="N27" t="s">
        <v>22</v>
      </c>
      <c r="O27">
        <v>0.61744645348821203</v>
      </c>
      <c r="P27" t="s">
        <v>22</v>
      </c>
      <c r="Q27">
        <v>0.55054272005484794</v>
      </c>
      <c r="R27" t="s">
        <v>22</v>
      </c>
      <c r="S27">
        <v>0.35957414148151601</v>
      </c>
      <c r="T27" t="s">
        <v>22</v>
      </c>
      <c r="U27">
        <v>0.94862651085789795</v>
      </c>
      <c r="V27" t="s">
        <v>22</v>
      </c>
      <c r="X27" t="str">
        <f t="shared" si="1"/>
        <v xml:space="preserve">          </v>
      </c>
      <c r="Y27" t="str">
        <f t="shared" si="2"/>
        <v/>
      </c>
      <c r="Z27">
        <f t="shared" si="3"/>
        <v>0</v>
      </c>
      <c r="AA27" t="str">
        <f t="shared" si="4"/>
        <v xml:space="preserve">          </v>
      </c>
      <c r="AB27" t="str">
        <f t="shared" si="0"/>
        <v/>
      </c>
      <c r="AC27" t="str">
        <f t="shared" si="5"/>
        <v xml:space="preserve">          </v>
      </c>
      <c r="AD27" t="str">
        <f t="shared" si="5"/>
        <v/>
      </c>
    </row>
    <row r="28" spans="1:30" x14ac:dyDescent="0.25">
      <c r="A28">
        <v>28</v>
      </c>
      <c r="B28" t="s">
        <v>51</v>
      </c>
      <c r="C28">
        <v>0.95247887913819496</v>
      </c>
      <c r="D28" t="s">
        <v>22</v>
      </c>
      <c r="E28">
        <v>0.35309589256230101</v>
      </c>
      <c r="F28" t="s">
        <v>22</v>
      </c>
      <c r="G28">
        <v>0.72225208373008198</v>
      </c>
      <c r="H28" t="s">
        <v>22</v>
      </c>
      <c r="I28">
        <v>0.16536869931125101</v>
      </c>
      <c r="J28" t="s">
        <v>22</v>
      </c>
      <c r="K28">
        <v>0.238503168744368</v>
      </c>
      <c r="L28" t="s">
        <v>22</v>
      </c>
      <c r="M28">
        <v>0.777545388496658</v>
      </c>
      <c r="N28" t="s">
        <v>22</v>
      </c>
      <c r="O28">
        <v>7.3059904445243407E-2</v>
      </c>
      <c r="P28" t="s">
        <v>22</v>
      </c>
      <c r="Q28">
        <v>0.28156814953645098</v>
      </c>
      <c r="R28" t="s">
        <v>22</v>
      </c>
      <c r="S28">
        <v>0.58105334505383899</v>
      </c>
      <c r="T28" t="s">
        <v>22</v>
      </c>
      <c r="U28">
        <v>0.93006637739095299</v>
      </c>
      <c r="V28" t="s">
        <v>22</v>
      </c>
      <c r="X28" t="str">
        <f t="shared" si="1"/>
        <v xml:space="preserve">          </v>
      </c>
      <c r="Y28" t="str">
        <f t="shared" si="2"/>
        <v/>
      </c>
      <c r="Z28">
        <f t="shared" si="3"/>
        <v>0</v>
      </c>
      <c r="AA28" t="str">
        <f t="shared" si="4"/>
        <v xml:space="preserve">          </v>
      </c>
      <c r="AB28" t="str">
        <f t="shared" si="0"/>
        <v/>
      </c>
      <c r="AC28" t="str">
        <f t="shared" si="5"/>
        <v xml:space="preserve">          </v>
      </c>
      <c r="AD28" t="str">
        <f t="shared" si="5"/>
        <v/>
      </c>
    </row>
    <row r="29" spans="1:30" x14ac:dyDescent="0.25">
      <c r="A29">
        <v>29</v>
      </c>
      <c r="B29" t="s">
        <v>52</v>
      </c>
      <c r="C29">
        <v>0.95070049098880405</v>
      </c>
      <c r="D29" t="s">
        <v>22</v>
      </c>
      <c r="E29">
        <v>0.45839413209653301</v>
      </c>
      <c r="F29" t="s">
        <v>22</v>
      </c>
      <c r="G29">
        <v>0.88248707649305402</v>
      </c>
      <c r="H29" t="s">
        <v>22</v>
      </c>
      <c r="I29">
        <v>0.1601632947737</v>
      </c>
      <c r="J29" t="s">
        <v>22</v>
      </c>
      <c r="K29">
        <v>0.27489392430070703</v>
      </c>
      <c r="L29" t="s">
        <v>22</v>
      </c>
      <c r="M29">
        <v>0.98427704343107003</v>
      </c>
      <c r="N29" t="s">
        <v>22</v>
      </c>
      <c r="O29">
        <v>2.4959691472834299E-2</v>
      </c>
      <c r="P29" t="s">
        <v>23</v>
      </c>
      <c r="Q29">
        <v>0.49772627148611698</v>
      </c>
      <c r="R29" t="s">
        <v>22</v>
      </c>
      <c r="S29">
        <v>6.1489713732602203E-2</v>
      </c>
      <c r="T29" t="s">
        <v>22</v>
      </c>
      <c r="U29">
        <v>0.90838415711849296</v>
      </c>
      <c r="V29" t="s">
        <v>22</v>
      </c>
      <c r="X29" t="str">
        <f t="shared" si="1"/>
        <v xml:space="preserve">       *   </v>
      </c>
      <c r="Y29" t="str">
        <f t="shared" si="2"/>
        <v>*</v>
      </c>
      <c r="Z29">
        <f t="shared" si="3"/>
        <v>1</v>
      </c>
      <c r="AA29" t="str">
        <f t="shared" si="4"/>
        <v xml:space="preserve">       #   </v>
      </c>
      <c r="AB29" t="str">
        <f t="shared" si="0"/>
        <v>•</v>
      </c>
      <c r="AC29" t="str">
        <f t="shared" si="5"/>
        <v xml:space="preserve">       |   </v>
      </c>
      <c r="AD29" t="str">
        <f t="shared" si="5"/>
        <v>|</v>
      </c>
    </row>
    <row r="30" spans="1:30" x14ac:dyDescent="0.25">
      <c r="A30">
        <v>30</v>
      </c>
      <c r="B30" t="s">
        <v>53</v>
      </c>
      <c r="C30">
        <v>0.95129561679295005</v>
      </c>
      <c r="D30" t="s">
        <v>22</v>
      </c>
      <c r="E30">
        <v>0.87189727554739505</v>
      </c>
      <c r="F30" t="s">
        <v>22</v>
      </c>
      <c r="G30">
        <v>0.634761095803546</v>
      </c>
      <c r="H30" t="s">
        <v>22</v>
      </c>
      <c r="I30">
        <v>1</v>
      </c>
      <c r="K30">
        <v>0.88970493384703697</v>
      </c>
      <c r="L30" t="s">
        <v>22</v>
      </c>
      <c r="M30">
        <v>1.1952886851427501E-2</v>
      </c>
      <c r="N30" t="s">
        <v>23</v>
      </c>
      <c r="O30">
        <v>1.3119606543244499E-3</v>
      </c>
      <c r="P30" t="s">
        <v>23</v>
      </c>
      <c r="Q30">
        <v>0.25327032214761402</v>
      </c>
      <c r="R30" t="s">
        <v>22</v>
      </c>
      <c r="S30">
        <v>4.1204598246342601E-2</v>
      </c>
      <c r="T30" t="s">
        <v>23</v>
      </c>
      <c r="U30">
        <v>0.90877950431434695</v>
      </c>
      <c r="V30" t="s">
        <v>22</v>
      </c>
      <c r="X30" t="str">
        <f t="shared" si="1"/>
        <v xml:space="preserve">     * *  * </v>
      </c>
      <c r="Y30" t="str">
        <f t="shared" si="2"/>
        <v>***</v>
      </c>
      <c r="Z30">
        <f t="shared" si="3"/>
        <v>3</v>
      </c>
      <c r="AA30" t="str">
        <f t="shared" si="4"/>
        <v xml:space="preserve">     # #  # </v>
      </c>
      <c r="AB30" t="str">
        <f t="shared" si="0"/>
        <v>•••</v>
      </c>
      <c r="AC30" t="str">
        <f t="shared" si="5"/>
        <v xml:space="preserve">     | |  | </v>
      </c>
      <c r="AD30" t="str">
        <f t="shared" si="5"/>
        <v>|||</v>
      </c>
    </row>
    <row r="31" spans="1:30" x14ac:dyDescent="0.25">
      <c r="A31">
        <v>31</v>
      </c>
      <c r="B31" t="s">
        <v>54</v>
      </c>
      <c r="C31">
        <v>0.94458271124831295</v>
      </c>
      <c r="D31" t="s">
        <v>22</v>
      </c>
      <c r="E31">
        <v>1</v>
      </c>
      <c r="G31">
        <v>0.311450727653865</v>
      </c>
      <c r="H31" t="s">
        <v>22</v>
      </c>
      <c r="I31">
        <v>0.213590318783419</v>
      </c>
      <c r="J31" t="s">
        <v>22</v>
      </c>
      <c r="K31">
        <v>0.36028821521369397</v>
      </c>
      <c r="L31" t="s">
        <v>22</v>
      </c>
      <c r="M31">
        <v>1.13448217579606E-2</v>
      </c>
      <c r="N31" t="s">
        <v>23</v>
      </c>
      <c r="O31">
        <v>0.60660991708775203</v>
      </c>
      <c r="P31" t="s">
        <v>22</v>
      </c>
      <c r="Q31">
        <v>0.34942027694313899</v>
      </c>
      <c r="R31" t="s">
        <v>22</v>
      </c>
      <c r="S31">
        <v>2.45397235808415E-3</v>
      </c>
      <c r="T31" t="s">
        <v>23</v>
      </c>
      <c r="U31">
        <v>0.89231157438193298</v>
      </c>
      <c r="V31" t="s">
        <v>22</v>
      </c>
      <c r="X31" t="str">
        <f t="shared" si="1"/>
        <v xml:space="preserve">     *   * </v>
      </c>
      <c r="Y31" t="str">
        <f t="shared" si="2"/>
        <v>**</v>
      </c>
      <c r="Z31">
        <f t="shared" si="3"/>
        <v>2</v>
      </c>
      <c r="AA31" t="str">
        <f t="shared" si="4"/>
        <v xml:space="preserve">     #   # </v>
      </c>
      <c r="AB31" t="str">
        <f t="shared" si="0"/>
        <v>••</v>
      </c>
      <c r="AC31" t="str">
        <f t="shared" si="5"/>
        <v xml:space="preserve">     |   | </v>
      </c>
      <c r="AD31" t="str">
        <f t="shared" si="5"/>
        <v>||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workbookViewId="0"/>
  </sheetViews>
  <sheetFormatPr defaultRowHeight="15" x14ac:dyDescent="0.25"/>
  <sheetData>
    <row r="1" spans="1:22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>
        <v>2</v>
      </c>
      <c r="B2" t="s">
        <v>21</v>
      </c>
      <c r="C2">
        <v>0.82594919093956898</v>
      </c>
      <c r="D2" t="s">
        <v>22</v>
      </c>
      <c r="E2">
        <v>0.27416826686214701</v>
      </c>
      <c r="F2" t="s">
        <v>22</v>
      </c>
      <c r="G2">
        <v>0.31070717855456598</v>
      </c>
      <c r="H2" t="s">
        <v>22</v>
      </c>
      <c r="I2">
        <v>0.21791561980343899</v>
      </c>
      <c r="J2" t="s">
        <v>22</v>
      </c>
      <c r="K2">
        <v>0.95500298869960798</v>
      </c>
      <c r="L2" t="s">
        <v>22</v>
      </c>
      <c r="M2" s="1">
        <v>4.3405543476251702E-5</v>
      </c>
      <c r="N2" t="s">
        <v>23</v>
      </c>
      <c r="O2">
        <v>0.690373571233172</v>
      </c>
      <c r="P2" t="s">
        <v>22</v>
      </c>
      <c r="Q2">
        <v>0.81039418556095599</v>
      </c>
      <c r="R2" t="s">
        <v>22</v>
      </c>
      <c r="S2">
        <v>0.95558243004856902</v>
      </c>
      <c r="T2" t="s">
        <v>22</v>
      </c>
      <c r="U2">
        <v>2.40682224286272E-2</v>
      </c>
      <c r="V2" t="s">
        <v>23</v>
      </c>
    </row>
    <row r="3" spans="1:22" x14ac:dyDescent="0.25">
      <c r="A3">
        <v>3</v>
      </c>
      <c r="B3" t="s">
        <v>24</v>
      </c>
      <c r="C3">
        <v>0.88303202758322996</v>
      </c>
      <c r="D3" t="s">
        <v>22</v>
      </c>
      <c r="E3">
        <v>0.25034553783903402</v>
      </c>
      <c r="F3" t="s">
        <v>22</v>
      </c>
      <c r="G3">
        <v>0.396860504195511</v>
      </c>
      <c r="H3" t="s">
        <v>22</v>
      </c>
      <c r="I3">
        <v>0.16946374788873</v>
      </c>
      <c r="J3" t="s">
        <v>22</v>
      </c>
      <c r="K3">
        <v>0.95999354374420198</v>
      </c>
      <c r="L3" t="s">
        <v>22</v>
      </c>
      <c r="M3">
        <v>8.0211468061879995E-2</v>
      </c>
      <c r="N3" t="s">
        <v>22</v>
      </c>
      <c r="O3">
        <v>0.87322515307099802</v>
      </c>
      <c r="P3" t="s">
        <v>22</v>
      </c>
      <c r="Q3">
        <v>0.85661125195074195</v>
      </c>
      <c r="R3" t="s">
        <v>22</v>
      </c>
      <c r="S3">
        <v>0.90801556881253298</v>
      </c>
      <c r="T3" t="s">
        <v>22</v>
      </c>
      <c r="U3">
        <v>0.102653522475859</v>
      </c>
      <c r="V3" t="s">
        <v>22</v>
      </c>
    </row>
    <row r="4" spans="1:22" x14ac:dyDescent="0.25">
      <c r="A4">
        <v>4</v>
      </c>
      <c r="B4" t="s">
        <v>25</v>
      </c>
      <c r="C4">
        <v>0.77287199068200396</v>
      </c>
      <c r="D4" t="s">
        <v>22</v>
      </c>
      <c r="E4">
        <v>0.24848351242802799</v>
      </c>
      <c r="F4" t="s">
        <v>22</v>
      </c>
      <c r="G4">
        <v>0.90898274606832097</v>
      </c>
      <c r="H4" t="s">
        <v>22</v>
      </c>
      <c r="I4">
        <v>0.24664573796730099</v>
      </c>
      <c r="J4" t="s">
        <v>22</v>
      </c>
      <c r="K4">
        <v>0.948098369466151</v>
      </c>
      <c r="L4" t="s">
        <v>22</v>
      </c>
      <c r="M4">
        <v>4.3385437801401203E-3</v>
      </c>
      <c r="N4" t="s">
        <v>23</v>
      </c>
      <c r="O4">
        <v>0.83741930262508801</v>
      </c>
      <c r="P4" t="s">
        <v>22</v>
      </c>
      <c r="Q4">
        <v>0.74891932270547201</v>
      </c>
      <c r="R4" t="s">
        <v>22</v>
      </c>
      <c r="S4">
        <v>0.19442588620888299</v>
      </c>
      <c r="T4" t="s">
        <v>22</v>
      </c>
      <c r="U4" s="1">
        <v>8.3924276790055602E-5</v>
      </c>
      <c r="V4" t="s">
        <v>23</v>
      </c>
    </row>
    <row r="5" spans="1:22" x14ac:dyDescent="0.25">
      <c r="A5">
        <v>5</v>
      </c>
      <c r="B5" t="s">
        <v>26</v>
      </c>
      <c r="C5">
        <v>0.167532294250342</v>
      </c>
      <c r="D5" t="s">
        <v>22</v>
      </c>
      <c r="E5">
        <v>0.15867240384772499</v>
      </c>
      <c r="F5" t="s">
        <v>22</v>
      </c>
      <c r="G5">
        <v>1.5720065103534901E-2</v>
      </c>
      <c r="H5" t="s">
        <v>23</v>
      </c>
      <c r="I5">
        <v>0.296098188828678</v>
      </c>
      <c r="J5" t="s">
        <v>22</v>
      </c>
      <c r="K5">
        <v>0.85393632798917096</v>
      </c>
      <c r="L5" t="s">
        <v>22</v>
      </c>
      <c r="M5">
        <v>4.2392528430551898E-2</v>
      </c>
      <c r="N5" t="s">
        <v>23</v>
      </c>
      <c r="O5">
        <v>0.90934531617116998</v>
      </c>
      <c r="P5" t="s">
        <v>22</v>
      </c>
      <c r="Q5">
        <v>0.51880145823583901</v>
      </c>
      <c r="R5" t="s">
        <v>22</v>
      </c>
      <c r="S5">
        <v>0.45463615681298303</v>
      </c>
      <c r="T5" t="s">
        <v>22</v>
      </c>
      <c r="U5">
        <v>1</v>
      </c>
      <c r="V5" t="s">
        <v>27</v>
      </c>
    </row>
    <row r="6" spans="1:22" x14ac:dyDescent="0.25">
      <c r="A6">
        <v>6</v>
      </c>
      <c r="B6" t="s">
        <v>28</v>
      </c>
      <c r="C6">
        <v>0.44141627121357802</v>
      </c>
      <c r="D6" t="s">
        <v>22</v>
      </c>
      <c r="E6">
        <v>1</v>
      </c>
      <c r="F6" t="s">
        <v>27</v>
      </c>
      <c r="G6">
        <v>1</v>
      </c>
      <c r="H6" t="s">
        <v>27</v>
      </c>
      <c r="I6">
        <v>0.14782769250295699</v>
      </c>
      <c r="J6" t="s">
        <v>22</v>
      </c>
      <c r="K6">
        <v>0.87471406616235403</v>
      </c>
      <c r="L6" t="s">
        <v>22</v>
      </c>
      <c r="M6">
        <v>1</v>
      </c>
      <c r="N6">
        <v>0</v>
      </c>
      <c r="O6">
        <v>5.7208187453321402E-2</v>
      </c>
      <c r="P6" t="s">
        <v>22</v>
      </c>
      <c r="Q6">
        <v>1</v>
      </c>
      <c r="R6" t="s">
        <v>27</v>
      </c>
      <c r="S6">
        <v>3.7058775016813497E-2</v>
      </c>
      <c r="T6" t="s">
        <v>23</v>
      </c>
      <c r="U6">
        <v>3.1673277058652902E-2</v>
      </c>
      <c r="V6" t="s">
        <v>23</v>
      </c>
    </row>
    <row r="7" spans="1:22" x14ac:dyDescent="0.25">
      <c r="A7">
        <v>7</v>
      </c>
      <c r="B7" t="s">
        <v>29</v>
      </c>
      <c r="C7">
        <v>0.82008079532546796</v>
      </c>
      <c r="D7" t="s">
        <v>22</v>
      </c>
      <c r="E7">
        <v>0.46188057274987898</v>
      </c>
      <c r="F7" t="s">
        <v>22</v>
      </c>
      <c r="G7">
        <v>0.152199783250869</v>
      </c>
      <c r="H7" t="s">
        <v>22</v>
      </c>
      <c r="I7">
        <v>0.14289424047826099</v>
      </c>
      <c r="J7" t="s">
        <v>22</v>
      </c>
      <c r="K7">
        <v>0.87287326968661705</v>
      </c>
      <c r="L7" t="s">
        <v>22</v>
      </c>
      <c r="M7">
        <v>0.75007632546542502</v>
      </c>
      <c r="N7" t="s">
        <v>22</v>
      </c>
      <c r="O7">
        <v>0.62211292366392501</v>
      </c>
      <c r="P7" t="s">
        <v>22</v>
      </c>
      <c r="Q7">
        <v>1</v>
      </c>
      <c r="R7" t="s">
        <v>27</v>
      </c>
      <c r="S7">
        <v>0.78483932217192798</v>
      </c>
      <c r="T7" t="s">
        <v>22</v>
      </c>
      <c r="U7">
        <v>1</v>
      </c>
      <c r="V7">
        <v>0</v>
      </c>
    </row>
    <row r="8" spans="1:22" x14ac:dyDescent="0.25">
      <c r="A8">
        <v>8</v>
      </c>
      <c r="B8" t="s">
        <v>30</v>
      </c>
      <c r="C8">
        <v>0.96473720208425895</v>
      </c>
      <c r="D8" t="s">
        <v>22</v>
      </c>
      <c r="E8">
        <v>9.3102706538592497E-2</v>
      </c>
      <c r="F8" t="s">
        <v>22</v>
      </c>
      <c r="G8">
        <v>1</v>
      </c>
      <c r="H8" t="s">
        <v>31</v>
      </c>
      <c r="I8">
        <v>0.238585536520661</v>
      </c>
      <c r="J8" t="s">
        <v>22</v>
      </c>
      <c r="K8">
        <v>0.897419264563043</v>
      </c>
      <c r="L8" t="s">
        <v>22</v>
      </c>
      <c r="M8">
        <v>0.64062414792884503</v>
      </c>
      <c r="N8" t="s">
        <v>22</v>
      </c>
      <c r="O8">
        <v>0.46549591632551202</v>
      </c>
      <c r="P8" t="s">
        <v>22</v>
      </c>
      <c r="Q8">
        <v>1</v>
      </c>
      <c r="R8" t="s">
        <v>27</v>
      </c>
      <c r="S8">
        <v>0.73768414103853497</v>
      </c>
      <c r="T8" t="s">
        <v>22</v>
      </c>
      <c r="U8">
        <v>1</v>
      </c>
      <c r="V8" t="s">
        <v>27</v>
      </c>
    </row>
    <row r="9" spans="1:22" x14ac:dyDescent="0.25">
      <c r="A9">
        <v>9</v>
      </c>
      <c r="B9" t="s">
        <v>32</v>
      </c>
      <c r="C9">
        <v>0.98236712362095602</v>
      </c>
      <c r="D9" t="s">
        <v>22</v>
      </c>
      <c r="E9">
        <v>0.30085690580882501</v>
      </c>
      <c r="F9" t="s">
        <v>22</v>
      </c>
      <c r="G9">
        <v>0.162342948898897</v>
      </c>
      <c r="H9" t="s">
        <v>22</v>
      </c>
      <c r="I9">
        <v>5.7149828264859898E-2</v>
      </c>
      <c r="J9" t="s">
        <v>22</v>
      </c>
      <c r="K9">
        <v>0.74893862332711303</v>
      </c>
      <c r="L9" t="s">
        <v>22</v>
      </c>
      <c r="M9">
        <v>0.23200280070975399</v>
      </c>
      <c r="N9" t="s">
        <v>22</v>
      </c>
      <c r="O9">
        <v>0.70426973537656401</v>
      </c>
      <c r="P9" t="s">
        <v>22</v>
      </c>
      <c r="Q9">
        <v>0.498861004950719</v>
      </c>
      <c r="R9" t="s">
        <v>22</v>
      </c>
      <c r="S9">
        <v>0.82844740707951403</v>
      </c>
      <c r="T9" t="s">
        <v>22</v>
      </c>
      <c r="U9">
        <v>1</v>
      </c>
      <c r="V9" t="s">
        <v>27</v>
      </c>
    </row>
    <row r="10" spans="1:22" x14ac:dyDescent="0.25">
      <c r="A10">
        <v>10</v>
      </c>
      <c r="B10" t="s">
        <v>33</v>
      </c>
      <c r="C10">
        <v>0.39810779224257897</v>
      </c>
      <c r="D10" t="s">
        <v>22</v>
      </c>
      <c r="E10">
        <v>0.44707437848911602</v>
      </c>
      <c r="F10" t="s">
        <v>22</v>
      </c>
      <c r="G10">
        <v>0.43293930151501298</v>
      </c>
      <c r="H10" t="s">
        <v>22</v>
      </c>
      <c r="I10">
        <v>0.83792329977575097</v>
      </c>
      <c r="J10" t="s">
        <v>22</v>
      </c>
      <c r="K10">
        <v>0.96532354764484396</v>
      </c>
      <c r="L10" t="s">
        <v>22</v>
      </c>
      <c r="M10">
        <v>0.12490410116456301</v>
      </c>
      <c r="N10" t="s">
        <v>22</v>
      </c>
      <c r="O10">
        <v>0.609551497498385</v>
      </c>
      <c r="P10" t="s">
        <v>22</v>
      </c>
      <c r="Q10">
        <v>0.66867872244859605</v>
      </c>
      <c r="R10" t="s">
        <v>22</v>
      </c>
      <c r="S10">
        <v>0.291584783925247</v>
      </c>
      <c r="T10" t="s">
        <v>22</v>
      </c>
      <c r="U10" s="1">
        <v>4.93416745320289E-5</v>
      </c>
      <c r="V10" t="s">
        <v>23</v>
      </c>
    </row>
    <row r="11" spans="1:22" x14ac:dyDescent="0.25">
      <c r="A11">
        <v>11</v>
      </c>
      <c r="B11" t="s">
        <v>34</v>
      </c>
      <c r="C11">
        <v>0.33058680170447202</v>
      </c>
      <c r="D11" t="s">
        <v>22</v>
      </c>
      <c r="E11">
        <v>0.45582924483531401</v>
      </c>
      <c r="F11" t="s">
        <v>22</v>
      </c>
      <c r="G11">
        <v>0.42605429448690402</v>
      </c>
      <c r="H11" t="s">
        <v>22</v>
      </c>
      <c r="I11">
        <v>0.26502533902768199</v>
      </c>
      <c r="J11" t="s">
        <v>22</v>
      </c>
      <c r="K11">
        <v>0.93765449207134499</v>
      </c>
      <c r="L11" t="s">
        <v>22</v>
      </c>
      <c r="M11">
        <v>0.58356184671889599</v>
      </c>
      <c r="N11" t="s">
        <v>22</v>
      </c>
      <c r="O11">
        <v>0.52483809069696297</v>
      </c>
      <c r="P11" t="s">
        <v>22</v>
      </c>
      <c r="Q11">
        <v>0.63058073066557296</v>
      </c>
      <c r="R11" t="s">
        <v>22</v>
      </c>
      <c r="S11">
        <v>4.5861895672823998E-2</v>
      </c>
      <c r="T11" t="s">
        <v>23</v>
      </c>
      <c r="U11">
        <v>8.9043668663438297E-2</v>
      </c>
      <c r="V11" t="s">
        <v>22</v>
      </c>
    </row>
    <row r="12" spans="1:22" x14ac:dyDescent="0.25">
      <c r="A12">
        <v>12</v>
      </c>
      <c r="B12" t="s">
        <v>35</v>
      </c>
      <c r="C12">
        <v>0.47028973446211902</v>
      </c>
      <c r="D12" t="s">
        <v>22</v>
      </c>
      <c r="E12">
        <v>1</v>
      </c>
      <c r="F12" t="s">
        <v>27</v>
      </c>
      <c r="G12">
        <v>1</v>
      </c>
      <c r="H12" t="s">
        <v>27</v>
      </c>
      <c r="I12">
        <v>1</v>
      </c>
      <c r="J12" t="s">
        <v>27</v>
      </c>
      <c r="K12">
        <v>0.53861459022129898</v>
      </c>
      <c r="L12" t="s">
        <v>22</v>
      </c>
      <c r="M12">
        <v>1.2381045417799601E-2</v>
      </c>
      <c r="N12" t="s">
        <v>23</v>
      </c>
      <c r="O12">
        <v>0.326395817900758</v>
      </c>
      <c r="P12" t="s">
        <v>22</v>
      </c>
      <c r="Q12">
        <v>1</v>
      </c>
      <c r="R12" t="s">
        <v>31</v>
      </c>
      <c r="S12">
        <v>0.24550630175632501</v>
      </c>
      <c r="T12" t="s">
        <v>22</v>
      </c>
      <c r="U12">
        <v>8.3535124229357605E-2</v>
      </c>
      <c r="V12" t="s">
        <v>22</v>
      </c>
    </row>
    <row r="13" spans="1:22" x14ac:dyDescent="0.25">
      <c r="A13">
        <v>13</v>
      </c>
      <c r="B13" t="s">
        <v>36</v>
      </c>
      <c r="C13">
        <v>1</v>
      </c>
      <c r="D13">
        <v>0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1</v>
      </c>
      <c r="L13" t="s">
        <v>27</v>
      </c>
      <c r="M13">
        <v>1</v>
      </c>
      <c r="N13">
        <v>0</v>
      </c>
      <c r="O13">
        <v>1</v>
      </c>
      <c r="P13">
        <v>0</v>
      </c>
      <c r="Q13">
        <v>1</v>
      </c>
      <c r="R13">
        <v>0</v>
      </c>
      <c r="S13">
        <v>1</v>
      </c>
      <c r="T13" t="s">
        <v>27</v>
      </c>
      <c r="U13">
        <v>1</v>
      </c>
      <c r="V13">
        <v>0</v>
      </c>
    </row>
    <row r="14" spans="1:22" x14ac:dyDescent="0.25">
      <c r="A14">
        <v>14</v>
      </c>
      <c r="B14" t="s">
        <v>37</v>
      </c>
      <c r="C14">
        <v>2.5530299892178299E-2</v>
      </c>
      <c r="D14" t="s">
        <v>23</v>
      </c>
      <c r="E14">
        <v>1</v>
      </c>
      <c r="F14" t="s">
        <v>27</v>
      </c>
      <c r="G14">
        <v>1</v>
      </c>
      <c r="H14" t="s">
        <v>27</v>
      </c>
      <c r="I14">
        <v>0.49041697521618999</v>
      </c>
      <c r="J14" t="s">
        <v>22</v>
      </c>
      <c r="K14">
        <v>0.86901543578861795</v>
      </c>
      <c r="L14" t="s">
        <v>22</v>
      </c>
      <c r="M14">
        <v>0.92370566020135603</v>
      </c>
      <c r="N14" t="s">
        <v>22</v>
      </c>
      <c r="O14">
        <v>0.80168040341585201</v>
      </c>
      <c r="P14" t="s">
        <v>22</v>
      </c>
      <c r="Q14">
        <v>1</v>
      </c>
      <c r="R14" t="s">
        <v>27</v>
      </c>
      <c r="S14">
        <v>4.9547598847308097E-2</v>
      </c>
      <c r="T14" t="s">
        <v>23</v>
      </c>
      <c r="U14">
        <v>2.2687721983204998E-3</v>
      </c>
      <c r="V14" t="s">
        <v>23</v>
      </c>
    </row>
    <row r="15" spans="1:22" x14ac:dyDescent="0.25">
      <c r="A15">
        <v>15</v>
      </c>
      <c r="B15" t="s">
        <v>38</v>
      </c>
      <c r="C15">
        <v>2.4037374031851001E-2</v>
      </c>
      <c r="D15" t="s">
        <v>23</v>
      </c>
      <c r="E15">
        <v>0.28643231555340898</v>
      </c>
      <c r="F15" t="s">
        <v>22</v>
      </c>
      <c r="G15">
        <v>6.5859082946445505E-2</v>
      </c>
      <c r="H15" t="s">
        <v>22</v>
      </c>
      <c r="I15">
        <v>1</v>
      </c>
      <c r="J15" t="s">
        <v>27</v>
      </c>
      <c r="K15">
        <v>0.84176691260071401</v>
      </c>
      <c r="L15" t="s">
        <v>22</v>
      </c>
      <c r="M15">
        <v>0.56465237632283005</v>
      </c>
      <c r="N15" t="s">
        <v>22</v>
      </c>
      <c r="O15">
        <v>1</v>
      </c>
      <c r="P15" t="s">
        <v>27</v>
      </c>
      <c r="Q15">
        <v>1</v>
      </c>
      <c r="R15" t="s">
        <v>27</v>
      </c>
      <c r="S15">
        <v>0.65494029019024602</v>
      </c>
      <c r="T15" t="s">
        <v>22</v>
      </c>
      <c r="U15">
        <v>1</v>
      </c>
      <c r="V15">
        <v>0</v>
      </c>
    </row>
    <row r="16" spans="1:22" x14ac:dyDescent="0.25">
      <c r="A16">
        <v>16</v>
      </c>
      <c r="B16" t="s">
        <v>39</v>
      </c>
      <c r="C16">
        <v>0.99052847585347203</v>
      </c>
      <c r="D16" t="s">
        <v>22</v>
      </c>
      <c r="E16">
        <v>1</v>
      </c>
      <c r="F16">
        <v>0</v>
      </c>
      <c r="G16">
        <v>0.54100514145985901</v>
      </c>
      <c r="H16" t="s">
        <v>22</v>
      </c>
      <c r="I16">
        <v>1</v>
      </c>
      <c r="J16">
        <v>0</v>
      </c>
      <c r="K16">
        <v>0.46055764570622698</v>
      </c>
      <c r="L16" t="s">
        <v>22</v>
      </c>
      <c r="M16">
        <v>1</v>
      </c>
      <c r="N16" t="s">
        <v>27</v>
      </c>
      <c r="O16">
        <v>0.88090892629728901</v>
      </c>
      <c r="P16" t="s">
        <v>22</v>
      </c>
      <c r="Q16">
        <v>1</v>
      </c>
      <c r="R16" t="s">
        <v>27</v>
      </c>
      <c r="S16">
        <v>1</v>
      </c>
      <c r="T16" t="s">
        <v>27</v>
      </c>
      <c r="U16">
        <v>1</v>
      </c>
      <c r="V16">
        <v>0</v>
      </c>
    </row>
    <row r="17" spans="1:22" x14ac:dyDescent="0.25">
      <c r="A17">
        <v>17</v>
      </c>
      <c r="B17" t="s">
        <v>40</v>
      </c>
      <c r="C17">
        <v>0.99896993180287497</v>
      </c>
      <c r="D17" t="s">
        <v>22</v>
      </c>
      <c r="E17">
        <v>0.68394689458327396</v>
      </c>
      <c r="F17" t="s">
        <v>22</v>
      </c>
      <c r="G17">
        <v>0.464381556376044</v>
      </c>
      <c r="H17" t="s">
        <v>22</v>
      </c>
      <c r="I17">
        <v>0.57201467789040294</v>
      </c>
      <c r="J17" t="s">
        <v>22</v>
      </c>
      <c r="K17">
        <v>0.98327930489169002</v>
      </c>
      <c r="L17" t="s">
        <v>22</v>
      </c>
      <c r="M17">
        <v>1.1563426767136E-3</v>
      </c>
      <c r="N17" t="s">
        <v>23</v>
      </c>
      <c r="O17">
        <v>0.49792396237586101</v>
      </c>
      <c r="P17" t="s">
        <v>22</v>
      </c>
      <c r="Q17">
        <v>0.72282502006171401</v>
      </c>
      <c r="R17" t="s">
        <v>22</v>
      </c>
      <c r="S17">
        <v>1.8641426657737398E-2</v>
      </c>
      <c r="T17" t="s">
        <v>23</v>
      </c>
      <c r="U17" s="1">
        <v>1.8122975356765301E-5</v>
      </c>
      <c r="V17" t="s">
        <v>23</v>
      </c>
    </row>
    <row r="18" spans="1:22" x14ac:dyDescent="0.25">
      <c r="A18">
        <v>18</v>
      </c>
      <c r="B18" t="s">
        <v>41</v>
      </c>
      <c r="C18">
        <v>0.533742162529658</v>
      </c>
      <c r="D18" t="s">
        <v>22</v>
      </c>
      <c r="E18">
        <v>1</v>
      </c>
      <c r="F18">
        <v>0</v>
      </c>
      <c r="G18">
        <v>1</v>
      </c>
      <c r="H18" t="s">
        <v>27</v>
      </c>
      <c r="I18">
        <v>1</v>
      </c>
      <c r="J18" t="s">
        <v>27</v>
      </c>
      <c r="K18">
        <v>0.647180441466639</v>
      </c>
      <c r="L18" t="s">
        <v>22</v>
      </c>
      <c r="M18">
        <v>0.77190032052955804</v>
      </c>
      <c r="N18" t="s">
        <v>22</v>
      </c>
      <c r="O18">
        <v>0.91365994683185203</v>
      </c>
      <c r="P18" t="s">
        <v>22</v>
      </c>
      <c r="Q18">
        <v>1</v>
      </c>
      <c r="R18" t="s">
        <v>27</v>
      </c>
      <c r="S18">
        <v>6.6334720951283094E-2</v>
      </c>
      <c r="T18" t="s">
        <v>22</v>
      </c>
      <c r="U18">
        <v>1</v>
      </c>
      <c r="V18" t="s">
        <v>27</v>
      </c>
    </row>
    <row r="19" spans="1:22" x14ac:dyDescent="0.25">
      <c r="A19">
        <v>19</v>
      </c>
      <c r="B19" t="s">
        <v>42</v>
      </c>
      <c r="C19">
        <v>0.95785274233098205</v>
      </c>
      <c r="D19" t="s">
        <v>22</v>
      </c>
      <c r="E19">
        <v>0.24561364072025499</v>
      </c>
      <c r="F19" t="s">
        <v>22</v>
      </c>
      <c r="G19">
        <v>0.26576266752091898</v>
      </c>
      <c r="H19" t="s">
        <v>22</v>
      </c>
      <c r="I19">
        <v>0.89209244400487797</v>
      </c>
      <c r="J19" t="s">
        <v>22</v>
      </c>
      <c r="K19">
        <v>0.98070293993067603</v>
      </c>
      <c r="L19" t="s">
        <v>22</v>
      </c>
      <c r="M19">
        <v>3.7658553688995299E-4</v>
      </c>
      <c r="N19" t="s">
        <v>23</v>
      </c>
      <c r="O19">
        <v>0.15854502707196699</v>
      </c>
      <c r="P19" t="s">
        <v>22</v>
      </c>
      <c r="Q19">
        <v>0.31456500268634802</v>
      </c>
      <c r="R19" t="s">
        <v>22</v>
      </c>
      <c r="S19">
        <v>0.16674826501242701</v>
      </c>
      <c r="T19" t="s">
        <v>22</v>
      </c>
      <c r="U19">
        <v>4.3675557718967902E-4</v>
      </c>
      <c r="V19" t="s">
        <v>23</v>
      </c>
    </row>
    <row r="20" spans="1:22" x14ac:dyDescent="0.25">
      <c r="A20">
        <v>20</v>
      </c>
      <c r="B20" t="s">
        <v>43</v>
      </c>
      <c r="C20">
        <v>0.20907289758814901</v>
      </c>
      <c r="D20" t="s">
        <v>22</v>
      </c>
      <c r="E20">
        <v>0.98841792748234603</v>
      </c>
      <c r="F20" t="s">
        <v>22</v>
      </c>
      <c r="G20">
        <v>0.85009140936294403</v>
      </c>
      <c r="H20" t="s">
        <v>22</v>
      </c>
      <c r="I20">
        <v>0.28986522719062802</v>
      </c>
      <c r="J20" t="s">
        <v>22</v>
      </c>
      <c r="K20">
        <v>0.97972201892830102</v>
      </c>
      <c r="L20" t="s">
        <v>22</v>
      </c>
      <c r="M20">
        <v>0.40198834450145998</v>
      </c>
      <c r="N20" t="s">
        <v>22</v>
      </c>
      <c r="O20">
        <v>0.89967363727557503</v>
      </c>
      <c r="P20" t="s">
        <v>22</v>
      </c>
      <c r="Q20">
        <v>0.124540410932652</v>
      </c>
      <c r="R20" t="s">
        <v>22</v>
      </c>
      <c r="S20">
        <v>1.01827737224769E-2</v>
      </c>
      <c r="T20" t="s">
        <v>23</v>
      </c>
      <c r="U20">
        <v>1</v>
      </c>
      <c r="V20" t="s">
        <v>27</v>
      </c>
    </row>
    <row r="21" spans="1:22" x14ac:dyDescent="0.25">
      <c r="A21">
        <v>21</v>
      </c>
      <c r="B21" t="s">
        <v>44</v>
      </c>
      <c r="C21">
        <v>0.445365194143792</v>
      </c>
      <c r="D21" t="s">
        <v>22</v>
      </c>
      <c r="E21">
        <v>0.74019221469270702</v>
      </c>
      <c r="F21" t="s">
        <v>22</v>
      </c>
      <c r="G21">
        <v>0.41340230278016099</v>
      </c>
      <c r="H21" t="s">
        <v>22</v>
      </c>
      <c r="I21">
        <v>0.31037409055933202</v>
      </c>
      <c r="J21" t="s">
        <v>22</v>
      </c>
      <c r="K21">
        <v>0.68865390107072899</v>
      </c>
      <c r="L21" t="s">
        <v>22</v>
      </c>
      <c r="M21">
        <v>0.48291294796666001</v>
      </c>
      <c r="N21" t="s">
        <v>22</v>
      </c>
      <c r="O21">
        <v>0.78087031374549698</v>
      </c>
      <c r="P21" t="s">
        <v>22</v>
      </c>
      <c r="Q21">
        <v>8.9597780041895406E-2</v>
      </c>
      <c r="R21" t="s">
        <v>22</v>
      </c>
      <c r="S21">
        <v>1.45931106707777E-2</v>
      </c>
      <c r="T21" t="s">
        <v>23</v>
      </c>
      <c r="U21">
        <v>1</v>
      </c>
      <c r="V21">
        <v>0</v>
      </c>
    </row>
    <row r="22" spans="1:22" x14ac:dyDescent="0.25">
      <c r="A22">
        <v>22</v>
      </c>
      <c r="B22" t="s">
        <v>45</v>
      </c>
      <c r="C22">
        <v>0.63800484595818696</v>
      </c>
      <c r="D22" t="s">
        <v>22</v>
      </c>
      <c r="E22">
        <v>1</v>
      </c>
      <c r="F22" t="s">
        <v>27</v>
      </c>
      <c r="G22">
        <v>0.59836720001556398</v>
      </c>
      <c r="H22" t="s">
        <v>22</v>
      </c>
      <c r="I22">
        <v>7.2687596211392494E-2</v>
      </c>
      <c r="J22" t="s">
        <v>22</v>
      </c>
      <c r="K22">
        <v>0.43554049405010498</v>
      </c>
      <c r="L22" t="s">
        <v>22</v>
      </c>
      <c r="M22">
        <v>5.5608330622875402E-4</v>
      </c>
      <c r="N22" t="s">
        <v>23</v>
      </c>
      <c r="O22">
        <v>0.56721621525208998</v>
      </c>
      <c r="P22" t="s">
        <v>22</v>
      </c>
      <c r="Q22">
        <v>1</v>
      </c>
      <c r="R22" t="s">
        <v>27</v>
      </c>
      <c r="S22">
        <v>1.28461696473711E-2</v>
      </c>
      <c r="T22" t="s">
        <v>23</v>
      </c>
      <c r="U22">
        <v>0.73608208369702999</v>
      </c>
      <c r="V22" t="s">
        <v>22</v>
      </c>
    </row>
    <row r="23" spans="1:22" x14ac:dyDescent="0.25">
      <c r="A23">
        <v>23</v>
      </c>
      <c r="B23" t="s">
        <v>46</v>
      </c>
      <c r="C23">
        <v>0.63370137746035604</v>
      </c>
      <c r="D23" t="s">
        <v>22</v>
      </c>
      <c r="E23">
        <v>0.822951910589518</v>
      </c>
      <c r="F23" t="s">
        <v>22</v>
      </c>
      <c r="G23">
        <v>0.39224766973506098</v>
      </c>
      <c r="H23" t="s">
        <v>22</v>
      </c>
      <c r="I23">
        <v>0.55249123873786199</v>
      </c>
      <c r="J23" t="s">
        <v>22</v>
      </c>
      <c r="K23">
        <v>0.92461694492933399</v>
      </c>
      <c r="L23" t="s">
        <v>22</v>
      </c>
      <c r="M23">
        <v>0.26099041463424499</v>
      </c>
      <c r="N23" t="s">
        <v>22</v>
      </c>
      <c r="O23">
        <v>0.79127163204649098</v>
      </c>
      <c r="P23" t="s">
        <v>22</v>
      </c>
      <c r="Q23">
        <v>9.5524524180710002E-2</v>
      </c>
      <c r="R23" t="s">
        <v>22</v>
      </c>
      <c r="S23">
        <v>7.24175248608232E-3</v>
      </c>
      <c r="T23" t="s">
        <v>23</v>
      </c>
      <c r="U23">
        <v>0.280885756974807</v>
      </c>
      <c r="V23" t="s">
        <v>22</v>
      </c>
    </row>
    <row r="24" spans="1:22" x14ac:dyDescent="0.25">
      <c r="A24">
        <v>24</v>
      </c>
      <c r="B24" t="s">
        <v>47</v>
      </c>
      <c r="C24">
        <v>0.25828137906127702</v>
      </c>
      <c r="D24" t="s">
        <v>22</v>
      </c>
      <c r="E24">
        <v>0.98814804814869905</v>
      </c>
      <c r="F24" t="s">
        <v>22</v>
      </c>
      <c r="G24">
        <v>0.661445172480845</v>
      </c>
      <c r="H24" t="s">
        <v>22</v>
      </c>
      <c r="I24">
        <v>0.59523587843535297</v>
      </c>
      <c r="J24" t="s">
        <v>22</v>
      </c>
      <c r="K24">
        <v>0.96238257400487404</v>
      </c>
      <c r="L24" t="s">
        <v>22</v>
      </c>
      <c r="M24">
        <v>0.75621864102009295</v>
      </c>
      <c r="N24" t="s">
        <v>22</v>
      </c>
      <c r="O24">
        <v>9.14806505887545E-2</v>
      </c>
      <c r="P24" t="s">
        <v>22</v>
      </c>
      <c r="Q24">
        <v>0.47154680879398703</v>
      </c>
      <c r="R24" t="s">
        <v>22</v>
      </c>
      <c r="S24">
        <v>0.49693754317766398</v>
      </c>
      <c r="T24" t="s">
        <v>22</v>
      </c>
      <c r="U24">
        <v>0.13386816170281801</v>
      </c>
      <c r="V24" t="s">
        <v>22</v>
      </c>
    </row>
    <row r="25" spans="1:22" x14ac:dyDescent="0.25">
      <c r="A25">
        <v>25</v>
      </c>
      <c r="B25" t="s">
        <v>48</v>
      </c>
      <c r="C25">
        <v>0.92566624340172898</v>
      </c>
      <c r="D25" t="s">
        <v>22</v>
      </c>
      <c r="E25">
        <v>0.93564375841244796</v>
      </c>
      <c r="F25" t="s">
        <v>22</v>
      </c>
      <c r="G25">
        <v>0.63376362018753496</v>
      </c>
      <c r="H25" t="s">
        <v>22</v>
      </c>
      <c r="I25">
        <v>0.191509744402664</v>
      </c>
      <c r="J25" t="s">
        <v>22</v>
      </c>
      <c r="K25">
        <v>0.98054627883712098</v>
      </c>
      <c r="L25" t="s">
        <v>22</v>
      </c>
      <c r="M25">
        <v>9.9956228699265307E-2</v>
      </c>
      <c r="N25" t="s">
        <v>22</v>
      </c>
      <c r="O25" s="1">
        <v>4.5094403504442403E-5</v>
      </c>
      <c r="P25" t="s">
        <v>23</v>
      </c>
      <c r="Q25">
        <v>0.155675519825725</v>
      </c>
      <c r="R25" t="s">
        <v>22</v>
      </c>
      <c r="S25">
        <v>6.02317760665807E-2</v>
      </c>
      <c r="T25" t="s">
        <v>22</v>
      </c>
      <c r="U25">
        <v>0.927321369136623</v>
      </c>
      <c r="V25" t="s">
        <v>22</v>
      </c>
    </row>
    <row r="26" spans="1:22" x14ac:dyDescent="0.25">
      <c r="A26">
        <v>26</v>
      </c>
      <c r="B26" t="s">
        <v>49</v>
      </c>
      <c r="C26">
        <v>0.60040889464109204</v>
      </c>
      <c r="D26" t="s">
        <v>22</v>
      </c>
      <c r="E26">
        <v>0.72638183127076905</v>
      </c>
      <c r="F26" t="s">
        <v>22</v>
      </c>
      <c r="G26">
        <v>0.86862981312135001</v>
      </c>
      <c r="H26" t="s">
        <v>22</v>
      </c>
      <c r="I26">
        <v>0.849014904228655</v>
      </c>
      <c r="J26" t="s">
        <v>22</v>
      </c>
      <c r="K26">
        <v>0.98948260192500903</v>
      </c>
      <c r="L26" t="s">
        <v>22</v>
      </c>
      <c r="M26" s="1">
        <v>1.1783383055962399E-5</v>
      </c>
      <c r="N26" t="s">
        <v>23</v>
      </c>
      <c r="O26">
        <v>0.475849452316572</v>
      </c>
      <c r="P26" t="s">
        <v>22</v>
      </c>
      <c r="Q26">
        <v>0.60921767023553097</v>
      </c>
      <c r="R26" t="s">
        <v>22</v>
      </c>
      <c r="S26">
        <v>0.73800740483282401</v>
      </c>
      <c r="T26" t="s">
        <v>22</v>
      </c>
      <c r="U26">
        <v>0.67945015005853504</v>
      </c>
      <c r="V26" t="s">
        <v>22</v>
      </c>
    </row>
    <row r="27" spans="1:22" x14ac:dyDescent="0.25">
      <c r="A27">
        <v>27</v>
      </c>
      <c r="B27" t="s">
        <v>50</v>
      </c>
      <c r="C27">
        <v>0.94335353483920503</v>
      </c>
      <c r="D27" t="s">
        <v>22</v>
      </c>
      <c r="E27">
        <v>0.65408680870811697</v>
      </c>
      <c r="F27" t="s">
        <v>22</v>
      </c>
      <c r="G27">
        <v>0.48598748005520298</v>
      </c>
      <c r="H27" t="s">
        <v>22</v>
      </c>
      <c r="I27">
        <v>0.26766251639087202</v>
      </c>
      <c r="J27" t="s">
        <v>22</v>
      </c>
      <c r="K27">
        <v>0.98176606031098501</v>
      </c>
      <c r="L27" t="s">
        <v>22</v>
      </c>
      <c r="M27">
        <v>0.37759425891235399</v>
      </c>
      <c r="N27" t="s">
        <v>22</v>
      </c>
      <c r="O27">
        <v>0.61744645348821203</v>
      </c>
      <c r="P27" t="s">
        <v>22</v>
      </c>
      <c r="Q27">
        <v>0.55054272005484794</v>
      </c>
      <c r="R27" t="s">
        <v>22</v>
      </c>
      <c r="S27">
        <v>0.35957414148151601</v>
      </c>
      <c r="T27" t="s">
        <v>22</v>
      </c>
      <c r="U27">
        <v>0.94862651085789795</v>
      </c>
      <c r="V27" t="s">
        <v>22</v>
      </c>
    </row>
    <row r="28" spans="1:22" x14ac:dyDescent="0.25">
      <c r="A28">
        <v>28</v>
      </c>
      <c r="B28" t="s">
        <v>51</v>
      </c>
      <c r="C28">
        <v>0.95247887913819496</v>
      </c>
      <c r="D28" t="s">
        <v>22</v>
      </c>
      <c r="E28">
        <v>0.35309589256230101</v>
      </c>
      <c r="F28" t="s">
        <v>22</v>
      </c>
      <c r="G28">
        <v>0.72225208373008198</v>
      </c>
      <c r="H28" t="s">
        <v>22</v>
      </c>
      <c r="I28">
        <v>0.16536869931125101</v>
      </c>
      <c r="J28" t="s">
        <v>22</v>
      </c>
      <c r="K28">
        <v>0.238503168744368</v>
      </c>
      <c r="L28" t="s">
        <v>22</v>
      </c>
      <c r="M28">
        <v>0.777545388496658</v>
      </c>
      <c r="N28" t="s">
        <v>22</v>
      </c>
      <c r="O28">
        <v>7.3059904445243407E-2</v>
      </c>
      <c r="P28" t="s">
        <v>22</v>
      </c>
      <c r="Q28">
        <v>0.28156814953645098</v>
      </c>
      <c r="R28" t="s">
        <v>22</v>
      </c>
      <c r="S28">
        <v>0.58105334505383899</v>
      </c>
      <c r="T28" t="s">
        <v>22</v>
      </c>
      <c r="U28">
        <v>0.93006637739095299</v>
      </c>
      <c r="V28" t="s">
        <v>22</v>
      </c>
    </row>
    <row r="29" spans="1:22" x14ac:dyDescent="0.25">
      <c r="A29">
        <v>29</v>
      </c>
      <c r="B29" t="s">
        <v>52</v>
      </c>
      <c r="C29">
        <v>0.95070049098880405</v>
      </c>
      <c r="D29" t="s">
        <v>22</v>
      </c>
      <c r="E29">
        <v>0.45839413209653301</v>
      </c>
      <c r="F29" t="s">
        <v>22</v>
      </c>
      <c r="G29">
        <v>0.88248707649305402</v>
      </c>
      <c r="H29" t="s">
        <v>22</v>
      </c>
      <c r="I29">
        <v>0.1601632947737</v>
      </c>
      <c r="J29" t="s">
        <v>22</v>
      </c>
      <c r="K29">
        <v>0.27489392430070703</v>
      </c>
      <c r="L29" t="s">
        <v>22</v>
      </c>
      <c r="M29">
        <v>0.98427704343107003</v>
      </c>
      <c r="N29" t="s">
        <v>22</v>
      </c>
      <c r="O29">
        <v>2.4959691472834299E-2</v>
      </c>
      <c r="P29" t="s">
        <v>23</v>
      </c>
      <c r="Q29">
        <v>0.49772627148611698</v>
      </c>
      <c r="R29" t="s">
        <v>22</v>
      </c>
      <c r="S29">
        <v>6.1489713732602203E-2</v>
      </c>
      <c r="T29" t="s">
        <v>22</v>
      </c>
      <c r="U29">
        <v>0.90838415711849296</v>
      </c>
      <c r="V29" t="s">
        <v>22</v>
      </c>
    </row>
    <row r="30" spans="1:22" x14ac:dyDescent="0.25">
      <c r="A30">
        <v>30</v>
      </c>
      <c r="B30" t="s">
        <v>53</v>
      </c>
      <c r="C30">
        <v>0.95129561679295005</v>
      </c>
      <c r="D30" t="s">
        <v>22</v>
      </c>
      <c r="E30">
        <v>0.87189727554739505</v>
      </c>
      <c r="F30" t="s">
        <v>22</v>
      </c>
      <c r="G30">
        <v>0.634761095803546</v>
      </c>
      <c r="H30" t="s">
        <v>22</v>
      </c>
      <c r="I30">
        <v>1</v>
      </c>
      <c r="J30" t="s">
        <v>27</v>
      </c>
      <c r="K30">
        <v>0.88970493384703697</v>
      </c>
      <c r="L30" t="s">
        <v>22</v>
      </c>
      <c r="M30">
        <v>1.1952886851427501E-2</v>
      </c>
      <c r="N30" t="s">
        <v>23</v>
      </c>
      <c r="O30">
        <v>1.3119606543244499E-3</v>
      </c>
      <c r="P30" t="s">
        <v>23</v>
      </c>
      <c r="Q30">
        <v>0.25327032214761402</v>
      </c>
      <c r="R30" t="s">
        <v>22</v>
      </c>
      <c r="S30">
        <v>4.1204598246342601E-2</v>
      </c>
      <c r="T30" t="s">
        <v>23</v>
      </c>
      <c r="U30">
        <v>0.90877950431434695</v>
      </c>
      <c r="V30" t="s">
        <v>22</v>
      </c>
    </row>
    <row r="31" spans="1:22" x14ac:dyDescent="0.25">
      <c r="A31">
        <v>31</v>
      </c>
      <c r="B31" t="s">
        <v>54</v>
      </c>
      <c r="C31">
        <v>0.94458271124831295</v>
      </c>
      <c r="D31" t="s">
        <v>22</v>
      </c>
      <c r="E31">
        <v>1</v>
      </c>
      <c r="F31" t="s">
        <v>27</v>
      </c>
      <c r="G31">
        <v>0.311450727653865</v>
      </c>
      <c r="H31" t="s">
        <v>22</v>
      </c>
      <c r="I31">
        <v>0.213590318783419</v>
      </c>
      <c r="J31" t="s">
        <v>22</v>
      </c>
      <c r="K31">
        <v>0.36028821521369397</v>
      </c>
      <c r="L31" t="s">
        <v>22</v>
      </c>
      <c r="M31">
        <v>1.13448217579606E-2</v>
      </c>
      <c r="N31" t="s">
        <v>23</v>
      </c>
      <c r="O31">
        <v>0.60660991708775203</v>
      </c>
      <c r="P31" t="s">
        <v>22</v>
      </c>
      <c r="Q31">
        <v>0.34942027694313899</v>
      </c>
      <c r="R31" t="s">
        <v>22</v>
      </c>
      <c r="S31">
        <v>2.45397235808415E-3</v>
      </c>
      <c r="T31" t="s">
        <v>23</v>
      </c>
      <c r="U31">
        <v>0.89231157438193298</v>
      </c>
      <c r="V3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granger_csn_issuesn__all_la (2)</vt:lpstr>
      <vt:lpstr>granger_csn_issuesn__all_lag4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2021-12-22T21:58:58Z</dcterms:created>
  <dcterms:modified xsi:type="dcterms:W3CDTF">2021-12-22T21:58:58Z</dcterms:modified>
</cp:coreProperties>
</file>