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_grangernnn\lag4\"/>
    </mc:Choice>
  </mc:AlternateContent>
  <xr:revisionPtr revIDLastSave="0" documentId="13_ncr:40009_{5CE9F469-1318-4A4D-8BD8-529CB1F76C71}" xr6:coauthVersionLast="47" xr6:coauthVersionMax="47" xr10:uidLastSave="{00000000-0000-0000-0000-000000000000}"/>
  <bookViews>
    <workbookView xWindow="-120" yWindow="-120" windowWidth="38640" windowHeight="15720"/>
  </bookViews>
  <sheets>
    <sheet name="granger_csn_issuesn__all_lag4_p" sheetId="1" r:id="rId1"/>
  </sheets>
  <calcPr calcId="0"/>
</workbook>
</file>

<file path=xl/calcChain.xml><?xml version="1.0" encoding="utf-8"?>
<calcChain xmlns="http://schemas.openxmlformats.org/spreadsheetml/2006/main">
  <c r="AF32" i="1" l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J32" i="1" s="1"/>
  <c r="M32" i="1"/>
  <c r="AH32" i="1" s="1"/>
  <c r="AI32" i="1" s="1"/>
  <c r="AK32" i="1" s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J31" i="1" s="1"/>
  <c r="M31" i="1"/>
  <c r="AH31" i="1" s="1"/>
  <c r="AI31" i="1" s="1"/>
  <c r="AK31" i="1" s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AJ30" i="1" s="1"/>
  <c r="M30" i="1"/>
  <c r="AH30" i="1" s="1"/>
  <c r="AI30" i="1" s="1"/>
  <c r="AK30" i="1" s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AJ29" i="1" s="1"/>
  <c r="M29" i="1"/>
  <c r="AH29" i="1" s="1"/>
  <c r="AI29" i="1" s="1"/>
  <c r="AK29" i="1" s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AJ28" i="1" s="1"/>
  <c r="M28" i="1"/>
  <c r="AH28" i="1" s="1"/>
  <c r="AI28" i="1" s="1"/>
  <c r="AK28" i="1" s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AJ27" i="1" s="1"/>
  <c r="M27" i="1"/>
  <c r="AH27" i="1" s="1"/>
  <c r="AI27" i="1" s="1"/>
  <c r="AK27" i="1" s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AJ26" i="1" s="1"/>
  <c r="M26" i="1"/>
  <c r="AH26" i="1" s="1"/>
  <c r="AI26" i="1" s="1"/>
  <c r="AK26" i="1" s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AJ25" i="1" s="1"/>
  <c r="M25" i="1"/>
  <c r="AH25" i="1" s="1"/>
  <c r="AI25" i="1" s="1"/>
  <c r="AK25" i="1" s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J24" i="1" s="1"/>
  <c r="M24" i="1"/>
  <c r="AH24" i="1" s="1"/>
  <c r="AI24" i="1" s="1"/>
  <c r="AK24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AJ23" i="1" s="1"/>
  <c r="M23" i="1"/>
  <c r="AH23" i="1" s="1"/>
  <c r="AI23" i="1" s="1"/>
  <c r="AK23" i="1" s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AJ22" i="1" s="1"/>
  <c r="M22" i="1"/>
  <c r="AH22" i="1" s="1"/>
  <c r="AI22" i="1" s="1"/>
  <c r="AK22" i="1" s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AJ21" i="1" s="1"/>
  <c r="M21" i="1"/>
  <c r="AH21" i="1" s="1"/>
  <c r="AI21" i="1" s="1"/>
  <c r="AK21" i="1" s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AJ20" i="1" s="1"/>
  <c r="M20" i="1"/>
  <c r="AH20" i="1" s="1"/>
  <c r="AI20" i="1" s="1"/>
  <c r="AK20" i="1" s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AJ19" i="1" s="1"/>
  <c r="M19" i="1"/>
  <c r="AH19" i="1" s="1"/>
  <c r="AI19" i="1" s="1"/>
  <c r="AK19" i="1" s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AJ18" i="1" s="1"/>
  <c r="M18" i="1"/>
  <c r="AH18" i="1" s="1"/>
  <c r="AI18" i="1" s="1"/>
  <c r="AK18" i="1" s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AJ17" i="1" s="1"/>
  <c r="M17" i="1"/>
  <c r="AH17" i="1" s="1"/>
  <c r="AI17" i="1" s="1"/>
  <c r="AK17" i="1" s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AJ16" i="1" s="1"/>
  <c r="M16" i="1"/>
  <c r="AH16" i="1" s="1"/>
  <c r="AI16" i="1" s="1"/>
  <c r="AK16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J15" i="1" s="1"/>
  <c r="M15" i="1"/>
  <c r="AH15" i="1" s="1"/>
  <c r="AI15" i="1" s="1"/>
  <c r="AK15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J14" i="1" s="1"/>
  <c r="M14" i="1"/>
  <c r="AH14" i="1" s="1"/>
  <c r="AI14" i="1" s="1"/>
  <c r="AK14" i="1" s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AJ13" i="1" s="1"/>
  <c r="M13" i="1"/>
  <c r="AH13" i="1" s="1"/>
  <c r="AI13" i="1" s="1"/>
  <c r="AK13" i="1" s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AJ12" i="1" s="1"/>
  <c r="M12" i="1"/>
  <c r="AH12" i="1" s="1"/>
  <c r="AI12" i="1" s="1"/>
  <c r="AK12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J11" i="1" s="1"/>
  <c r="M11" i="1"/>
  <c r="AH11" i="1" s="1"/>
  <c r="AI11" i="1" s="1"/>
  <c r="AK11" i="1" s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AJ10" i="1" s="1"/>
  <c r="M10" i="1"/>
  <c r="AH10" i="1" s="1"/>
  <c r="AI10" i="1" s="1"/>
  <c r="AK10" i="1" s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AJ9" i="1" s="1"/>
  <c r="M9" i="1"/>
  <c r="AH9" i="1" s="1"/>
  <c r="AI9" i="1" s="1"/>
  <c r="AK9" i="1" s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AJ8" i="1" s="1"/>
  <c r="M8" i="1"/>
  <c r="AH8" i="1" s="1"/>
  <c r="AI8" i="1" s="1"/>
  <c r="AK8" i="1" s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AJ7" i="1" s="1"/>
  <c r="M7" i="1"/>
  <c r="AH7" i="1" s="1"/>
  <c r="AI7" i="1" s="1"/>
  <c r="AK7" i="1" s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AJ6" i="1" s="1"/>
  <c r="M6" i="1"/>
  <c r="AH6" i="1" s="1"/>
  <c r="AI6" i="1" s="1"/>
  <c r="AK6" i="1" s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AJ5" i="1" s="1"/>
  <c r="M5" i="1"/>
  <c r="AH5" i="1" s="1"/>
  <c r="AI5" i="1" s="1"/>
  <c r="AK5" i="1" s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AJ4" i="1" s="1"/>
  <c r="M4" i="1"/>
  <c r="AH4" i="1" s="1"/>
  <c r="AI4" i="1" s="1"/>
  <c r="AK4" i="1" s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AJ3" i="1" s="1"/>
  <c r="M3" i="1"/>
  <c r="AH3" i="1" s="1"/>
  <c r="AI3" i="1" s="1"/>
  <c r="AK3" i="1" s="1"/>
</calcChain>
</file>

<file path=xl/sharedStrings.xml><?xml version="1.0" encoding="utf-8"?>
<sst xmlns="http://schemas.openxmlformats.org/spreadsheetml/2006/main" count="101" uniqueCount="63">
  <si>
    <t>CS</t>
  </si>
  <si>
    <t>phpmyadmin</t>
  </si>
  <si>
    <t>dokuwiki</t>
  </si>
  <si>
    <t>opencart</t>
  </si>
  <si>
    <t>phpbb</t>
  </si>
  <si>
    <t>prestashop</t>
  </si>
  <si>
    <t>vanilla</t>
  </si>
  <si>
    <t>dolibarr</t>
  </si>
  <si>
    <t>roundcubemail</t>
  </si>
  <si>
    <t>openemr</t>
  </si>
  <si>
    <t>kanboard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</si>
  <si>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</si>
  <si>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</si>
  <si>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</si>
  <si>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</si>
  <si>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</si>
  <si>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</si>
  <si>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</si>
  <si>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</si>
  <si>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</si>
  <si>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</si>
  <si>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</si>
  <si>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</si>
  <si>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</si>
  <si>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</si>
  <si>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</si>
  <si>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</si>
  <si>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</si>
  <si>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</si>
  <si>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</si>
  <si>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</si>
  <si>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</si>
  <si>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</si>
  <si>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</si>
  <si>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</si>
  <si>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</si>
  <si>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</si>
  <si>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</si>
  <si>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</si>
  <si>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</si>
  <si>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</si>
  <si>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phpmyadmin_p</t>
  </si>
  <si>
    <t>dokuwiki p _</t>
  </si>
  <si>
    <t>opencart p _</t>
  </si>
  <si>
    <t>phpbb p _</t>
  </si>
  <si>
    <t>prestashop p _</t>
  </si>
  <si>
    <t>vanilla p _</t>
  </si>
  <si>
    <t>dolibarr p _</t>
  </si>
  <si>
    <t>roundcubemail p _</t>
  </si>
  <si>
    <t>openemr p _</t>
  </si>
  <si>
    <t>kanboard p _</t>
  </si>
  <si>
    <t>p0.05</t>
  </si>
  <si>
    <t>p0.10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</si>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</sst>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abSelected="1" workbookViewId="0">
      <selection activeCell="AK3" sqref="AK3:AK32"/>
    </sheetView>
  </sheetViews>
  <sheetFormatPr defaultRowHeight="15" x14ac:dyDescent="0.25"/>
  <sheetData>
    <row r="1" spans="1:37" x14ac:dyDescent="0.25">
      <c r="M1" t="s">
        <v>1</v>
      </c>
      <c r="N1" t="s">
        <v>41</v>
      </c>
      <c r="O1" t="s">
        <v>2</v>
      </c>
      <c r="P1" t="s">
        <v>42</v>
      </c>
      <c r="Q1" t="s">
        <v>3</v>
      </c>
      <c r="R1" t="s">
        <v>43</v>
      </c>
      <c r="S1" t="s">
        <v>4</v>
      </c>
      <c r="T1" t="s">
        <v>44</v>
      </c>
      <c r="U1" t="s">
        <v>5</v>
      </c>
      <c r="V1" t="s">
        <v>45</v>
      </c>
      <c r="W1" t="s">
        <v>6</v>
      </c>
      <c r="X1" t="s">
        <v>46</v>
      </c>
      <c r="Y1" t="s">
        <v>7</v>
      </c>
      <c r="Z1" t="s">
        <v>47</v>
      </c>
      <c r="AA1" t="s">
        <v>8</v>
      </c>
      <c r="AB1" t="s">
        <v>48</v>
      </c>
      <c r="AC1" t="s">
        <v>9</v>
      </c>
      <c r="AD1" t="s">
        <v>49</v>
      </c>
      <c r="AE1" t="s">
        <v>10</v>
      </c>
      <c r="AF1" t="s">
        <v>50</v>
      </c>
    </row>
    <row r="2" spans="1:3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51</v>
      </c>
      <c r="N2" t="s">
        <v>52</v>
      </c>
      <c r="O2" t="s">
        <v>51</v>
      </c>
      <c r="P2" t="s">
        <v>52</v>
      </c>
      <c r="Q2" t="s">
        <v>51</v>
      </c>
      <c r="R2" t="s">
        <v>52</v>
      </c>
      <c r="S2" t="s">
        <v>51</v>
      </c>
      <c r="T2" t="s">
        <v>52</v>
      </c>
      <c r="U2" t="s">
        <v>51</v>
      </c>
      <c r="V2" t="s">
        <v>52</v>
      </c>
      <c r="W2" t="s">
        <v>51</v>
      </c>
      <c r="X2" t="s">
        <v>52</v>
      </c>
      <c r="Y2" t="s">
        <v>51</v>
      </c>
      <c r="Z2" t="s">
        <v>52</v>
      </c>
      <c r="AA2" t="s">
        <v>51</v>
      </c>
      <c r="AB2" t="s">
        <v>52</v>
      </c>
      <c r="AC2" t="s">
        <v>51</v>
      </c>
      <c r="AD2" t="s">
        <v>52</v>
      </c>
      <c r="AE2" t="s">
        <v>51</v>
      </c>
      <c r="AF2" t="s">
        <v>52</v>
      </c>
    </row>
    <row r="3" spans="1:37" x14ac:dyDescent="0.25">
      <c r="A3" t="s">
        <v>11</v>
      </c>
      <c r="B3">
        <v>0.82594919093956898</v>
      </c>
      <c r="C3">
        <v>0.27416826686214701</v>
      </c>
      <c r="D3">
        <v>0.31070717855456598</v>
      </c>
      <c r="E3">
        <v>0.21791561980343899</v>
      </c>
      <c r="F3">
        <v>0.95500298869960798</v>
      </c>
      <c r="G3" s="1">
        <v>4.3405543476251702E-5</v>
      </c>
      <c r="H3">
        <v>0.690373571233172</v>
      </c>
      <c r="I3">
        <v>0.81039418556095599</v>
      </c>
      <c r="J3">
        <v>0.95558243004856902</v>
      </c>
      <c r="K3">
        <v>2.40682224286272E-2</v>
      </c>
      <c r="M3" t="str">
        <f>IF(B3&lt;=0.05,"*","")</f>
        <v/>
      </c>
      <c r="N3" t="str">
        <f>IF(AND(B3&lt;=0.1,B3&gt;0.05),CHAR(176),"")</f>
        <v/>
      </c>
      <c r="O3" t="str">
        <f>IF(C3&lt;=0.05,"*","")</f>
        <v/>
      </c>
      <c r="P3" t="str">
        <f>IF(AND(C3&lt;=0.1,C3&gt;0.05),CHAR(176),"")</f>
        <v/>
      </c>
      <c r="Q3" t="str">
        <f>IF(D3&lt;=0.05,"*","")</f>
        <v/>
      </c>
      <c r="R3" t="str">
        <f>IF(AND(D3&lt;=0.1,D3&gt;0.05),CHAR(176),"")</f>
        <v/>
      </c>
      <c r="S3" t="str">
        <f>IF(E3&lt;=0.05,"*","")</f>
        <v/>
      </c>
      <c r="T3" t="str">
        <f>IF(AND(E3&lt;=0.1,E3&gt;0.05),CHAR(176),"")</f>
        <v/>
      </c>
      <c r="U3" t="str">
        <f>IF(F3&lt;=0.05,"*","")</f>
        <v/>
      </c>
      <c r="V3" t="str">
        <f>IF(AND(F3&lt;=0.1,F3&gt;0.05),CHAR(176),"")</f>
        <v/>
      </c>
      <c r="W3" t="str">
        <f>IF(G3&lt;=0.05,"*","")</f>
        <v>*</v>
      </c>
      <c r="X3" t="str">
        <f>IF(AND(G3&lt;=0.1,G3&gt;0.05),CHAR(176),"")</f>
        <v/>
      </c>
      <c r="Y3" t="str">
        <f>IF(H3&lt;=0.05,"*","")</f>
        <v/>
      </c>
      <c r="Z3" t="str">
        <f>IF(AND(H3&lt;=0.1,H3&gt;0.05),CHAR(176),"")</f>
        <v/>
      </c>
      <c r="AA3" t="str">
        <f>IF(I3&lt;=0.05,"*","")</f>
        <v/>
      </c>
      <c r="AB3" t="str">
        <f>IF(AND(I3&lt;=0.1,I3&gt;0.05),CHAR(176),"")</f>
        <v/>
      </c>
      <c r="AC3" t="str">
        <f>IF(J3&lt;=0.05,"*","")</f>
        <v/>
      </c>
      <c r="AD3" t="str">
        <f>IF(AND(J3&lt;=0.1,J3&gt;0.05),CHAR(176),"")</f>
        <v/>
      </c>
      <c r="AE3" t="str">
        <f>IF(K3&lt;=0.05,"*","")</f>
        <v>*</v>
      </c>
      <c r="AF3" t="str">
        <f>IF(AND(K3&lt;=0.1,K3&gt;0.05),CHAR(176),"")</f>
        <v/>
      </c>
      <c r="AH3" t="str">
        <f>_xlfn.CONCAT(M3,O3,Q3,S3,U3,W3,Y3,AA3,AC3,AE3)</f>
        <v>**</v>
      </c>
      <c r="AI3" t="str">
        <f>SUBSTITUTE(AH3,"*",CHAR(149))</f>
        <v>••</v>
      </c>
      <c r="AJ3" t="str">
        <f>_xlfn.CONCAT(N3,P3,R3,T3,V3,X3,Z3,AB3,AD3,AF3)</f>
        <v/>
      </c>
      <c r="AK3" t="str">
        <f>_xlfn.CONCAT(AI3,AJ3)</f>
        <v>••</v>
      </c>
    </row>
    <row r="4" spans="1:37" x14ac:dyDescent="0.25">
      <c r="A4" t="s">
        <v>12</v>
      </c>
      <c r="B4">
        <v>0.88303202758322996</v>
      </c>
      <c r="C4">
        <v>0.25034553783903402</v>
      </c>
      <c r="D4">
        <v>0.396860504195511</v>
      </c>
      <c r="E4">
        <v>0.16946374788873</v>
      </c>
      <c r="F4">
        <v>0.95999354374420198</v>
      </c>
      <c r="G4">
        <v>8.0211468061879995E-2</v>
      </c>
      <c r="H4">
        <v>0.87322515307099802</v>
      </c>
      <c r="I4">
        <v>0.85661125195074195</v>
      </c>
      <c r="J4">
        <v>0.90801556881253298</v>
      </c>
      <c r="K4">
        <v>0.102653522475859</v>
      </c>
      <c r="M4" t="str">
        <f t="shared" ref="M4:M32" si="0">IF(B4&lt;=0.05,"*","")</f>
        <v/>
      </c>
      <c r="N4" t="str">
        <f t="shared" ref="N4:N32" si="1">IF(AND(B4&lt;=0.1,B4&gt;0.05),CHAR(176),"")</f>
        <v/>
      </c>
      <c r="O4" t="str">
        <f t="shared" ref="O4:O32" si="2">IF(C4&lt;=0.05,"*","")</f>
        <v/>
      </c>
      <c r="P4" t="str">
        <f t="shared" ref="P4:P32" si="3">IF(AND(C4&lt;=0.1,C4&gt;0.05),CHAR(176),"")</f>
        <v/>
      </c>
      <c r="Q4" t="str">
        <f t="shared" ref="Q4:Q32" si="4">IF(D4&lt;=0.05,"*","")</f>
        <v/>
      </c>
      <c r="R4" t="str">
        <f t="shared" ref="R4:R32" si="5">IF(AND(D4&lt;=0.1,D4&gt;0.05),CHAR(176),"")</f>
        <v/>
      </c>
      <c r="S4" t="str">
        <f t="shared" ref="S4:S32" si="6">IF(E4&lt;=0.05,"*","")</f>
        <v/>
      </c>
      <c r="T4" t="str">
        <f t="shared" ref="T4:T32" si="7">IF(AND(E4&lt;=0.1,E4&gt;0.05),CHAR(176),"")</f>
        <v/>
      </c>
      <c r="U4" t="str">
        <f t="shared" ref="U4:U32" si="8">IF(F4&lt;=0.05,"*","")</f>
        <v/>
      </c>
      <c r="V4" t="str">
        <f t="shared" ref="V4:V32" si="9">IF(AND(F4&lt;=0.1,F4&gt;0.05),CHAR(176),"")</f>
        <v/>
      </c>
      <c r="W4" t="str">
        <f t="shared" ref="W4:W32" si="10">IF(G4&lt;=0.05,"*","")</f>
        <v/>
      </c>
      <c r="X4" t="str">
        <f t="shared" ref="X4:X32" si="11">IF(AND(G4&lt;=0.1,G4&gt;0.05),CHAR(176),"")</f>
        <v>°</v>
      </c>
      <c r="Y4" t="str">
        <f t="shared" ref="Y4:Y32" si="12">IF(H4&lt;=0.05,"*","")</f>
        <v/>
      </c>
      <c r="Z4" t="str">
        <f t="shared" ref="Z4:Z32" si="13">IF(AND(H4&lt;=0.1,H4&gt;0.05),CHAR(176),"")</f>
        <v/>
      </c>
      <c r="AA4" t="str">
        <f t="shared" ref="AA4:AA32" si="14">IF(I4&lt;=0.05,"*","")</f>
        <v/>
      </c>
      <c r="AB4" t="str">
        <f t="shared" ref="AB4:AB32" si="15">IF(AND(I4&lt;=0.1,I4&gt;0.05),CHAR(176),"")</f>
        <v/>
      </c>
      <c r="AC4" t="str">
        <f t="shared" ref="AC4:AC32" si="16">IF(J4&lt;=0.05,"*","")</f>
        <v/>
      </c>
      <c r="AD4" t="str">
        <f t="shared" ref="AD4:AD32" si="17">IF(AND(J4&lt;=0.1,J4&gt;0.05),CHAR(176),"")</f>
        <v/>
      </c>
      <c r="AE4" t="str">
        <f t="shared" ref="AE4:AE32" si="18">IF(K4&lt;=0.05,"*","")</f>
        <v/>
      </c>
      <c r="AF4" t="str">
        <f t="shared" ref="AF4:AF32" si="19">IF(AND(K4&lt;=0.1,K4&gt;0.05),CHAR(176),"")</f>
        <v/>
      </c>
      <c r="AH4" t="str">
        <f t="shared" ref="AH4:AH32" si="20">_xlfn.CONCAT(M4,O4,Q4,S4,U4,W4,Y4,AA4,AC4,AE4)</f>
        <v/>
      </c>
      <c r="AI4" t="str">
        <f t="shared" ref="AI4:AI32" si="21">SUBSTITUTE(AH4,"*",CHAR(149))</f>
        <v/>
      </c>
      <c r="AJ4" t="str">
        <f t="shared" ref="AJ4:AJ32" si="22">_xlfn.CONCAT(N4,P4,R4,T4,V4,X4,Z4,AB4,AD4,AF4)</f>
        <v>°</v>
      </c>
      <c r="AK4" t="str">
        <f t="shared" ref="AK4:AK32" si="23">_xlfn.CONCAT(AI4,AJ4)</f>
        <v>°</v>
      </c>
    </row>
    <row r="5" spans="1:37" x14ac:dyDescent="0.25">
      <c r="A5" t="s">
        <v>13</v>
      </c>
      <c r="B5">
        <v>0.77287199068200396</v>
      </c>
      <c r="C5">
        <v>0.24848351242802799</v>
      </c>
      <c r="D5">
        <v>0.90898274606832097</v>
      </c>
      <c r="E5">
        <v>0.24664573796730099</v>
      </c>
      <c r="F5">
        <v>0.948098369466151</v>
      </c>
      <c r="G5">
        <v>4.3385437801401203E-3</v>
      </c>
      <c r="H5">
        <v>0.83741930262508801</v>
      </c>
      <c r="I5">
        <v>0.74891932270547201</v>
      </c>
      <c r="J5">
        <v>0.19442588620888299</v>
      </c>
      <c r="K5" s="1">
        <v>8.3924276790055602E-5</v>
      </c>
      <c r="M5" t="str">
        <f t="shared" si="0"/>
        <v/>
      </c>
      <c r="N5" t="str">
        <f t="shared" si="1"/>
        <v/>
      </c>
      <c r="O5" t="str">
        <f t="shared" si="2"/>
        <v/>
      </c>
      <c r="P5" t="str">
        <f t="shared" si="3"/>
        <v/>
      </c>
      <c r="Q5" t="str">
        <f t="shared" si="4"/>
        <v/>
      </c>
      <c r="R5" t="str">
        <f t="shared" si="5"/>
        <v/>
      </c>
      <c r="S5" t="str">
        <f t="shared" si="6"/>
        <v/>
      </c>
      <c r="T5" t="str">
        <f t="shared" si="7"/>
        <v/>
      </c>
      <c r="U5" t="str">
        <f t="shared" si="8"/>
        <v/>
      </c>
      <c r="V5" t="str">
        <f t="shared" si="9"/>
        <v/>
      </c>
      <c r="W5" t="str">
        <f t="shared" si="10"/>
        <v>*</v>
      </c>
      <c r="X5" t="str">
        <f t="shared" si="11"/>
        <v/>
      </c>
      <c r="Y5" t="str">
        <f t="shared" si="12"/>
        <v/>
      </c>
      <c r="Z5" t="str">
        <f t="shared" si="13"/>
        <v/>
      </c>
      <c r="AA5" t="str">
        <f t="shared" si="14"/>
        <v/>
      </c>
      <c r="AB5" t="str">
        <f t="shared" si="15"/>
        <v/>
      </c>
      <c r="AC5" t="str">
        <f t="shared" si="16"/>
        <v/>
      </c>
      <c r="AD5" t="str">
        <f t="shared" si="17"/>
        <v/>
      </c>
      <c r="AE5" t="str">
        <f t="shared" si="18"/>
        <v>*</v>
      </c>
      <c r="AF5" t="str">
        <f t="shared" si="19"/>
        <v/>
      </c>
      <c r="AH5" t="str">
        <f t="shared" si="20"/>
        <v>**</v>
      </c>
      <c r="AI5" t="str">
        <f t="shared" si="21"/>
        <v>••</v>
      </c>
      <c r="AJ5" t="str">
        <f t="shared" si="22"/>
        <v/>
      </c>
      <c r="AK5" t="str">
        <f t="shared" si="23"/>
        <v>••</v>
      </c>
    </row>
    <row r="6" spans="1:37" x14ac:dyDescent="0.25">
      <c r="A6" t="s">
        <v>14</v>
      </c>
      <c r="B6">
        <v>0.167532294250342</v>
      </c>
      <c r="C6">
        <v>0.15867240384772499</v>
      </c>
      <c r="D6">
        <v>1.5720065103534901E-2</v>
      </c>
      <c r="E6">
        <v>0.296098188828678</v>
      </c>
      <c r="F6">
        <v>0.85393632798917096</v>
      </c>
      <c r="G6">
        <v>4.2392528430551898E-2</v>
      </c>
      <c r="H6">
        <v>0.90934531617116998</v>
      </c>
      <c r="I6">
        <v>0.51880145823583901</v>
      </c>
      <c r="J6">
        <v>0.45463615681298303</v>
      </c>
      <c r="K6">
        <v>1</v>
      </c>
      <c r="M6" t="str">
        <f t="shared" si="0"/>
        <v/>
      </c>
      <c r="N6" t="str">
        <f t="shared" si="1"/>
        <v/>
      </c>
      <c r="O6" t="str">
        <f t="shared" si="2"/>
        <v/>
      </c>
      <c r="P6" t="str">
        <f t="shared" si="3"/>
        <v/>
      </c>
      <c r="Q6" t="str">
        <f t="shared" si="4"/>
        <v>*</v>
      </c>
      <c r="R6" t="str">
        <f t="shared" si="5"/>
        <v/>
      </c>
      <c r="S6" t="str">
        <f t="shared" si="6"/>
        <v/>
      </c>
      <c r="T6" t="str">
        <f t="shared" si="7"/>
        <v/>
      </c>
      <c r="U6" t="str">
        <f t="shared" si="8"/>
        <v/>
      </c>
      <c r="V6" t="str">
        <f t="shared" si="9"/>
        <v/>
      </c>
      <c r="W6" t="str">
        <f t="shared" si="10"/>
        <v>*</v>
      </c>
      <c r="X6" t="str">
        <f t="shared" si="11"/>
        <v/>
      </c>
      <c r="Y6" t="str">
        <f t="shared" si="12"/>
        <v/>
      </c>
      <c r="Z6" t="str">
        <f t="shared" si="13"/>
        <v/>
      </c>
      <c r="AA6" t="str">
        <f t="shared" si="14"/>
        <v/>
      </c>
      <c r="AB6" t="str">
        <f t="shared" si="15"/>
        <v/>
      </c>
      <c r="AC6" t="str">
        <f t="shared" si="16"/>
        <v/>
      </c>
      <c r="AD6" t="str">
        <f t="shared" si="17"/>
        <v/>
      </c>
      <c r="AE6" t="str">
        <f t="shared" si="18"/>
        <v/>
      </c>
      <c r="AF6" t="str">
        <f t="shared" si="19"/>
        <v/>
      </c>
      <c r="AH6" t="str">
        <f t="shared" si="20"/>
        <v>**</v>
      </c>
      <c r="AI6" t="str">
        <f t="shared" si="21"/>
        <v>••</v>
      </c>
      <c r="AJ6" t="str">
        <f t="shared" si="22"/>
        <v/>
      </c>
      <c r="AK6" t="str">
        <f t="shared" si="23"/>
        <v>••</v>
      </c>
    </row>
    <row r="7" spans="1:37" x14ac:dyDescent="0.25">
      <c r="A7" t="s">
        <v>15</v>
      </c>
      <c r="B7">
        <v>0.44141627121357802</v>
      </c>
      <c r="C7">
        <v>1</v>
      </c>
      <c r="D7">
        <v>1</v>
      </c>
      <c r="E7">
        <v>0.14782769250295699</v>
      </c>
      <c r="F7">
        <v>0.87471406616235403</v>
      </c>
      <c r="G7">
        <v>1</v>
      </c>
      <c r="H7">
        <v>5.7208187453321402E-2</v>
      </c>
      <c r="I7">
        <v>1</v>
      </c>
      <c r="J7">
        <v>3.7058775016813497E-2</v>
      </c>
      <c r="K7">
        <v>3.1673277058652902E-2</v>
      </c>
      <c r="M7" t="str">
        <f t="shared" si="0"/>
        <v/>
      </c>
      <c r="N7" t="str">
        <f t="shared" si="1"/>
        <v/>
      </c>
      <c r="O7" t="str">
        <f t="shared" si="2"/>
        <v/>
      </c>
      <c r="P7" t="str">
        <f t="shared" si="3"/>
        <v/>
      </c>
      <c r="Q7" t="str">
        <f t="shared" si="4"/>
        <v/>
      </c>
      <c r="R7" t="str">
        <f t="shared" si="5"/>
        <v/>
      </c>
      <c r="S7" t="str">
        <f t="shared" si="6"/>
        <v/>
      </c>
      <c r="T7" t="str">
        <f t="shared" si="7"/>
        <v/>
      </c>
      <c r="U7" t="str">
        <f t="shared" si="8"/>
        <v/>
      </c>
      <c r="V7" t="str">
        <f t="shared" si="9"/>
        <v/>
      </c>
      <c r="W7" t="str">
        <f t="shared" si="10"/>
        <v/>
      </c>
      <c r="X7" t="str">
        <f t="shared" si="11"/>
        <v/>
      </c>
      <c r="Y7" t="str">
        <f t="shared" si="12"/>
        <v/>
      </c>
      <c r="Z7" t="str">
        <f t="shared" si="13"/>
        <v>°</v>
      </c>
      <c r="AA7" t="str">
        <f t="shared" si="14"/>
        <v/>
      </c>
      <c r="AB7" t="str">
        <f t="shared" si="15"/>
        <v/>
      </c>
      <c r="AC7" t="str">
        <f t="shared" si="16"/>
        <v>*</v>
      </c>
      <c r="AD7" t="str">
        <f t="shared" si="17"/>
        <v/>
      </c>
      <c r="AE7" t="str">
        <f t="shared" si="18"/>
        <v>*</v>
      </c>
      <c r="AF7" t="str">
        <f t="shared" si="19"/>
        <v/>
      </c>
      <c r="AH7" t="str">
        <f t="shared" si="20"/>
        <v>**</v>
      </c>
      <c r="AI7" t="str">
        <f t="shared" si="21"/>
        <v>••</v>
      </c>
      <c r="AJ7" t="str">
        <f t="shared" si="22"/>
        <v>°</v>
      </c>
      <c r="AK7" t="str">
        <f t="shared" si="23"/>
        <v>••°</v>
      </c>
    </row>
    <row r="8" spans="1:37" x14ac:dyDescent="0.25">
      <c r="A8" t="s">
        <v>16</v>
      </c>
      <c r="B8">
        <v>0.82008079532546796</v>
      </c>
      <c r="C8">
        <v>0.46188057274987898</v>
      </c>
      <c r="D8">
        <v>0.152199783250869</v>
      </c>
      <c r="E8">
        <v>0.14289424047826099</v>
      </c>
      <c r="F8">
        <v>0.87287326968661705</v>
      </c>
      <c r="G8">
        <v>0.75007632546542502</v>
      </c>
      <c r="H8">
        <v>0.62211292366392501</v>
      </c>
      <c r="I8">
        <v>1</v>
      </c>
      <c r="J8">
        <v>0.78483932217192798</v>
      </c>
      <c r="K8">
        <v>1</v>
      </c>
      <c r="M8" t="str">
        <f t="shared" si="0"/>
        <v/>
      </c>
      <c r="N8" t="str">
        <f t="shared" si="1"/>
        <v/>
      </c>
      <c r="O8" t="str">
        <f t="shared" si="2"/>
        <v/>
      </c>
      <c r="P8" t="str">
        <f t="shared" si="3"/>
        <v/>
      </c>
      <c r="Q8" t="str">
        <f t="shared" si="4"/>
        <v/>
      </c>
      <c r="R8" t="str">
        <f t="shared" si="5"/>
        <v/>
      </c>
      <c r="S8" t="str">
        <f t="shared" si="6"/>
        <v/>
      </c>
      <c r="T8" t="str">
        <f t="shared" si="7"/>
        <v/>
      </c>
      <c r="U8" t="str">
        <f t="shared" si="8"/>
        <v/>
      </c>
      <c r="V8" t="str">
        <f t="shared" si="9"/>
        <v/>
      </c>
      <c r="W8" t="str">
        <f t="shared" si="10"/>
        <v/>
      </c>
      <c r="X8" t="str">
        <f t="shared" si="11"/>
        <v/>
      </c>
      <c r="Y8" t="str">
        <f t="shared" si="12"/>
        <v/>
      </c>
      <c r="Z8" t="str">
        <f t="shared" si="13"/>
        <v/>
      </c>
      <c r="AA8" t="str">
        <f t="shared" si="14"/>
        <v/>
      </c>
      <c r="AB8" t="str">
        <f t="shared" si="15"/>
        <v/>
      </c>
      <c r="AC8" t="str">
        <f t="shared" si="16"/>
        <v/>
      </c>
      <c r="AD8" t="str">
        <f t="shared" si="17"/>
        <v/>
      </c>
      <c r="AE8" t="str">
        <f t="shared" si="18"/>
        <v/>
      </c>
      <c r="AF8" t="str">
        <f t="shared" si="19"/>
        <v/>
      </c>
      <c r="AH8" t="str">
        <f t="shared" si="20"/>
        <v/>
      </c>
      <c r="AI8" t="str">
        <f t="shared" si="21"/>
        <v/>
      </c>
      <c r="AJ8" t="str">
        <f t="shared" si="22"/>
        <v/>
      </c>
      <c r="AK8" t="str">
        <f t="shared" si="23"/>
        <v/>
      </c>
    </row>
    <row r="9" spans="1:37" x14ac:dyDescent="0.25">
      <c r="A9" t="s">
        <v>17</v>
      </c>
      <c r="B9">
        <v>0.96473720208425895</v>
      </c>
      <c r="C9">
        <v>9.3102706538592497E-2</v>
      </c>
      <c r="D9">
        <v>1</v>
      </c>
      <c r="E9">
        <v>0.238585536520661</v>
      </c>
      <c r="F9">
        <v>0.897419264563043</v>
      </c>
      <c r="G9">
        <v>0.64062414792884503</v>
      </c>
      <c r="H9">
        <v>0.46549591632551202</v>
      </c>
      <c r="I9">
        <v>1</v>
      </c>
      <c r="J9">
        <v>0.73768414103853497</v>
      </c>
      <c r="K9">
        <v>1</v>
      </c>
      <c r="M9" t="str">
        <f t="shared" si="0"/>
        <v/>
      </c>
      <c r="N9" t="str">
        <f t="shared" si="1"/>
        <v/>
      </c>
      <c r="O9" t="str">
        <f t="shared" si="2"/>
        <v/>
      </c>
      <c r="P9" t="str">
        <f t="shared" si="3"/>
        <v>°</v>
      </c>
      <c r="Q9" t="str">
        <f t="shared" si="4"/>
        <v/>
      </c>
      <c r="R9" t="str">
        <f t="shared" si="5"/>
        <v/>
      </c>
      <c r="S9" t="str">
        <f t="shared" si="6"/>
        <v/>
      </c>
      <c r="T9" t="str">
        <f t="shared" si="7"/>
        <v/>
      </c>
      <c r="U9" t="str">
        <f t="shared" si="8"/>
        <v/>
      </c>
      <c r="V9" t="str">
        <f t="shared" si="9"/>
        <v/>
      </c>
      <c r="W9" t="str">
        <f t="shared" si="10"/>
        <v/>
      </c>
      <c r="X9" t="str">
        <f t="shared" si="11"/>
        <v/>
      </c>
      <c r="Y9" t="str">
        <f t="shared" si="12"/>
        <v/>
      </c>
      <c r="Z9" t="str">
        <f t="shared" si="13"/>
        <v/>
      </c>
      <c r="AA9" t="str">
        <f t="shared" si="14"/>
        <v/>
      </c>
      <c r="AB9" t="str">
        <f t="shared" si="15"/>
        <v/>
      </c>
      <c r="AC9" t="str">
        <f t="shared" si="16"/>
        <v/>
      </c>
      <c r="AD9" t="str">
        <f t="shared" si="17"/>
        <v/>
      </c>
      <c r="AE9" t="str">
        <f t="shared" si="18"/>
        <v/>
      </c>
      <c r="AF9" t="str">
        <f t="shared" si="19"/>
        <v/>
      </c>
      <c r="AH9" t="str">
        <f t="shared" si="20"/>
        <v/>
      </c>
      <c r="AI9" t="str">
        <f t="shared" si="21"/>
        <v/>
      </c>
      <c r="AJ9" t="str">
        <f t="shared" si="22"/>
        <v>°</v>
      </c>
      <c r="AK9" t="str">
        <f t="shared" si="23"/>
        <v>°</v>
      </c>
    </row>
    <row r="10" spans="1:37" x14ac:dyDescent="0.25">
      <c r="A10" t="s">
        <v>18</v>
      </c>
      <c r="B10">
        <v>0.98236712362095602</v>
      </c>
      <c r="C10">
        <v>0.30085690580882501</v>
      </c>
      <c r="D10">
        <v>0.162342948898897</v>
      </c>
      <c r="E10">
        <v>5.7149828264859898E-2</v>
      </c>
      <c r="F10">
        <v>0.74893862332711303</v>
      </c>
      <c r="G10">
        <v>0.23200280070975399</v>
      </c>
      <c r="H10">
        <v>0.70426973537656401</v>
      </c>
      <c r="I10">
        <v>0.498861004950719</v>
      </c>
      <c r="J10">
        <v>0.82844740707951403</v>
      </c>
      <c r="K10">
        <v>1</v>
      </c>
      <c r="M10" t="str">
        <f t="shared" si="0"/>
        <v/>
      </c>
      <c r="N10" t="str">
        <f t="shared" si="1"/>
        <v/>
      </c>
      <c r="O10" t="str">
        <f t="shared" si="2"/>
        <v/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>°</v>
      </c>
      <c r="U10" t="str">
        <f t="shared" si="8"/>
        <v/>
      </c>
      <c r="V10" t="str">
        <f t="shared" si="9"/>
        <v/>
      </c>
      <c r="W10" t="str">
        <f t="shared" si="10"/>
        <v/>
      </c>
      <c r="X10" t="str">
        <f t="shared" si="11"/>
        <v/>
      </c>
      <c r="Y10" t="str">
        <f t="shared" si="12"/>
        <v/>
      </c>
      <c r="Z10" t="str">
        <f t="shared" si="13"/>
        <v/>
      </c>
      <c r="AA10" t="str">
        <f t="shared" si="14"/>
        <v/>
      </c>
      <c r="AB10" t="str">
        <f t="shared" si="15"/>
        <v/>
      </c>
      <c r="AC10" t="str">
        <f t="shared" si="16"/>
        <v/>
      </c>
      <c r="AD10" t="str">
        <f t="shared" si="17"/>
        <v/>
      </c>
      <c r="AE10" t="str">
        <f t="shared" si="18"/>
        <v/>
      </c>
      <c r="AF10" t="str">
        <f t="shared" si="19"/>
        <v/>
      </c>
      <c r="AH10" t="str">
        <f t="shared" si="20"/>
        <v/>
      </c>
      <c r="AI10" t="str">
        <f t="shared" si="21"/>
        <v/>
      </c>
      <c r="AJ10" t="str">
        <f t="shared" si="22"/>
        <v>°</v>
      </c>
      <c r="AK10" t="str">
        <f t="shared" si="23"/>
        <v>°</v>
      </c>
    </row>
    <row r="11" spans="1:37" x14ac:dyDescent="0.25">
      <c r="A11" t="s">
        <v>19</v>
      </c>
      <c r="B11">
        <v>0.39810779224257897</v>
      </c>
      <c r="C11">
        <v>0.44707437848911602</v>
      </c>
      <c r="D11">
        <v>0.43293930151501298</v>
      </c>
      <c r="E11">
        <v>0.83792329977575097</v>
      </c>
      <c r="F11">
        <v>0.96532354764484396</v>
      </c>
      <c r="G11">
        <v>0.12490410116456301</v>
      </c>
      <c r="H11">
        <v>0.609551497498385</v>
      </c>
      <c r="I11">
        <v>0.66867872244859605</v>
      </c>
      <c r="J11">
        <v>0.291584783925247</v>
      </c>
      <c r="K11" s="1">
        <v>4.93416745320289E-5</v>
      </c>
      <c r="M11" t="str">
        <f t="shared" si="0"/>
        <v/>
      </c>
      <c r="N11" t="str">
        <f t="shared" si="1"/>
        <v/>
      </c>
      <c r="O11" t="str">
        <f t="shared" si="2"/>
        <v/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  <c r="U11" t="str">
        <f t="shared" si="8"/>
        <v/>
      </c>
      <c r="V11" t="str">
        <f t="shared" si="9"/>
        <v/>
      </c>
      <c r="W11" t="str">
        <f t="shared" si="10"/>
        <v/>
      </c>
      <c r="X11" t="str">
        <f t="shared" si="11"/>
        <v/>
      </c>
      <c r="Y11" t="str">
        <f t="shared" si="12"/>
        <v/>
      </c>
      <c r="Z11" t="str">
        <f t="shared" si="13"/>
        <v/>
      </c>
      <c r="AA11" t="str">
        <f t="shared" si="14"/>
        <v/>
      </c>
      <c r="AB11" t="str">
        <f t="shared" si="15"/>
        <v/>
      </c>
      <c r="AC11" t="str">
        <f t="shared" si="16"/>
        <v/>
      </c>
      <c r="AD11" t="str">
        <f t="shared" si="17"/>
        <v/>
      </c>
      <c r="AE11" t="str">
        <f t="shared" si="18"/>
        <v>*</v>
      </c>
      <c r="AF11" t="str">
        <f t="shared" si="19"/>
        <v/>
      </c>
      <c r="AH11" t="str">
        <f t="shared" si="20"/>
        <v>*</v>
      </c>
      <c r="AI11" t="str">
        <f t="shared" si="21"/>
        <v>•</v>
      </c>
      <c r="AJ11" t="str">
        <f t="shared" si="22"/>
        <v/>
      </c>
      <c r="AK11" t="str">
        <f t="shared" si="23"/>
        <v>•</v>
      </c>
    </row>
    <row r="12" spans="1:37" x14ac:dyDescent="0.25">
      <c r="A12" t="s">
        <v>20</v>
      </c>
      <c r="B12">
        <v>0.33058680170447202</v>
      </c>
      <c r="C12">
        <v>0.45582924483531401</v>
      </c>
      <c r="D12">
        <v>0.42605429448690402</v>
      </c>
      <c r="E12">
        <v>0.26502533902768199</v>
      </c>
      <c r="F12">
        <v>0.93765449207134499</v>
      </c>
      <c r="G12">
        <v>0.58356184671889599</v>
      </c>
      <c r="H12">
        <v>0.52483809069696297</v>
      </c>
      <c r="I12">
        <v>0.63058073066557296</v>
      </c>
      <c r="J12">
        <v>4.5861895672823998E-2</v>
      </c>
      <c r="K12">
        <v>8.9043668663438297E-2</v>
      </c>
      <c r="M12" t="str">
        <f t="shared" si="0"/>
        <v/>
      </c>
      <c r="N12" t="str">
        <f t="shared" si="1"/>
        <v/>
      </c>
      <c r="O12" t="str">
        <f t="shared" si="2"/>
        <v/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  <c r="U12" t="str">
        <f t="shared" si="8"/>
        <v/>
      </c>
      <c r="V12" t="str">
        <f t="shared" si="9"/>
        <v/>
      </c>
      <c r="W12" t="str">
        <f t="shared" si="10"/>
        <v/>
      </c>
      <c r="X12" t="str">
        <f t="shared" si="11"/>
        <v/>
      </c>
      <c r="Y12" t="str">
        <f t="shared" si="12"/>
        <v/>
      </c>
      <c r="Z12" t="str">
        <f t="shared" si="13"/>
        <v/>
      </c>
      <c r="AA12" t="str">
        <f t="shared" si="14"/>
        <v/>
      </c>
      <c r="AB12" t="str">
        <f t="shared" si="15"/>
        <v/>
      </c>
      <c r="AC12" t="str">
        <f t="shared" si="16"/>
        <v>*</v>
      </c>
      <c r="AD12" t="str">
        <f t="shared" si="17"/>
        <v/>
      </c>
      <c r="AE12" t="str">
        <f t="shared" si="18"/>
        <v/>
      </c>
      <c r="AF12" t="str">
        <f t="shared" si="19"/>
        <v>°</v>
      </c>
      <c r="AH12" t="str">
        <f t="shared" si="20"/>
        <v>*</v>
      </c>
      <c r="AI12" t="str">
        <f t="shared" si="21"/>
        <v>•</v>
      </c>
      <c r="AJ12" t="str">
        <f t="shared" si="22"/>
        <v>°</v>
      </c>
      <c r="AK12" t="str">
        <f t="shared" si="23"/>
        <v>•°</v>
      </c>
    </row>
    <row r="13" spans="1:37" x14ac:dyDescent="0.25">
      <c r="A13" t="s">
        <v>21</v>
      </c>
      <c r="B13">
        <v>0.47028973446211902</v>
      </c>
      <c r="C13">
        <v>1</v>
      </c>
      <c r="D13">
        <v>1</v>
      </c>
      <c r="E13">
        <v>1</v>
      </c>
      <c r="F13">
        <v>0.53861459022129898</v>
      </c>
      <c r="G13">
        <v>1.2381045417799601E-2</v>
      </c>
      <c r="H13">
        <v>0.326395817900758</v>
      </c>
      <c r="I13">
        <v>1</v>
      </c>
      <c r="J13">
        <v>0.24550630175632501</v>
      </c>
      <c r="K13">
        <v>8.3535124229357605E-2</v>
      </c>
      <c r="M13" t="str">
        <f t="shared" si="0"/>
        <v/>
      </c>
      <c r="N13" t="str">
        <f t="shared" si="1"/>
        <v/>
      </c>
      <c r="O13" t="str">
        <f t="shared" si="2"/>
        <v/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 t="str">
        <f t="shared" si="8"/>
        <v/>
      </c>
      <c r="V13" t="str">
        <f t="shared" si="9"/>
        <v/>
      </c>
      <c r="W13" t="str">
        <f t="shared" si="10"/>
        <v>*</v>
      </c>
      <c r="X13" t="str">
        <f t="shared" si="11"/>
        <v/>
      </c>
      <c r="Y13" t="str">
        <f t="shared" si="12"/>
        <v/>
      </c>
      <c r="Z13" t="str">
        <f t="shared" si="13"/>
        <v/>
      </c>
      <c r="AA13" t="str">
        <f t="shared" si="14"/>
        <v/>
      </c>
      <c r="AB13" t="str">
        <f t="shared" si="15"/>
        <v/>
      </c>
      <c r="AC13" t="str">
        <f t="shared" si="16"/>
        <v/>
      </c>
      <c r="AD13" t="str">
        <f t="shared" si="17"/>
        <v/>
      </c>
      <c r="AE13" t="str">
        <f t="shared" si="18"/>
        <v/>
      </c>
      <c r="AF13" t="str">
        <f t="shared" si="19"/>
        <v>°</v>
      </c>
      <c r="AH13" t="str">
        <f t="shared" si="20"/>
        <v>*</v>
      </c>
      <c r="AI13" t="str">
        <f t="shared" si="21"/>
        <v>•</v>
      </c>
      <c r="AJ13" t="str">
        <f t="shared" si="22"/>
        <v>°</v>
      </c>
      <c r="AK13" t="str">
        <f t="shared" si="23"/>
        <v>•°</v>
      </c>
    </row>
    <row r="14" spans="1:37" x14ac:dyDescent="0.25">
      <c r="A14" t="s">
        <v>22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M14" t="str">
        <f t="shared" si="0"/>
        <v/>
      </c>
      <c r="N14" t="str">
        <f t="shared" si="1"/>
        <v/>
      </c>
      <c r="O14" t="str">
        <f t="shared" si="2"/>
        <v/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 t="str">
        <f t="shared" si="8"/>
        <v/>
      </c>
      <c r="V14" t="str">
        <f t="shared" si="9"/>
        <v/>
      </c>
      <c r="W14" t="str">
        <f t="shared" si="10"/>
        <v/>
      </c>
      <c r="X14" t="str">
        <f t="shared" si="11"/>
        <v/>
      </c>
      <c r="Y14" t="str">
        <f t="shared" si="12"/>
        <v/>
      </c>
      <c r="Z14" t="str">
        <f t="shared" si="13"/>
        <v/>
      </c>
      <c r="AA14" t="str">
        <f t="shared" si="14"/>
        <v/>
      </c>
      <c r="AB14" t="str">
        <f t="shared" si="15"/>
        <v/>
      </c>
      <c r="AC14" t="str">
        <f t="shared" si="16"/>
        <v/>
      </c>
      <c r="AD14" t="str">
        <f t="shared" si="17"/>
        <v/>
      </c>
      <c r="AE14" t="str">
        <f t="shared" si="18"/>
        <v/>
      </c>
      <c r="AF14" t="str">
        <f t="shared" si="19"/>
        <v/>
      </c>
      <c r="AH14" t="str">
        <f t="shared" si="20"/>
        <v/>
      </c>
      <c r="AI14" t="str">
        <f t="shared" si="21"/>
        <v/>
      </c>
      <c r="AJ14" t="str">
        <f t="shared" si="22"/>
        <v/>
      </c>
      <c r="AK14" t="str">
        <f t="shared" si="23"/>
        <v/>
      </c>
    </row>
    <row r="15" spans="1:37" x14ac:dyDescent="0.25">
      <c r="A15" t="s">
        <v>23</v>
      </c>
      <c r="B15">
        <v>2.5530299892178299E-2</v>
      </c>
      <c r="C15">
        <v>1</v>
      </c>
      <c r="D15">
        <v>1</v>
      </c>
      <c r="E15">
        <v>0.49041697521618999</v>
      </c>
      <c r="F15">
        <v>0.86901543578861795</v>
      </c>
      <c r="G15">
        <v>0.92370566020135603</v>
      </c>
      <c r="H15">
        <v>0.80168040341585201</v>
      </c>
      <c r="I15">
        <v>1</v>
      </c>
      <c r="J15">
        <v>4.9547598847308097E-2</v>
      </c>
      <c r="K15">
        <v>2.2687721983204998E-3</v>
      </c>
      <c r="M15" t="str">
        <f t="shared" si="0"/>
        <v>*</v>
      </c>
      <c r="N15" t="str">
        <f t="shared" si="1"/>
        <v/>
      </c>
      <c r="O15" t="str">
        <f t="shared" si="2"/>
        <v/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 t="str">
        <f t="shared" si="8"/>
        <v/>
      </c>
      <c r="V15" t="str">
        <f t="shared" si="9"/>
        <v/>
      </c>
      <c r="W15" t="str">
        <f t="shared" si="10"/>
        <v/>
      </c>
      <c r="X15" t="str">
        <f t="shared" si="11"/>
        <v/>
      </c>
      <c r="Y15" t="str">
        <f t="shared" si="12"/>
        <v/>
      </c>
      <c r="Z15" t="str">
        <f t="shared" si="13"/>
        <v/>
      </c>
      <c r="AA15" t="str">
        <f t="shared" si="14"/>
        <v/>
      </c>
      <c r="AB15" t="str">
        <f t="shared" si="15"/>
        <v/>
      </c>
      <c r="AC15" t="str">
        <f t="shared" si="16"/>
        <v>*</v>
      </c>
      <c r="AD15" t="str">
        <f t="shared" si="17"/>
        <v/>
      </c>
      <c r="AE15" t="str">
        <f t="shared" si="18"/>
        <v>*</v>
      </c>
      <c r="AF15" t="str">
        <f t="shared" si="19"/>
        <v/>
      </c>
      <c r="AH15" t="str">
        <f t="shared" si="20"/>
        <v>***</v>
      </c>
      <c r="AI15" t="str">
        <f t="shared" si="21"/>
        <v>•••</v>
      </c>
      <c r="AJ15" t="str">
        <f t="shared" si="22"/>
        <v/>
      </c>
      <c r="AK15" t="str">
        <f t="shared" si="23"/>
        <v>•••</v>
      </c>
    </row>
    <row r="16" spans="1:37" x14ac:dyDescent="0.25">
      <c r="A16" t="s">
        <v>24</v>
      </c>
      <c r="B16">
        <v>2.4037374031851001E-2</v>
      </c>
      <c r="C16">
        <v>0.28643231555340898</v>
      </c>
      <c r="D16">
        <v>6.5859082946445505E-2</v>
      </c>
      <c r="E16">
        <v>1</v>
      </c>
      <c r="F16">
        <v>0.84176691260071401</v>
      </c>
      <c r="G16">
        <v>0.56465237632283005</v>
      </c>
      <c r="H16">
        <v>1</v>
      </c>
      <c r="I16">
        <v>1</v>
      </c>
      <c r="J16">
        <v>0.65494029019024602</v>
      </c>
      <c r="K16">
        <v>1</v>
      </c>
      <c r="M16" t="str">
        <f t="shared" si="0"/>
        <v>*</v>
      </c>
      <c r="N16" t="str">
        <f t="shared" si="1"/>
        <v/>
      </c>
      <c r="O16" t="str">
        <f t="shared" si="2"/>
        <v/>
      </c>
      <c r="P16" t="str">
        <f t="shared" si="3"/>
        <v/>
      </c>
      <c r="Q16" t="str">
        <f t="shared" si="4"/>
        <v/>
      </c>
      <c r="R16" t="str">
        <f t="shared" si="5"/>
        <v>°</v>
      </c>
      <c r="S16" t="str">
        <f t="shared" si="6"/>
        <v/>
      </c>
      <c r="T16" t="str">
        <f t="shared" si="7"/>
        <v/>
      </c>
      <c r="U16" t="str">
        <f t="shared" si="8"/>
        <v/>
      </c>
      <c r="V16" t="str">
        <f t="shared" si="9"/>
        <v/>
      </c>
      <c r="W16" t="str">
        <f t="shared" si="10"/>
        <v/>
      </c>
      <c r="X16" t="str">
        <f t="shared" si="11"/>
        <v/>
      </c>
      <c r="Y16" t="str">
        <f t="shared" si="12"/>
        <v/>
      </c>
      <c r="Z16" t="str">
        <f t="shared" si="13"/>
        <v/>
      </c>
      <c r="AA16" t="str">
        <f t="shared" si="14"/>
        <v/>
      </c>
      <c r="AB16" t="str">
        <f t="shared" si="15"/>
        <v/>
      </c>
      <c r="AC16" t="str">
        <f t="shared" si="16"/>
        <v/>
      </c>
      <c r="AD16" t="str">
        <f t="shared" si="17"/>
        <v/>
      </c>
      <c r="AE16" t="str">
        <f t="shared" si="18"/>
        <v/>
      </c>
      <c r="AF16" t="str">
        <f t="shared" si="19"/>
        <v/>
      </c>
      <c r="AH16" t="str">
        <f t="shared" si="20"/>
        <v>*</v>
      </c>
      <c r="AI16" t="str">
        <f t="shared" si="21"/>
        <v>•</v>
      </c>
      <c r="AJ16" t="str">
        <f t="shared" si="22"/>
        <v>°</v>
      </c>
      <c r="AK16" t="str">
        <f t="shared" si="23"/>
        <v>•°</v>
      </c>
    </row>
    <row r="17" spans="1:37" x14ac:dyDescent="0.25">
      <c r="A17" t="s">
        <v>25</v>
      </c>
      <c r="B17">
        <v>0.99052847585347203</v>
      </c>
      <c r="C17">
        <v>1</v>
      </c>
      <c r="D17">
        <v>0.54100514145985901</v>
      </c>
      <c r="E17">
        <v>1</v>
      </c>
      <c r="F17">
        <v>0.46055764570622698</v>
      </c>
      <c r="G17">
        <v>1</v>
      </c>
      <c r="H17">
        <v>0.88090892629728901</v>
      </c>
      <c r="I17">
        <v>1</v>
      </c>
      <c r="J17">
        <v>1</v>
      </c>
      <c r="K17">
        <v>1</v>
      </c>
      <c r="M17" t="str">
        <f t="shared" si="0"/>
        <v/>
      </c>
      <c r="N17" t="str">
        <f t="shared" si="1"/>
        <v/>
      </c>
      <c r="O17" t="str">
        <f t="shared" si="2"/>
        <v/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 t="str">
        <f t="shared" si="8"/>
        <v/>
      </c>
      <c r="V17" t="str">
        <f t="shared" si="9"/>
        <v/>
      </c>
      <c r="W17" t="str">
        <f t="shared" si="10"/>
        <v/>
      </c>
      <c r="X17" t="str">
        <f t="shared" si="11"/>
        <v/>
      </c>
      <c r="Y17" t="str">
        <f t="shared" si="12"/>
        <v/>
      </c>
      <c r="Z17" t="str">
        <f t="shared" si="13"/>
        <v/>
      </c>
      <c r="AA17" t="str">
        <f t="shared" si="14"/>
        <v/>
      </c>
      <c r="AB17" t="str">
        <f t="shared" si="15"/>
        <v/>
      </c>
      <c r="AC17" t="str">
        <f t="shared" si="16"/>
        <v/>
      </c>
      <c r="AD17" t="str">
        <f t="shared" si="17"/>
        <v/>
      </c>
      <c r="AE17" t="str">
        <f t="shared" si="18"/>
        <v/>
      </c>
      <c r="AF17" t="str">
        <f t="shared" si="19"/>
        <v/>
      </c>
      <c r="AH17" t="str">
        <f t="shared" si="20"/>
        <v/>
      </c>
      <c r="AI17" t="str">
        <f t="shared" si="21"/>
        <v/>
      </c>
      <c r="AJ17" t="str">
        <f t="shared" si="22"/>
        <v/>
      </c>
      <c r="AK17" t="str">
        <f t="shared" si="23"/>
        <v/>
      </c>
    </row>
    <row r="18" spans="1:37" x14ac:dyDescent="0.25">
      <c r="A18" t="s">
        <v>26</v>
      </c>
      <c r="B18">
        <v>0.99896993180287497</v>
      </c>
      <c r="C18">
        <v>0.68394689458327396</v>
      </c>
      <c r="D18">
        <v>0.464381556376044</v>
      </c>
      <c r="E18">
        <v>0.57201467789040294</v>
      </c>
      <c r="F18">
        <v>0.98327930489169002</v>
      </c>
      <c r="G18">
        <v>1.1563426767136E-3</v>
      </c>
      <c r="H18">
        <v>0.49792396237586101</v>
      </c>
      <c r="I18">
        <v>0.72282502006171401</v>
      </c>
      <c r="J18">
        <v>1.8641426657737398E-2</v>
      </c>
      <c r="K18" s="1">
        <v>1.8122975356765301E-5</v>
      </c>
      <c r="M18" t="str">
        <f t="shared" si="0"/>
        <v/>
      </c>
      <c r="N18" t="str">
        <f t="shared" si="1"/>
        <v/>
      </c>
      <c r="O18" t="str">
        <f t="shared" si="2"/>
        <v/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 t="str">
        <f t="shared" si="8"/>
        <v/>
      </c>
      <c r="V18" t="str">
        <f t="shared" si="9"/>
        <v/>
      </c>
      <c r="W18" t="str">
        <f t="shared" si="10"/>
        <v>*</v>
      </c>
      <c r="X18" t="str">
        <f t="shared" si="11"/>
        <v/>
      </c>
      <c r="Y18" t="str">
        <f t="shared" si="12"/>
        <v/>
      </c>
      <c r="Z18" t="str">
        <f t="shared" si="13"/>
        <v/>
      </c>
      <c r="AA18" t="str">
        <f t="shared" si="14"/>
        <v/>
      </c>
      <c r="AB18" t="str">
        <f t="shared" si="15"/>
        <v/>
      </c>
      <c r="AC18" t="str">
        <f t="shared" si="16"/>
        <v>*</v>
      </c>
      <c r="AD18" t="str">
        <f t="shared" si="17"/>
        <v/>
      </c>
      <c r="AE18" t="str">
        <f t="shared" si="18"/>
        <v>*</v>
      </c>
      <c r="AF18" t="str">
        <f t="shared" si="19"/>
        <v/>
      </c>
      <c r="AH18" t="str">
        <f t="shared" si="20"/>
        <v>***</v>
      </c>
      <c r="AI18" t="str">
        <f t="shared" si="21"/>
        <v>•••</v>
      </c>
      <c r="AJ18" t="str">
        <f t="shared" si="22"/>
        <v/>
      </c>
      <c r="AK18" t="str">
        <f t="shared" si="23"/>
        <v>•••</v>
      </c>
    </row>
    <row r="19" spans="1:37" x14ac:dyDescent="0.25">
      <c r="A19" t="s">
        <v>27</v>
      </c>
      <c r="B19">
        <v>0.533742162529658</v>
      </c>
      <c r="C19">
        <v>1</v>
      </c>
      <c r="D19">
        <v>1</v>
      </c>
      <c r="E19">
        <v>1</v>
      </c>
      <c r="F19">
        <v>0.647180441466639</v>
      </c>
      <c r="G19">
        <v>0.77190032052955804</v>
      </c>
      <c r="H19">
        <v>0.91365994683185203</v>
      </c>
      <c r="I19">
        <v>1</v>
      </c>
      <c r="J19">
        <v>6.6334720951283094E-2</v>
      </c>
      <c r="K19">
        <v>1</v>
      </c>
      <c r="M19" t="str">
        <f t="shared" si="0"/>
        <v/>
      </c>
      <c r="N19" t="str">
        <f t="shared" si="1"/>
        <v/>
      </c>
      <c r="O19" t="str">
        <f t="shared" si="2"/>
        <v/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 t="str">
        <f t="shared" si="8"/>
        <v/>
      </c>
      <c r="V19" t="str">
        <f t="shared" si="9"/>
        <v/>
      </c>
      <c r="W19" t="str">
        <f t="shared" si="10"/>
        <v/>
      </c>
      <c r="X19" t="str">
        <f t="shared" si="11"/>
        <v/>
      </c>
      <c r="Y19" t="str">
        <f t="shared" si="12"/>
        <v/>
      </c>
      <c r="Z19" t="str">
        <f t="shared" si="13"/>
        <v/>
      </c>
      <c r="AA19" t="str">
        <f t="shared" si="14"/>
        <v/>
      </c>
      <c r="AB19" t="str">
        <f t="shared" si="15"/>
        <v/>
      </c>
      <c r="AC19" t="str">
        <f t="shared" si="16"/>
        <v/>
      </c>
      <c r="AD19" t="str">
        <f t="shared" si="17"/>
        <v>°</v>
      </c>
      <c r="AE19" t="str">
        <f t="shared" si="18"/>
        <v/>
      </c>
      <c r="AF19" t="str">
        <f t="shared" si="19"/>
        <v/>
      </c>
      <c r="AH19" t="str">
        <f t="shared" si="20"/>
        <v/>
      </c>
      <c r="AI19" t="str">
        <f t="shared" si="21"/>
        <v/>
      </c>
      <c r="AJ19" t="str">
        <f t="shared" si="22"/>
        <v>°</v>
      </c>
      <c r="AK19" t="str">
        <f t="shared" si="23"/>
        <v>°</v>
      </c>
    </row>
    <row r="20" spans="1:37" x14ac:dyDescent="0.25">
      <c r="A20" t="s">
        <v>28</v>
      </c>
      <c r="B20">
        <v>0.95785274233098205</v>
      </c>
      <c r="C20">
        <v>0.24561364072025499</v>
      </c>
      <c r="D20">
        <v>0.26576266752091898</v>
      </c>
      <c r="E20">
        <v>0.89209244400487797</v>
      </c>
      <c r="F20">
        <v>0.98070293993067603</v>
      </c>
      <c r="G20">
        <v>3.7658553688995299E-4</v>
      </c>
      <c r="H20">
        <v>0.15854502707196699</v>
      </c>
      <c r="I20">
        <v>0.31456500268634802</v>
      </c>
      <c r="J20">
        <v>0.16674826501242701</v>
      </c>
      <c r="K20">
        <v>4.3675557718967902E-4</v>
      </c>
      <c r="M20" t="str">
        <f t="shared" si="0"/>
        <v/>
      </c>
      <c r="N20" t="str">
        <f t="shared" si="1"/>
        <v/>
      </c>
      <c r="O20" t="str">
        <f t="shared" si="2"/>
        <v/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 t="str">
        <f t="shared" si="8"/>
        <v/>
      </c>
      <c r="V20" t="str">
        <f t="shared" si="9"/>
        <v/>
      </c>
      <c r="W20" t="str">
        <f t="shared" si="10"/>
        <v>*</v>
      </c>
      <c r="X20" t="str">
        <f t="shared" si="11"/>
        <v/>
      </c>
      <c r="Y20" t="str">
        <f t="shared" si="12"/>
        <v/>
      </c>
      <c r="Z20" t="str">
        <f t="shared" si="13"/>
        <v/>
      </c>
      <c r="AA20" t="str">
        <f t="shared" si="14"/>
        <v/>
      </c>
      <c r="AB20" t="str">
        <f t="shared" si="15"/>
        <v/>
      </c>
      <c r="AC20" t="str">
        <f t="shared" si="16"/>
        <v/>
      </c>
      <c r="AD20" t="str">
        <f t="shared" si="17"/>
        <v/>
      </c>
      <c r="AE20" t="str">
        <f t="shared" si="18"/>
        <v>*</v>
      </c>
      <c r="AF20" t="str">
        <f t="shared" si="19"/>
        <v/>
      </c>
      <c r="AH20" t="str">
        <f t="shared" si="20"/>
        <v>**</v>
      </c>
      <c r="AI20" t="str">
        <f t="shared" si="21"/>
        <v>••</v>
      </c>
      <c r="AJ20" t="str">
        <f t="shared" si="22"/>
        <v/>
      </c>
      <c r="AK20" t="str">
        <f t="shared" si="23"/>
        <v>••</v>
      </c>
    </row>
    <row r="21" spans="1:37" x14ac:dyDescent="0.25">
      <c r="A21" t="s">
        <v>29</v>
      </c>
      <c r="B21">
        <v>0.20907289758814901</v>
      </c>
      <c r="C21">
        <v>0.98841792748234603</v>
      </c>
      <c r="D21">
        <v>0.85009140936294403</v>
      </c>
      <c r="E21">
        <v>0.28986522719062802</v>
      </c>
      <c r="F21">
        <v>0.97972201892830102</v>
      </c>
      <c r="G21">
        <v>0.40198834450145998</v>
      </c>
      <c r="H21">
        <v>0.89967363727557503</v>
      </c>
      <c r="I21">
        <v>0.124540410932652</v>
      </c>
      <c r="J21">
        <v>1.01827737224769E-2</v>
      </c>
      <c r="K21">
        <v>1</v>
      </c>
      <c r="M21" t="str">
        <f t="shared" si="0"/>
        <v/>
      </c>
      <c r="N21" t="str">
        <f t="shared" si="1"/>
        <v/>
      </c>
      <c r="O21" t="str">
        <f t="shared" si="2"/>
        <v/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 t="str">
        <f t="shared" si="8"/>
        <v/>
      </c>
      <c r="V21" t="str">
        <f t="shared" si="9"/>
        <v/>
      </c>
      <c r="W21" t="str">
        <f t="shared" si="10"/>
        <v/>
      </c>
      <c r="X21" t="str">
        <f t="shared" si="11"/>
        <v/>
      </c>
      <c r="Y21" t="str">
        <f t="shared" si="12"/>
        <v/>
      </c>
      <c r="Z21" t="str">
        <f t="shared" si="13"/>
        <v/>
      </c>
      <c r="AA21" t="str">
        <f t="shared" si="14"/>
        <v/>
      </c>
      <c r="AB21" t="str">
        <f t="shared" si="15"/>
        <v/>
      </c>
      <c r="AC21" t="str">
        <f t="shared" si="16"/>
        <v>*</v>
      </c>
      <c r="AD21" t="str">
        <f t="shared" si="17"/>
        <v/>
      </c>
      <c r="AE21" t="str">
        <f t="shared" si="18"/>
        <v/>
      </c>
      <c r="AF21" t="str">
        <f t="shared" si="19"/>
        <v/>
      </c>
      <c r="AH21" t="str">
        <f t="shared" si="20"/>
        <v>*</v>
      </c>
      <c r="AI21" t="str">
        <f t="shared" si="21"/>
        <v>•</v>
      </c>
      <c r="AJ21" t="str">
        <f t="shared" si="22"/>
        <v/>
      </c>
      <c r="AK21" t="str">
        <f t="shared" si="23"/>
        <v>•</v>
      </c>
    </row>
    <row r="22" spans="1:37" x14ac:dyDescent="0.25">
      <c r="A22" t="s">
        <v>30</v>
      </c>
      <c r="B22">
        <v>0.445365194143792</v>
      </c>
      <c r="C22">
        <v>0.74019221469270702</v>
      </c>
      <c r="D22">
        <v>0.41340230278016099</v>
      </c>
      <c r="E22">
        <v>0.31037409055933202</v>
      </c>
      <c r="F22">
        <v>0.68865390107072899</v>
      </c>
      <c r="G22">
        <v>0.48291294796666001</v>
      </c>
      <c r="H22">
        <v>0.78087031374549698</v>
      </c>
      <c r="I22">
        <v>8.9597780041895406E-2</v>
      </c>
      <c r="J22">
        <v>1.45931106707777E-2</v>
      </c>
      <c r="K22">
        <v>1</v>
      </c>
      <c r="M22" t="str">
        <f t="shared" si="0"/>
        <v/>
      </c>
      <c r="N22" t="str">
        <f t="shared" si="1"/>
        <v/>
      </c>
      <c r="O22" t="str">
        <f t="shared" si="2"/>
        <v/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 t="str">
        <f t="shared" si="8"/>
        <v/>
      </c>
      <c r="V22" t="str">
        <f t="shared" si="9"/>
        <v/>
      </c>
      <c r="W22" t="str">
        <f t="shared" si="10"/>
        <v/>
      </c>
      <c r="X22" t="str">
        <f t="shared" si="11"/>
        <v/>
      </c>
      <c r="Y22" t="str">
        <f t="shared" si="12"/>
        <v/>
      </c>
      <c r="Z22" t="str">
        <f t="shared" si="13"/>
        <v/>
      </c>
      <c r="AA22" t="str">
        <f t="shared" si="14"/>
        <v/>
      </c>
      <c r="AB22" t="str">
        <f t="shared" si="15"/>
        <v>°</v>
      </c>
      <c r="AC22" t="str">
        <f t="shared" si="16"/>
        <v>*</v>
      </c>
      <c r="AD22" t="str">
        <f t="shared" si="17"/>
        <v/>
      </c>
      <c r="AE22" t="str">
        <f t="shared" si="18"/>
        <v/>
      </c>
      <c r="AF22" t="str">
        <f t="shared" si="19"/>
        <v/>
      </c>
      <c r="AH22" t="str">
        <f t="shared" si="20"/>
        <v>*</v>
      </c>
      <c r="AI22" t="str">
        <f t="shared" si="21"/>
        <v>•</v>
      </c>
      <c r="AJ22" t="str">
        <f t="shared" si="22"/>
        <v>°</v>
      </c>
      <c r="AK22" t="str">
        <f t="shared" si="23"/>
        <v>•°</v>
      </c>
    </row>
    <row r="23" spans="1:37" x14ac:dyDescent="0.25">
      <c r="A23" t="s">
        <v>31</v>
      </c>
      <c r="B23">
        <v>0.63800484595818696</v>
      </c>
      <c r="C23">
        <v>1</v>
      </c>
      <c r="D23">
        <v>0.59836720001556398</v>
      </c>
      <c r="E23">
        <v>7.2687596211392494E-2</v>
      </c>
      <c r="F23">
        <v>0.43554049405010498</v>
      </c>
      <c r="G23">
        <v>5.5608330622875402E-4</v>
      </c>
      <c r="H23">
        <v>0.56721621525208998</v>
      </c>
      <c r="I23">
        <v>1</v>
      </c>
      <c r="J23">
        <v>1.28461696473711E-2</v>
      </c>
      <c r="K23">
        <v>0.73608208369702999</v>
      </c>
      <c r="M23" t="str">
        <f t="shared" si="0"/>
        <v/>
      </c>
      <c r="N23" t="str">
        <f t="shared" si="1"/>
        <v/>
      </c>
      <c r="O23" t="str">
        <f t="shared" si="2"/>
        <v/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>°</v>
      </c>
      <c r="U23" t="str">
        <f t="shared" si="8"/>
        <v/>
      </c>
      <c r="V23" t="str">
        <f t="shared" si="9"/>
        <v/>
      </c>
      <c r="W23" t="str">
        <f t="shared" si="10"/>
        <v>*</v>
      </c>
      <c r="X23" t="str">
        <f t="shared" si="11"/>
        <v/>
      </c>
      <c r="Y23" t="str">
        <f t="shared" si="12"/>
        <v/>
      </c>
      <c r="Z23" t="str">
        <f t="shared" si="13"/>
        <v/>
      </c>
      <c r="AA23" t="str">
        <f t="shared" si="14"/>
        <v/>
      </c>
      <c r="AB23" t="str">
        <f t="shared" si="15"/>
        <v/>
      </c>
      <c r="AC23" t="str">
        <f t="shared" si="16"/>
        <v>*</v>
      </c>
      <c r="AD23" t="str">
        <f t="shared" si="17"/>
        <v/>
      </c>
      <c r="AE23" t="str">
        <f t="shared" si="18"/>
        <v/>
      </c>
      <c r="AF23" t="str">
        <f t="shared" si="19"/>
        <v/>
      </c>
      <c r="AH23" t="str">
        <f t="shared" si="20"/>
        <v>**</v>
      </c>
      <c r="AI23" t="str">
        <f t="shared" si="21"/>
        <v>••</v>
      </c>
      <c r="AJ23" t="str">
        <f t="shared" si="22"/>
        <v>°</v>
      </c>
      <c r="AK23" t="str">
        <f t="shared" si="23"/>
        <v>••°</v>
      </c>
    </row>
    <row r="24" spans="1:37" x14ac:dyDescent="0.25">
      <c r="A24" t="s">
        <v>32</v>
      </c>
      <c r="B24">
        <v>0.63370137746035604</v>
      </c>
      <c r="C24">
        <v>0.822951910589518</v>
      </c>
      <c r="D24">
        <v>0.39224766973506098</v>
      </c>
      <c r="E24">
        <v>0.55249123873786199</v>
      </c>
      <c r="F24">
        <v>0.92461694492933399</v>
      </c>
      <c r="G24">
        <v>0.26099041463424499</v>
      </c>
      <c r="H24">
        <v>0.79127163204649098</v>
      </c>
      <c r="I24">
        <v>9.5524524180710002E-2</v>
      </c>
      <c r="J24">
        <v>7.24175248608232E-3</v>
      </c>
      <c r="K24">
        <v>0.280885756974807</v>
      </c>
      <c r="M24" t="str">
        <f t="shared" si="0"/>
        <v/>
      </c>
      <c r="N24" t="str">
        <f t="shared" si="1"/>
        <v/>
      </c>
      <c r="O24" t="str">
        <f t="shared" si="2"/>
        <v/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 t="str">
        <f t="shared" si="8"/>
        <v/>
      </c>
      <c r="V24" t="str">
        <f t="shared" si="9"/>
        <v/>
      </c>
      <c r="W24" t="str">
        <f t="shared" si="10"/>
        <v/>
      </c>
      <c r="X24" t="str">
        <f t="shared" si="11"/>
        <v/>
      </c>
      <c r="Y24" t="str">
        <f t="shared" si="12"/>
        <v/>
      </c>
      <c r="Z24" t="str">
        <f t="shared" si="13"/>
        <v/>
      </c>
      <c r="AA24" t="str">
        <f t="shared" si="14"/>
        <v/>
      </c>
      <c r="AB24" t="str">
        <f t="shared" si="15"/>
        <v>°</v>
      </c>
      <c r="AC24" t="str">
        <f t="shared" si="16"/>
        <v>*</v>
      </c>
      <c r="AD24" t="str">
        <f t="shared" si="17"/>
        <v/>
      </c>
      <c r="AE24" t="str">
        <f t="shared" si="18"/>
        <v/>
      </c>
      <c r="AF24" t="str">
        <f t="shared" si="19"/>
        <v/>
      </c>
      <c r="AH24" t="str">
        <f t="shared" si="20"/>
        <v>*</v>
      </c>
      <c r="AI24" t="str">
        <f t="shared" si="21"/>
        <v>•</v>
      </c>
      <c r="AJ24" t="str">
        <f t="shared" si="22"/>
        <v>°</v>
      </c>
      <c r="AK24" t="str">
        <f t="shared" si="23"/>
        <v>•°</v>
      </c>
    </row>
    <row r="25" spans="1:37" x14ac:dyDescent="0.25">
      <c r="A25" t="s">
        <v>33</v>
      </c>
      <c r="B25">
        <v>0.25828137906127702</v>
      </c>
      <c r="C25">
        <v>0.98814804814869905</v>
      </c>
      <c r="D25">
        <v>0.661445172480845</v>
      </c>
      <c r="E25">
        <v>0.59523587843535297</v>
      </c>
      <c r="F25">
        <v>0.96238257400487404</v>
      </c>
      <c r="G25">
        <v>0.75621864102009295</v>
      </c>
      <c r="H25">
        <v>9.14806505887545E-2</v>
      </c>
      <c r="I25">
        <v>0.47154680879398703</v>
      </c>
      <c r="J25">
        <v>0.49693754317766398</v>
      </c>
      <c r="K25">
        <v>0.13386816170281801</v>
      </c>
      <c r="M25" t="str">
        <f t="shared" si="0"/>
        <v/>
      </c>
      <c r="N25" t="str">
        <f t="shared" si="1"/>
        <v/>
      </c>
      <c r="O25" t="str">
        <f t="shared" si="2"/>
        <v/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 t="str">
        <f t="shared" si="8"/>
        <v/>
      </c>
      <c r="V25" t="str">
        <f t="shared" si="9"/>
        <v/>
      </c>
      <c r="W25" t="str">
        <f t="shared" si="10"/>
        <v/>
      </c>
      <c r="X25" t="str">
        <f t="shared" si="11"/>
        <v/>
      </c>
      <c r="Y25" t="str">
        <f t="shared" si="12"/>
        <v/>
      </c>
      <c r="Z25" t="str">
        <f t="shared" si="13"/>
        <v>°</v>
      </c>
      <c r="AA25" t="str">
        <f t="shared" si="14"/>
        <v/>
      </c>
      <c r="AB25" t="str">
        <f t="shared" si="15"/>
        <v/>
      </c>
      <c r="AC25" t="str">
        <f t="shared" si="16"/>
        <v/>
      </c>
      <c r="AD25" t="str">
        <f t="shared" si="17"/>
        <v/>
      </c>
      <c r="AE25" t="str">
        <f t="shared" si="18"/>
        <v/>
      </c>
      <c r="AF25" t="str">
        <f t="shared" si="19"/>
        <v/>
      </c>
      <c r="AH25" t="str">
        <f t="shared" si="20"/>
        <v/>
      </c>
      <c r="AI25" t="str">
        <f t="shared" si="21"/>
        <v/>
      </c>
      <c r="AJ25" t="str">
        <f t="shared" si="22"/>
        <v>°</v>
      </c>
      <c r="AK25" t="str">
        <f t="shared" si="23"/>
        <v>°</v>
      </c>
    </row>
    <row r="26" spans="1:37" x14ac:dyDescent="0.25">
      <c r="A26" t="s">
        <v>34</v>
      </c>
      <c r="B26">
        <v>0.92566624340172898</v>
      </c>
      <c r="C26">
        <v>0.93564375841244796</v>
      </c>
      <c r="D26">
        <v>0.63376362018753496</v>
      </c>
      <c r="E26">
        <v>0.191509744402664</v>
      </c>
      <c r="F26">
        <v>0.98054627883712098</v>
      </c>
      <c r="G26">
        <v>9.9956228699265307E-2</v>
      </c>
      <c r="H26" s="1">
        <v>4.5094403504442403E-5</v>
      </c>
      <c r="I26">
        <v>0.155675519825725</v>
      </c>
      <c r="J26">
        <v>6.02317760665807E-2</v>
      </c>
      <c r="K26">
        <v>0.927321369136623</v>
      </c>
      <c r="M26" t="str">
        <f t="shared" si="0"/>
        <v/>
      </c>
      <c r="N26" t="str">
        <f t="shared" si="1"/>
        <v/>
      </c>
      <c r="O26" t="str">
        <f t="shared" si="2"/>
        <v/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 t="str">
        <f t="shared" si="8"/>
        <v/>
      </c>
      <c r="V26" t="str">
        <f t="shared" si="9"/>
        <v/>
      </c>
      <c r="W26" t="str">
        <f t="shared" si="10"/>
        <v/>
      </c>
      <c r="X26" t="str">
        <f t="shared" si="11"/>
        <v>°</v>
      </c>
      <c r="Y26" t="str">
        <f t="shared" si="12"/>
        <v>*</v>
      </c>
      <c r="Z26" t="str">
        <f t="shared" si="13"/>
        <v/>
      </c>
      <c r="AA26" t="str">
        <f t="shared" si="14"/>
        <v/>
      </c>
      <c r="AB26" t="str">
        <f t="shared" si="15"/>
        <v/>
      </c>
      <c r="AC26" t="str">
        <f t="shared" si="16"/>
        <v/>
      </c>
      <c r="AD26" t="str">
        <f t="shared" si="17"/>
        <v>°</v>
      </c>
      <c r="AE26" t="str">
        <f t="shared" si="18"/>
        <v/>
      </c>
      <c r="AF26" t="str">
        <f t="shared" si="19"/>
        <v/>
      </c>
      <c r="AH26" t="str">
        <f t="shared" si="20"/>
        <v>*</v>
      </c>
      <c r="AI26" t="str">
        <f t="shared" si="21"/>
        <v>•</v>
      </c>
      <c r="AJ26" t="str">
        <f t="shared" si="22"/>
        <v>°°</v>
      </c>
      <c r="AK26" t="str">
        <f t="shared" si="23"/>
        <v>•°°</v>
      </c>
    </row>
    <row r="27" spans="1:37" x14ac:dyDescent="0.25">
      <c r="A27" t="s">
        <v>35</v>
      </c>
      <c r="B27">
        <v>0.60040889464109204</v>
      </c>
      <c r="C27">
        <v>0.72638183127076905</v>
      </c>
      <c r="D27">
        <v>0.86862981312135001</v>
      </c>
      <c r="E27">
        <v>0.849014904228655</v>
      </c>
      <c r="F27">
        <v>0.98948260192500903</v>
      </c>
      <c r="G27" s="1">
        <v>1.1783383055962399E-5</v>
      </c>
      <c r="H27">
        <v>0.475849452316572</v>
      </c>
      <c r="I27">
        <v>0.60921767023553097</v>
      </c>
      <c r="J27">
        <v>0.73800740483282401</v>
      </c>
      <c r="K27">
        <v>0.67945015005853504</v>
      </c>
      <c r="M27" t="str">
        <f t="shared" si="0"/>
        <v/>
      </c>
      <c r="N27" t="str">
        <f t="shared" si="1"/>
        <v/>
      </c>
      <c r="O27" t="str">
        <f t="shared" si="2"/>
        <v/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 t="str">
        <f t="shared" si="8"/>
        <v/>
      </c>
      <c r="V27" t="str">
        <f t="shared" si="9"/>
        <v/>
      </c>
      <c r="W27" t="str">
        <f t="shared" si="10"/>
        <v>*</v>
      </c>
      <c r="X27" t="str">
        <f t="shared" si="11"/>
        <v/>
      </c>
      <c r="Y27" t="str">
        <f t="shared" si="12"/>
        <v/>
      </c>
      <c r="Z27" t="str">
        <f t="shared" si="13"/>
        <v/>
      </c>
      <c r="AA27" t="str">
        <f t="shared" si="14"/>
        <v/>
      </c>
      <c r="AB27" t="str">
        <f t="shared" si="15"/>
        <v/>
      </c>
      <c r="AC27" t="str">
        <f t="shared" si="16"/>
        <v/>
      </c>
      <c r="AD27" t="str">
        <f t="shared" si="17"/>
        <v/>
      </c>
      <c r="AE27" t="str">
        <f t="shared" si="18"/>
        <v/>
      </c>
      <c r="AF27" t="str">
        <f t="shared" si="19"/>
        <v/>
      </c>
      <c r="AH27" t="str">
        <f t="shared" si="20"/>
        <v>*</v>
      </c>
      <c r="AI27" t="str">
        <f t="shared" si="21"/>
        <v>•</v>
      </c>
      <c r="AJ27" t="str">
        <f t="shared" si="22"/>
        <v/>
      </c>
      <c r="AK27" t="str">
        <f t="shared" si="23"/>
        <v>•</v>
      </c>
    </row>
    <row r="28" spans="1:37" x14ac:dyDescent="0.25">
      <c r="A28" t="s">
        <v>36</v>
      </c>
      <c r="B28">
        <v>0.94335353483920503</v>
      </c>
      <c r="C28">
        <v>0.65408680870811697</v>
      </c>
      <c r="D28">
        <v>0.48598748005520298</v>
      </c>
      <c r="E28">
        <v>0.26766251639087202</v>
      </c>
      <c r="F28">
        <v>0.98176606031098501</v>
      </c>
      <c r="G28">
        <v>0.37759425891235399</v>
      </c>
      <c r="H28">
        <v>0.61744645348821203</v>
      </c>
      <c r="I28">
        <v>0.55054272005484794</v>
      </c>
      <c r="J28">
        <v>0.35957414148151601</v>
      </c>
      <c r="K28">
        <v>0.94862651085789795</v>
      </c>
      <c r="M28" t="str">
        <f t="shared" si="0"/>
        <v/>
      </c>
      <c r="N28" t="str">
        <f t="shared" si="1"/>
        <v/>
      </c>
      <c r="O28" t="str">
        <f t="shared" si="2"/>
        <v/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 t="str">
        <f t="shared" si="8"/>
        <v/>
      </c>
      <c r="V28" t="str">
        <f t="shared" si="9"/>
        <v/>
      </c>
      <c r="W28" t="str">
        <f t="shared" si="10"/>
        <v/>
      </c>
      <c r="X28" t="str">
        <f t="shared" si="11"/>
        <v/>
      </c>
      <c r="Y28" t="str">
        <f t="shared" si="12"/>
        <v/>
      </c>
      <c r="Z28" t="str">
        <f t="shared" si="13"/>
        <v/>
      </c>
      <c r="AA28" t="str">
        <f t="shared" si="14"/>
        <v/>
      </c>
      <c r="AB28" t="str">
        <f t="shared" si="15"/>
        <v/>
      </c>
      <c r="AC28" t="str">
        <f t="shared" si="16"/>
        <v/>
      </c>
      <c r="AD28" t="str">
        <f t="shared" si="17"/>
        <v/>
      </c>
      <c r="AE28" t="str">
        <f t="shared" si="18"/>
        <v/>
      </c>
      <c r="AF28" t="str">
        <f t="shared" si="19"/>
        <v/>
      </c>
      <c r="AH28" t="str">
        <f t="shared" si="20"/>
        <v/>
      </c>
      <c r="AI28" t="str">
        <f t="shared" si="21"/>
        <v/>
      </c>
      <c r="AJ28" t="str">
        <f t="shared" si="22"/>
        <v/>
      </c>
      <c r="AK28" t="str">
        <f t="shared" si="23"/>
        <v/>
      </c>
    </row>
    <row r="29" spans="1:37" x14ac:dyDescent="0.25">
      <c r="A29" t="s">
        <v>37</v>
      </c>
      <c r="B29">
        <v>0.95247887913819496</v>
      </c>
      <c r="C29">
        <v>0.35309589256230101</v>
      </c>
      <c r="D29">
        <v>0.72225208373008198</v>
      </c>
      <c r="E29">
        <v>0.16536869931125101</v>
      </c>
      <c r="F29">
        <v>0.238503168744368</v>
      </c>
      <c r="G29">
        <v>0.777545388496658</v>
      </c>
      <c r="H29">
        <v>7.3059904445243407E-2</v>
      </c>
      <c r="I29">
        <v>0.28156814953645098</v>
      </c>
      <c r="J29">
        <v>0.58105334505383899</v>
      </c>
      <c r="K29">
        <v>0.93006637739095299</v>
      </c>
      <c r="M29" t="str">
        <f t="shared" si="0"/>
        <v/>
      </c>
      <c r="N29" t="str">
        <f t="shared" si="1"/>
        <v/>
      </c>
      <c r="O29" t="str">
        <f t="shared" si="2"/>
        <v/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 t="str">
        <f t="shared" si="8"/>
        <v/>
      </c>
      <c r="V29" t="str">
        <f t="shared" si="9"/>
        <v/>
      </c>
      <c r="W29" t="str">
        <f t="shared" si="10"/>
        <v/>
      </c>
      <c r="X29" t="str">
        <f t="shared" si="11"/>
        <v/>
      </c>
      <c r="Y29" t="str">
        <f t="shared" si="12"/>
        <v/>
      </c>
      <c r="Z29" t="str">
        <f t="shared" si="13"/>
        <v>°</v>
      </c>
      <c r="AA29" t="str">
        <f t="shared" si="14"/>
        <v/>
      </c>
      <c r="AB29" t="str">
        <f t="shared" si="15"/>
        <v/>
      </c>
      <c r="AC29" t="str">
        <f t="shared" si="16"/>
        <v/>
      </c>
      <c r="AD29" t="str">
        <f t="shared" si="17"/>
        <v/>
      </c>
      <c r="AE29" t="str">
        <f t="shared" si="18"/>
        <v/>
      </c>
      <c r="AF29" t="str">
        <f t="shared" si="19"/>
        <v/>
      </c>
      <c r="AH29" t="str">
        <f t="shared" si="20"/>
        <v/>
      </c>
      <c r="AI29" t="str">
        <f t="shared" si="21"/>
        <v/>
      </c>
      <c r="AJ29" t="str">
        <f t="shared" si="22"/>
        <v>°</v>
      </c>
      <c r="AK29" t="str">
        <f t="shared" si="23"/>
        <v>°</v>
      </c>
    </row>
    <row r="30" spans="1:37" x14ac:dyDescent="0.25">
      <c r="A30" t="s">
        <v>38</v>
      </c>
      <c r="B30">
        <v>0.95070049098880405</v>
      </c>
      <c r="C30">
        <v>0.45839413209653301</v>
      </c>
      <c r="D30">
        <v>0.88248707649305402</v>
      </c>
      <c r="E30">
        <v>0.1601632947737</v>
      </c>
      <c r="F30">
        <v>0.27489392430070703</v>
      </c>
      <c r="G30">
        <v>0.98427704343107003</v>
      </c>
      <c r="H30">
        <v>2.4959691472834299E-2</v>
      </c>
      <c r="I30">
        <v>0.49772627148611698</v>
      </c>
      <c r="J30">
        <v>6.1489713732602203E-2</v>
      </c>
      <c r="K30">
        <v>0.90838415711849296</v>
      </c>
      <c r="M30" t="str">
        <f t="shared" si="0"/>
        <v/>
      </c>
      <c r="N30" t="str">
        <f t="shared" si="1"/>
        <v/>
      </c>
      <c r="O30" t="str">
        <f t="shared" si="2"/>
        <v/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 t="str">
        <f t="shared" si="8"/>
        <v/>
      </c>
      <c r="V30" t="str">
        <f t="shared" si="9"/>
        <v/>
      </c>
      <c r="W30" t="str">
        <f t="shared" si="10"/>
        <v/>
      </c>
      <c r="X30" t="str">
        <f t="shared" si="11"/>
        <v/>
      </c>
      <c r="Y30" t="str">
        <f t="shared" si="12"/>
        <v>*</v>
      </c>
      <c r="Z30" t="str">
        <f t="shared" si="13"/>
        <v/>
      </c>
      <c r="AA30" t="str">
        <f t="shared" si="14"/>
        <v/>
      </c>
      <c r="AB30" t="str">
        <f t="shared" si="15"/>
        <v/>
      </c>
      <c r="AC30" t="str">
        <f t="shared" si="16"/>
        <v/>
      </c>
      <c r="AD30" t="str">
        <f t="shared" si="17"/>
        <v>°</v>
      </c>
      <c r="AE30" t="str">
        <f t="shared" si="18"/>
        <v/>
      </c>
      <c r="AF30" t="str">
        <f t="shared" si="19"/>
        <v/>
      </c>
      <c r="AH30" t="str">
        <f t="shared" si="20"/>
        <v>*</v>
      </c>
      <c r="AI30" t="str">
        <f t="shared" si="21"/>
        <v>•</v>
      </c>
      <c r="AJ30" t="str">
        <f t="shared" si="22"/>
        <v>°</v>
      </c>
      <c r="AK30" t="str">
        <f t="shared" si="23"/>
        <v>•°</v>
      </c>
    </row>
    <row r="31" spans="1:37" x14ac:dyDescent="0.25">
      <c r="A31" t="s">
        <v>39</v>
      </c>
      <c r="B31">
        <v>0.95129561679295005</v>
      </c>
      <c r="C31">
        <v>0.87189727554739505</v>
      </c>
      <c r="D31">
        <v>0.634761095803546</v>
      </c>
      <c r="E31">
        <v>1</v>
      </c>
      <c r="F31">
        <v>0.88970493384703697</v>
      </c>
      <c r="G31">
        <v>1.1952886851427501E-2</v>
      </c>
      <c r="H31">
        <v>1.3119606543244499E-3</v>
      </c>
      <c r="I31">
        <v>0.25327032214761402</v>
      </c>
      <c r="J31">
        <v>4.1204598246342601E-2</v>
      </c>
      <c r="K31">
        <v>0.90877950431434695</v>
      </c>
      <c r="M31" t="str">
        <f t="shared" si="0"/>
        <v/>
      </c>
      <c r="N31" t="str">
        <f t="shared" si="1"/>
        <v/>
      </c>
      <c r="O31" t="str">
        <f t="shared" si="2"/>
        <v/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 t="str">
        <f t="shared" si="8"/>
        <v/>
      </c>
      <c r="V31" t="str">
        <f t="shared" si="9"/>
        <v/>
      </c>
      <c r="W31" t="str">
        <f t="shared" si="10"/>
        <v>*</v>
      </c>
      <c r="X31" t="str">
        <f t="shared" si="11"/>
        <v/>
      </c>
      <c r="Y31" t="str">
        <f t="shared" si="12"/>
        <v>*</v>
      </c>
      <c r="Z31" t="str">
        <f t="shared" si="13"/>
        <v/>
      </c>
      <c r="AA31" t="str">
        <f t="shared" si="14"/>
        <v/>
      </c>
      <c r="AB31" t="str">
        <f t="shared" si="15"/>
        <v/>
      </c>
      <c r="AC31" t="str">
        <f t="shared" si="16"/>
        <v>*</v>
      </c>
      <c r="AD31" t="str">
        <f t="shared" si="17"/>
        <v/>
      </c>
      <c r="AE31" t="str">
        <f t="shared" si="18"/>
        <v/>
      </c>
      <c r="AF31" t="str">
        <f t="shared" si="19"/>
        <v/>
      </c>
      <c r="AH31" t="str">
        <f t="shared" si="20"/>
        <v>***</v>
      </c>
      <c r="AI31" t="str">
        <f t="shared" si="21"/>
        <v>•••</v>
      </c>
      <c r="AJ31" t="str">
        <f t="shared" si="22"/>
        <v/>
      </c>
      <c r="AK31" t="str">
        <f t="shared" si="23"/>
        <v>•••</v>
      </c>
    </row>
    <row r="32" spans="1:37" x14ac:dyDescent="0.25">
      <c r="A32" t="s">
        <v>40</v>
      </c>
      <c r="B32">
        <v>0.94458271124831295</v>
      </c>
      <c r="C32">
        <v>1</v>
      </c>
      <c r="D32">
        <v>0.311450727653865</v>
      </c>
      <c r="E32">
        <v>0.213590318783419</v>
      </c>
      <c r="F32">
        <v>0.36028821521369397</v>
      </c>
      <c r="G32">
        <v>1.13448217579606E-2</v>
      </c>
      <c r="H32">
        <v>0.60660991708775203</v>
      </c>
      <c r="I32">
        <v>0.34942027694313899</v>
      </c>
      <c r="J32">
        <v>2.45397235808415E-3</v>
      </c>
      <c r="K32">
        <v>0.89231157438193298</v>
      </c>
      <c r="M32" t="str">
        <f t="shared" si="0"/>
        <v/>
      </c>
      <c r="N32" t="str">
        <f t="shared" si="1"/>
        <v/>
      </c>
      <c r="O32" t="str">
        <f t="shared" si="2"/>
        <v/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 t="str">
        <f t="shared" si="8"/>
        <v/>
      </c>
      <c r="V32" t="str">
        <f t="shared" si="9"/>
        <v/>
      </c>
      <c r="W32" t="str">
        <f t="shared" si="10"/>
        <v>*</v>
      </c>
      <c r="X32" t="str">
        <f t="shared" si="11"/>
        <v/>
      </c>
      <c r="Y32" t="str">
        <f t="shared" si="12"/>
        <v/>
      </c>
      <c r="Z32" t="str">
        <f t="shared" si="13"/>
        <v/>
      </c>
      <c r="AA32" t="str">
        <f t="shared" si="14"/>
        <v/>
      </c>
      <c r="AB32" t="str">
        <f t="shared" si="15"/>
        <v/>
      </c>
      <c r="AC32" t="str">
        <f t="shared" si="16"/>
        <v>*</v>
      </c>
      <c r="AD32" t="str">
        <f t="shared" si="17"/>
        <v/>
      </c>
      <c r="AE32" t="str">
        <f t="shared" si="18"/>
        <v/>
      </c>
      <c r="AF32" t="str">
        <f t="shared" si="19"/>
        <v/>
      </c>
      <c r="AH32" t="str">
        <f t="shared" si="20"/>
        <v>**</v>
      </c>
      <c r="AI32" t="str">
        <f t="shared" si="21"/>
        <v>••</v>
      </c>
      <c r="AJ32" t="str">
        <f t="shared" si="22"/>
        <v/>
      </c>
      <c r="AK32" t="str">
        <f t="shared" si="23"/>
        <v>••</v>
      </c>
    </row>
    <row r="34" spans="13:32" x14ac:dyDescent="0.25">
      <c r="M34" t="s">
        <v>53</v>
      </c>
      <c r="N34" t="s">
        <v>53</v>
      </c>
      <c r="O34" t="s">
        <v>54</v>
      </c>
      <c r="P34" t="s">
        <v>54</v>
      </c>
      <c r="Q34" t="s">
        <v>55</v>
      </c>
      <c r="R34" t="s">
        <v>55</v>
      </c>
      <c r="S34" t="s">
        <v>56</v>
      </c>
      <c r="T34" t="s">
        <v>56</v>
      </c>
      <c r="U34" t="s">
        <v>57</v>
      </c>
      <c r="V34" t="s">
        <v>57</v>
      </c>
      <c r="W34" t="s">
        <v>58</v>
      </c>
      <c r="X34" t="s">
        <v>58</v>
      </c>
      <c r="Y34" t="s">
        <v>59</v>
      </c>
      <c r="Z34" t="s">
        <v>59</v>
      </c>
      <c r="AA34" t="s">
        <v>60</v>
      </c>
      <c r="AB34" t="s">
        <v>60</v>
      </c>
      <c r="AC34" t="s">
        <v>61</v>
      </c>
      <c r="AD34" t="s">
        <v>61</v>
      </c>
      <c r="AE34" t="s">
        <v>62</v>
      </c>
      <c r="AF3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granger_csn_issuesn__all_lag4_p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2022-11-29T20:36:19Z</dcterms:created>
  <dcterms:modified xsi:type="dcterms:W3CDTF">2022-11-29T20:41:14Z</dcterms:modified>
</cp:coreProperties>
</file>