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\te08lag2\"/>
    </mc:Choice>
  </mc:AlternateContent>
  <xr:revisionPtr revIDLastSave="0" documentId="13_ncr:40009_{86A86A98-63EE-48A3-9CAF-06AD5D5B9FB8}" xr6:coauthVersionLast="47" xr6:coauthVersionMax="47" xr10:uidLastSave="{00000000-0000-0000-0000-000000000000}"/>
  <bookViews>
    <workbookView xWindow="-120" yWindow="-120" windowWidth="38640" windowHeight="15720"/>
  </bookViews>
  <sheets>
    <sheet name="te08lag2_csn_bugs__all_p5e10" sheetId="1" r:id="rId1"/>
  </sheets>
  <calcPr calcId="0"/>
</workbook>
</file>

<file path=xl/calcChain.xml><?xml version="1.0" encoding="utf-8"?>
<calcChain xmlns="http://schemas.openxmlformats.org/spreadsheetml/2006/main">
  <c r="BF65" i="1" l="1"/>
  <c r="BE65" i="1"/>
  <c r="BD65" i="1"/>
  <c r="BC65" i="1"/>
  <c r="BB65" i="1"/>
  <c r="BA65" i="1"/>
  <c r="AZ65" i="1"/>
  <c r="AY65" i="1"/>
  <c r="AX65" i="1"/>
  <c r="AW65" i="1"/>
  <c r="BK65" i="1" s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R65" i="1" s="1"/>
  <c r="AS65" i="1" s="1"/>
  <c r="AU65" i="1" s="1"/>
  <c r="AB65" i="1"/>
  <c r="AA65" i="1"/>
  <c r="Z65" i="1"/>
  <c r="AT65" i="1" s="1"/>
  <c r="Y65" i="1"/>
  <c r="X65" i="1"/>
  <c r="W65" i="1"/>
  <c r="BF64" i="1"/>
  <c r="BE64" i="1"/>
  <c r="BH64" i="1" s="1"/>
  <c r="BD64" i="1"/>
  <c r="BC64" i="1"/>
  <c r="BB64" i="1"/>
  <c r="BA64" i="1"/>
  <c r="AZ64" i="1"/>
  <c r="AY64" i="1"/>
  <c r="AX64" i="1"/>
  <c r="BK64" i="1" s="1"/>
  <c r="AW64" i="1"/>
  <c r="BJ64" i="1" s="1"/>
  <c r="AP64" i="1"/>
  <c r="AO64" i="1"/>
  <c r="AN64" i="1"/>
  <c r="AM64" i="1"/>
  <c r="AL64" i="1"/>
  <c r="AK64" i="1"/>
  <c r="AJ64" i="1"/>
  <c r="AI64" i="1"/>
  <c r="AH64" i="1"/>
  <c r="AG64" i="1"/>
  <c r="AF64" i="1"/>
  <c r="AT64" i="1" s="1"/>
  <c r="AE64" i="1"/>
  <c r="AR64" i="1" s="1"/>
  <c r="AS64" i="1" s="1"/>
  <c r="AU64" i="1" s="1"/>
  <c r="AD64" i="1"/>
  <c r="AC64" i="1"/>
  <c r="AB64" i="1"/>
  <c r="AA64" i="1"/>
  <c r="Z64" i="1"/>
  <c r="Y64" i="1"/>
  <c r="X64" i="1"/>
  <c r="W64" i="1"/>
  <c r="BI63" i="1"/>
  <c r="BH63" i="1"/>
  <c r="BF63" i="1"/>
  <c r="BE63" i="1"/>
  <c r="BD63" i="1"/>
  <c r="BC63" i="1"/>
  <c r="BB63" i="1"/>
  <c r="BA63" i="1"/>
  <c r="AZ63" i="1"/>
  <c r="AY63" i="1"/>
  <c r="AX63" i="1"/>
  <c r="AW63" i="1"/>
  <c r="BK63" i="1" s="1"/>
  <c r="AT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AR63" i="1" s="1"/>
  <c r="AS63" i="1" s="1"/>
  <c r="AU63" i="1" s="1"/>
  <c r="BF62" i="1"/>
  <c r="BE62" i="1"/>
  <c r="BD62" i="1"/>
  <c r="BC62" i="1"/>
  <c r="BB62" i="1"/>
  <c r="BA62" i="1"/>
  <c r="AZ62" i="1"/>
  <c r="AY62" i="1"/>
  <c r="AX62" i="1"/>
  <c r="AW62" i="1"/>
  <c r="BK62" i="1" s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AT62" i="1" s="1"/>
  <c r="W62" i="1"/>
  <c r="AR62" i="1" s="1"/>
  <c r="AS62" i="1" s="1"/>
  <c r="AU62" i="1" s="1"/>
  <c r="BF61" i="1"/>
  <c r="BE61" i="1"/>
  <c r="BD61" i="1"/>
  <c r="BC61" i="1"/>
  <c r="BB61" i="1"/>
  <c r="BA61" i="1"/>
  <c r="AZ61" i="1"/>
  <c r="AY61" i="1"/>
  <c r="AX61" i="1"/>
  <c r="BK61" i="1" s="1"/>
  <c r="AW61" i="1"/>
  <c r="BJ61" i="1" s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AT61" i="1" s="1"/>
  <c r="W61" i="1"/>
  <c r="AR61" i="1" s="1"/>
  <c r="AS61" i="1" s="1"/>
  <c r="BF60" i="1"/>
  <c r="BE60" i="1"/>
  <c r="BD60" i="1"/>
  <c r="BC60" i="1"/>
  <c r="BB60" i="1"/>
  <c r="BA60" i="1"/>
  <c r="AZ60" i="1"/>
  <c r="AY60" i="1"/>
  <c r="AX60" i="1"/>
  <c r="BK60" i="1" s="1"/>
  <c r="AW60" i="1"/>
  <c r="BI60" i="1" s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T60" i="1" s="1"/>
  <c r="W60" i="1"/>
  <c r="AR60" i="1" s="1"/>
  <c r="AS60" i="1" s="1"/>
  <c r="AU60" i="1" s="1"/>
  <c r="BF59" i="1"/>
  <c r="BE59" i="1"/>
  <c r="BD59" i="1"/>
  <c r="BC59" i="1"/>
  <c r="BB59" i="1"/>
  <c r="BA59" i="1"/>
  <c r="AZ59" i="1"/>
  <c r="AY59" i="1"/>
  <c r="AX59" i="1"/>
  <c r="AW59" i="1"/>
  <c r="BK59" i="1" s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R59" i="1" s="1"/>
  <c r="AS59" i="1" s="1"/>
  <c r="AB59" i="1"/>
  <c r="AA59" i="1"/>
  <c r="Z59" i="1"/>
  <c r="Y59" i="1"/>
  <c r="X59" i="1"/>
  <c r="AT59" i="1" s="1"/>
  <c r="W59" i="1"/>
  <c r="BF58" i="1"/>
  <c r="BE58" i="1"/>
  <c r="BH58" i="1" s="1"/>
  <c r="BD58" i="1"/>
  <c r="BC58" i="1"/>
  <c r="BB58" i="1"/>
  <c r="BA58" i="1"/>
  <c r="AZ58" i="1"/>
  <c r="AY58" i="1"/>
  <c r="AX58" i="1"/>
  <c r="BK58" i="1" s="1"/>
  <c r="AW58" i="1"/>
  <c r="BJ58" i="1" s="1"/>
  <c r="AR58" i="1"/>
  <c r="AS58" i="1" s="1"/>
  <c r="AU58" i="1" s="1"/>
  <c r="AP58" i="1"/>
  <c r="AO58" i="1"/>
  <c r="AN58" i="1"/>
  <c r="AM58" i="1"/>
  <c r="AL58" i="1"/>
  <c r="AK58" i="1"/>
  <c r="AJ58" i="1"/>
  <c r="AI58" i="1"/>
  <c r="AH58" i="1"/>
  <c r="AG58" i="1"/>
  <c r="AF58" i="1"/>
  <c r="AT58" i="1" s="1"/>
  <c r="AE58" i="1"/>
  <c r="AD58" i="1"/>
  <c r="AC58" i="1"/>
  <c r="AB58" i="1"/>
  <c r="AA58" i="1"/>
  <c r="Z58" i="1"/>
  <c r="Y58" i="1"/>
  <c r="X58" i="1"/>
  <c r="W58" i="1"/>
  <c r="BI57" i="1"/>
  <c r="BH57" i="1"/>
  <c r="BF57" i="1"/>
  <c r="BE57" i="1"/>
  <c r="BD57" i="1"/>
  <c r="BC57" i="1"/>
  <c r="BB57" i="1"/>
  <c r="BA57" i="1"/>
  <c r="AZ57" i="1"/>
  <c r="AY57" i="1"/>
  <c r="AX57" i="1"/>
  <c r="AW57" i="1"/>
  <c r="BK57" i="1" s="1"/>
  <c r="AT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AR57" i="1" s="1"/>
  <c r="AS57" i="1" s="1"/>
  <c r="AU57" i="1" s="1"/>
  <c r="BF56" i="1"/>
  <c r="BE56" i="1"/>
  <c r="BD56" i="1"/>
  <c r="BC56" i="1"/>
  <c r="BB56" i="1"/>
  <c r="BA56" i="1"/>
  <c r="AZ56" i="1"/>
  <c r="AY56" i="1"/>
  <c r="AX56" i="1"/>
  <c r="AW56" i="1"/>
  <c r="BK56" i="1" s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T56" i="1" s="1"/>
  <c r="W56" i="1"/>
  <c r="AR56" i="1" s="1"/>
  <c r="AS56" i="1" s="1"/>
  <c r="AU56" i="1" s="1"/>
  <c r="BF55" i="1"/>
  <c r="BE55" i="1"/>
  <c r="BD55" i="1"/>
  <c r="BC55" i="1"/>
  <c r="BB55" i="1"/>
  <c r="BA55" i="1"/>
  <c r="AZ55" i="1"/>
  <c r="AY55" i="1"/>
  <c r="AX55" i="1"/>
  <c r="BK55" i="1" s="1"/>
  <c r="AW55" i="1"/>
  <c r="BJ55" i="1" s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T55" i="1" s="1"/>
  <c r="W55" i="1"/>
  <c r="AR55" i="1" s="1"/>
  <c r="AS55" i="1" s="1"/>
  <c r="BF54" i="1"/>
  <c r="BE54" i="1"/>
  <c r="BD54" i="1"/>
  <c r="BC54" i="1"/>
  <c r="BB54" i="1"/>
  <c r="BA54" i="1"/>
  <c r="AZ54" i="1"/>
  <c r="AY54" i="1"/>
  <c r="AX54" i="1"/>
  <c r="BK54" i="1" s="1"/>
  <c r="AW54" i="1"/>
  <c r="BI54" i="1" s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T54" i="1" s="1"/>
  <c r="W54" i="1"/>
  <c r="AR54" i="1" s="1"/>
  <c r="AS54" i="1" s="1"/>
  <c r="AU54" i="1" s="1"/>
  <c r="BF53" i="1"/>
  <c r="BE53" i="1"/>
  <c r="BD53" i="1"/>
  <c r="BC53" i="1"/>
  <c r="BB53" i="1"/>
  <c r="BA53" i="1"/>
  <c r="AZ53" i="1"/>
  <c r="AY53" i="1"/>
  <c r="AX53" i="1"/>
  <c r="AW53" i="1"/>
  <c r="BK53" i="1" s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R53" i="1" s="1"/>
  <c r="AS53" i="1" s="1"/>
  <c r="AB53" i="1"/>
  <c r="AA53" i="1"/>
  <c r="Z53" i="1"/>
  <c r="Y53" i="1"/>
  <c r="X53" i="1"/>
  <c r="AT53" i="1" s="1"/>
  <c r="W53" i="1"/>
  <c r="BF52" i="1"/>
  <c r="BE52" i="1"/>
  <c r="BH52" i="1" s="1"/>
  <c r="BD52" i="1"/>
  <c r="BC52" i="1"/>
  <c r="BB52" i="1"/>
  <c r="BA52" i="1"/>
  <c r="AZ52" i="1"/>
  <c r="AY52" i="1"/>
  <c r="AX52" i="1"/>
  <c r="BK52" i="1" s="1"/>
  <c r="AW52" i="1"/>
  <c r="BJ52" i="1" s="1"/>
  <c r="AR52" i="1"/>
  <c r="AS52" i="1" s="1"/>
  <c r="AU52" i="1" s="1"/>
  <c r="AP52" i="1"/>
  <c r="AO52" i="1"/>
  <c r="AN52" i="1"/>
  <c r="AM52" i="1"/>
  <c r="AL52" i="1"/>
  <c r="AK52" i="1"/>
  <c r="AJ52" i="1"/>
  <c r="AI52" i="1"/>
  <c r="AH52" i="1"/>
  <c r="AG52" i="1"/>
  <c r="AF52" i="1"/>
  <c r="AT52" i="1" s="1"/>
  <c r="AE52" i="1"/>
  <c r="AD52" i="1"/>
  <c r="AC52" i="1"/>
  <c r="AB52" i="1"/>
  <c r="AA52" i="1"/>
  <c r="Z52" i="1"/>
  <c r="Y52" i="1"/>
  <c r="X52" i="1"/>
  <c r="W52" i="1"/>
  <c r="BI51" i="1"/>
  <c r="BH51" i="1"/>
  <c r="BF51" i="1"/>
  <c r="BE51" i="1"/>
  <c r="BD51" i="1"/>
  <c r="BC51" i="1"/>
  <c r="BB51" i="1"/>
  <c r="BA51" i="1"/>
  <c r="AZ51" i="1"/>
  <c r="AY51" i="1"/>
  <c r="AX51" i="1"/>
  <c r="AW51" i="1"/>
  <c r="BK51" i="1" s="1"/>
  <c r="AT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AR51" i="1" s="1"/>
  <c r="AS51" i="1" s="1"/>
  <c r="AU51" i="1" s="1"/>
  <c r="BF50" i="1"/>
  <c r="BE50" i="1"/>
  <c r="BD50" i="1"/>
  <c r="BC50" i="1"/>
  <c r="BB50" i="1"/>
  <c r="BA50" i="1"/>
  <c r="AZ50" i="1"/>
  <c r="AY50" i="1"/>
  <c r="AX50" i="1"/>
  <c r="AW50" i="1"/>
  <c r="BK50" i="1" s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T50" i="1" s="1"/>
  <c r="W50" i="1"/>
  <c r="AR50" i="1" s="1"/>
  <c r="AS50" i="1" s="1"/>
  <c r="AU50" i="1" s="1"/>
  <c r="BF49" i="1"/>
  <c r="BE49" i="1"/>
  <c r="BD49" i="1"/>
  <c r="BC49" i="1"/>
  <c r="BB49" i="1"/>
  <c r="BA49" i="1"/>
  <c r="AZ49" i="1"/>
  <c r="AY49" i="1"/>
  <c r="AX49" i="1"/>
  <c r="BK49" i="1" s="1"/>
  <c r="AW49" i="1"/>
  <c r="BJ49" i="1" s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T49" i="1" s="1"/>
  <c r="W49" i="1"/>
  <c r="AR49" i="1" s="1"/>
  <c r="AS49" i="1" s="1"/>
  <c r="BF48" i="1"/>
  <c r="BE48" i="1"/>
  <c r="BD48" i="1"/>
  <c r="BC48" i="1"/>
  <c r="BB48" i="1"/>
  <c r="BA48" i="1"/>
  <c r="AZ48" i="1"/>
  <c r="AY48" i="1"/>
  <c r="AX48" i="1"/>
  <c r="BK48" i="1" s="1"/>
  <c r="AW48" i="1"/>
  <c r="BI48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T48" i="1" s="1"/>
  <c r="W48" i="1"/>
  <c r="AR48" i="1" s="1"/>
  <c r="AS48" i="1" s="1"/>
  <c r="AU48" i="1" s="1"/>
  <c r="BF47" i="1"/>
  <c r="BE47" i="1"/>
  <c r="BD47" i="1"/>
  <c r="BC47" i="1"/>
  <c r="BB47" i="1"/>
  <c r="BA47" i="1"/>
  <c r="AZ47" i="1"/>
  <c r="AY47" i="1"/>
  <c r="AX47" i="1"/>
  <c r="AW47" i="1"/>
  <c r="BK47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R47" i="1" s="1"/>
  <c r="AS47" i="1" s="1"/>
  <c r="AU47" i="1" s="1"/>
  <c r="AB47" i="1"/>
  <c r="AA47" i="1"/>
  <c r="Z47" i="1"/>
  <c r="Y47" i="1"/>
  <c r="X47" i="1"/>
  <c r="AT47" i="1" s="1"/>
  <c r="W47" i="1"/>
  <c r="BF46" i="1"/>
  <c r="BE46" i="1"/>
  <c r="BH46" i="1" s="1"/>
  <c r="BD46" i="1"/>
  <c r="BC46" i="1"/>
  <c r="BB46" i="1"/>
  <c r="BA46" i="1"/>
  <c r="AZ46" i="1"/>
  <c r="AY46" i="1"/>
  <c r="AX46" i="1"/>
  <c r="BK46" i="1" s="1"/>
  <c r="AW46" i="1"/>
  <c r="BJ46" i="1" s="1"/>
  <c r="AR46" i="1"/>
  <c r="AS46" i="1" s="1"/>
  <c r="AP46" i="1"/>
  <c r="AO46" i="1"/>
  <c r="AN46" i="1"/>
  <c r="AM46" i="1"/>
  <c r="AL46" i="1"/>
  <c r="AK46" i="1"/>
  <c r="AJ46" i="1"/>
  <c r="AI46" i="1"/>
  <c r="AH46" i="1"/>
  <c r="AG46" i="1"/>
  <c r="AF46" i="1"/>
  <c r="AT46" i="1" s="1"/>
  <c r="AE46" i="1"/>
  <c r="AD46" i="1"/>
  <c r="AC46" i="1"/>
  <c r="AB46" i="1"/>
  <c r="AA46" i="1"/>
  <c r="Z46" i="1"/>
  <c r="Y46" i="1"/>
  <c r="X46" i="1"/>
  <c r="W46" i="1"/>
  <c r="BI45" i="1"/>
  <c r="BH45" i="1"/>
  <c r="BF45" i="1"/>
  <c r="BE45" i="1"/>
  <c r="BD45" i="1"/>
  <c r="BC45" i="1"/>
  <c r="BB45" i="1"/>
  <c r="BA45" i="1"/>
  <c r="AZ45" i="1"/>
  <c r="AY45" i="1"/>
  <c r="AX45" i="1"/>
  <c r="AW45" i="1"/>
  <c r="BK45" i="1" s="1"/>
  <c r="AT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AR45" i="1" s="1"/>
  <c r="AS45" i="1" s="1"/>
  <c r="AU45" i="1" s="1"/>
  <c r="BF44" i="1"/>
  <c r="BE44" i="1"/>
  <c r="BD44" i="1"/>
  <c r="BC44" i="1"/>
  <c r="BB44" i="1"/>
  <c r="BA44" i="1"/>
  <c r="AZ44" i="1"/>
  <c r="AY44" i="1"/>
  <c r="AX44" i="1"/>
  <c r="AW44" i="1"/>
  <c r="BK44" i="1" s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T44" i="1" s="1"/>
  <c r="W44" i="1"/>
  <c r="AR44" i="1" s="1"/>
  <c r="AS44" i="1" s="1"/>
  <c r="AU44" i="1" s="1"/>
  <c r="BF43" i="1"/>
  <c r="BE43" i="1"/>
  <c r="BD43" i="1"/>
  <c r="BC43" i="1"/>
  <c r="BB43" i="1"/>
  <c r="BA43" i="1"/>
  <c r="AZ43" i="1"/>
  <c r="AY43" i="1"/>
  <c r="AX43" i="1"/>
  <c r="BK43" i="1" s="1"/>
  <c r="AW43" i="1"/>
  <c r="BJ43" i="1" s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T43" i="1" s="1"/>
  <c r="W43" i="1"/>
  <c r="AR43" i="1" s="1"/>
  <c r="AS43" i="1" s="1"/>
  <c r="BF42" i="1"/>
  <c r="BE42" i="1"/>
  <c r="BD42" i="1"/>
  <c r="BC42" i="1"/>
  <c r="BB42" i="1"/>
  <c r="BA42" i="1"/>
  <c r="AZ42" i="1"/>
  <c r="AY42" i="1"/>
  <c r="AX42" i="1"/>
  <c r="BK42" i="1" s="1"/>
  <c r="AW42" i="1"/>
  <c r="BI42" i="1" s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T42" i="1" s="1"/>
  <c r="W42" i="1"/>
  <c r="AR42" i="1" s="1"/>
  <c r="AS42" i="1" s="1"/>
  <c r="AU42" i="1" s="1"/>
  <c r="BF41" i="1"/>
  <c r="BE41" i="1"/>
  <c r="BD41" i="1"/>
  <c r="BC41" i="1"/>
  <c r="BB41" i="1"/>
  <c r="BA41" i="1"/>
  <c r="AZ41" i="1"/>
  <c r="AY41" i="1"/>
  <c r="AX41" i="1"/>
  <c r="AW41" i="1"/>
  <c r="BK41" i="1" s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R41" i="1" s="1"/>
  <c r="AS41" i="1" s="1"/>
  <c r="AB41" i="1"/>
  <c r="AA41" i="1"/>
  <c r="Z41" i="1"/>
  <c r="Y41" i="1"/>
  <c r="X41" i="1"/>
  <c r="AT41" i="1" s="1"/>
  <c r="W41" i="1"/>
  <c r="BF40" i="1"/>
  <c r="BE40" i="1"/>
  <c r="BH40" i="1" s="1"/>
  <c r="BD40" i="1"/>
  <c r="BC40" i="1"/>
  <c r="BB40" i="1"/>
  <c r="BA40" i="1"/>
  <c r="AZ40" i="1"/>
  <c r="AY40" i="1"/>
  <c r="AX40" i="1"/>
  <c r="BK40" i="1" s="1"/>
  <c r="AW40" i="1"/>
  <c r="BJ40" i="1" s="1"/>
  <c r="AP40" i="1"/>
  <c r="AO40" i="1"/>
  <c r="AN40" i="1"/>
  <c r="AM40" i="1"/>
  <c r="AL40" i="1"/>
  <c r="AK40" i="1"/>
  <c r="AJ40" i="1"/>
  <c r="AI40" i="1"/>
  <c r="AH40" i="1"/>
  <c r="AG40" i="1"/>
  <c r="AF40" i="1"/>
  <c r="AT40" i="1" s="1"/>
  <c r="AE40" i="1"/>
  <c r="AR40" i="1" s="1"/>
  <c r="AS40" i="1" s="1"/>
  <c r="AU40" i="1" s="1"/>
  <c r="AD40" i="1"/>
  <c r="AC40" i="1"/>
  <c r="AB40" i="1"/>
  <c r="AA40" i="1"/>
  <c r="Z40" i="1"/>
  <c r="Y40" i="1"/>
  <c r="X40" i="1"/>
  <c r="W40" i="1"/>
  <c r="BI39" i="1"/>
  <c r="BH39" i="1"/>
  <c r="BF39" i="1"/>
  <c r="BE39" i="1"/>
  <c r="BD39" i="1"/>
  <c r="BC39" i="1"/>
  <c r="BB39" i="1"/>
  <c r="BA39" i="1"/>
  <c r="AZ39" i="1"/>
  <c r="AY39" i="1"/>
  <c r="AX39" i="1"/>
  <c r="AW39" i="1"/>
  <c r="BK39" i="1" s="1"/>
  <c r="AT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AR39" i="1" s="1"/>
  <c r="AS39" i="1" s="1"/>
  <c r="AU39" i="1" s="1"/>
  <c r="BF38" i="1"/>
  <c r="BE38" i="1"/>
  <c r="BD38" i="1"/>
  <c r="BC38" i="1"/>
  <c r="BB38" i="1"/>
  <c r="BA38" i="1"/>
  <c r="AZ38" i="1"/>
  <c r="AY38" i="1"/>
  <c r="AX38" i="1"/>
  <c r="AW38" i="1"/>
  <c r="BI38" i="1" s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T38" i="1" s="1"/>
  <c r="W38" i="1"/>
  <c r="AR38" i="1" s="1"/>
  <c r="AS38" i="1" s="1"/>
  <c r="AU38" i="1" s="1"/>
  <c r="BF37" i="1"/>
  <c r="BE37" i="1"/>
  <c r="BD37" i="1"/>
  <c r="BC37" i="1"/>
  <c r="BB37" i="1"/>
  <c r="BA37" i="1"/>
  <c r="AZ37" i="1"/>
  <c r="AY37" i="1"/>
  <c r="AX37" i="1"/>
  <c r="BK37" i="1" s="1"/>
  <c r="AW37" i="1"/>
  <c r="BJ37" i="1" s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T37" i="1" s="1"/>
  <c r="W37" i="1"/>
  <c r="AR37" i="1" s="1"/>
  <c r="AS37" i="1" s="1"/>
  <c r="AU37" i="1" s="1"/>
  <c r="BF36" i="1"/>
  <c r="BE36" i="1"/>
  <c r="BD36" i="1"/>
  <c r="BC36" i="1"/>
  <c r="BB36" i="1"/>
  <c r="BA36" i="1"/>
  <c r="AZ36" i="1"/>
  <c r="AY36" i="1"/>
  <c r="AX36" i="1"/>
  <c r="BK36" i="1" s="1"/>
  <c r="AW36" i="1"/>
  <c r="BI36" i="1" s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T36" i="1" s="1"/>
  <c r="W36" i="1"/>
  <c r="AR36" i="1" s="1"/>
  <c r="AS36" i="1" s="1"/>
  <c r="AU36" i="1" s="1"/>
  <c r="BF32" i="1"/>
  <c r="BE32" i="1"/>
  <c r="BD32" i="1"/>
  <c r="BC32" i="1"/>
  <c r="BB32" i="1"/>
  <c r="BA32" i="1"/>
  <c r="AZ32" i="1"/>
  <c r="AY32" i="1"/>
  <c r="AX32" i="1"/>
  <c r="AW32" i="1"/>
  <c r="BK32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R32" i="1" s="1"/>
  <c r="AS32" i="1" s="1"/>
  <c r="AU32" i="1" s="1"/>
  <c r="AB32" i="1"/>
  <c r="AA32" i="1"/>
  <c r="Z32" i="1"/>
  <c r="AT32" i="1" s="1"/>
  <c r="Y32" i="1"/>
  <c r="X32" i="1"/>
  <c r="W32" i="1"/>
  <c r="BF31" i="1"/>
  <c r="BE31" i="1"/>
  <c r="BH31" i="1" s="1"/>
  <c r="BD31" i="1"/>
  <c r="BC31" i="1"/>
  <c r="BB31" i="1"/>
  <c r="BA31" i="1"/>
  <c r="AZ31" i="1"/>
  <c r="AY31" i="1"/>
  <c r="AX31" i="1"/>
  <c r="BK31" i="1" s="1"/>
  <c r="AW31" i="1"/>
  <c r="BJ31" i="1" s="1"/>
  <c r="AP31" i="1"/>
  <c r="AO31" i="1"/>
  <c r="AN31" i="1"/>
  <c r="AM31" i="1"/>
  <c r="AL31" i="1"/>
  <c r="AK31" i="1"/>
  <c r="AJ31" i="1"/>
  <c r="AI31" i="1"/>
  <c r="AH31" i="1"/>
  <c r="AG31" i="1"/>
  <c r="AF31" i="1"/>
  <c r="AT31" i="1" s="1"/>
  <c r="AE31" i="1"/>
  <c r="AR31" i="1" s="1"/>
  <c r="AS31" i="1" s="1"/>
  <c r="AU31" i="1" s="1"/>
  <c r="AD31" i="1"/>
  <c r="AC31" i="1"/>
  <c r="AB31" i="1"/>
  <c r="AA31" i="1"/>
  <c r="Z31" i="1"/>
  <c r="Y31" i="1"/>
  <c r="X31" i="1"/>
  <c r="W31" i="1"/>
  <c r="BI30" i="1"/>
  <c r="BH30" i="1"/>
  <c r="BF30" i="1"/>
  <c r="BE30" i="1"/>
  <c r="BD30" i="1"/>
  <c r="BC30" i="1"/>
  <c r="BB30" i="1"/>
  <c r="BA30" i="1"/>
  <c r="AZ30" i="1"/>
  <c r="AY30" i="1"/>
  <c r="AX30" i="1"/>
  <c r="AW30" i="1"/>
  <c r="BK30" i="1" s="1"/>
  <c r="AT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R30" i="1" s="1"/>
  <c r="AS30" i="1" s="1"/>
  <c r="AU30" i="1" s="1"/>
  <c r="BF29" i="1"/>
  <c r="BE29" i="1"/>
  <c r="BD29" i="1"/>
  <c r="BC29" i="1"/>
  <c r="BB29" i="1"/>
  <c r="BA29" i="1"/>
  <c r="AZ29" i="1"/>
  <c r="AY29" i="1"/>
  <c r="AX29" i="1"/>
  <c r="AW29" i="1"/>
  <c r="BK29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T29" i="1" s="1"/>
  <c r="W29" i="1"/>
  <c r="AR29" i="1" s="1"/>
  <c r="AS29" i="1" s="1"/>
  <c r="BF28" i="1"/>
  <c r="BE28" i="1"/>
  <c r="BD28" i="1"/>
  <c r="BC28" i="1"/>
  <c r="BB28" i="1"/>
  <c r="BA28" i="1"/>
  <c r="AZ28" i="1"/>
  <c r="AY28" i="1"/>
  <c r="AX28" i="1"/>
  <c r="BK28" i="1" s="1"/>
  <c r="AW28" i="1"/>
  <c r="BJ28" i="1" s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T28" i="1" s="1"/>
  <c r="W28" i="1"/>
  <c r="AR28" i="1" s="1"/>
  <c r="AS28" i="1" s="1"/>
  <c r="AU28" i="1" s="1"/>
  <c r="BF27" i="1"/>
  <c r="BE27" i="1"/>
  <c r="BD27" i="1"/>
  <c r="BC27" i="1"/>
  <c r="BB27" i="1"/>
  <c r="BA27" i="1"/>
  <c r="AZ27" i="1"/>
  <c r="AY27" i="1"/>
  <c r="AX27" i="1"/>
  <c r="BK27" i="1" s="1"/>
  <c r="AW27" i="1"/>
  <c r="BI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T27" i="1" s="1"/>
  <c r="W27" i="1"/>
  <c r="AR27" i="1" s="1"/>
  <c r="AS27" i="1" s="1"/>
  <c r="BF26" i="1"/>
  <c r="BE26" i="1"/>
  <c r="BD26" i="1"/>
  <c r="BC26" i="1"/>
  <c r="BB26" i="1"/>
  <c r="BA26" i="1"/>
  <c r="AZ26" i="1"/>
  <c r="AY26" i="1"/>
  <c r="AX26" i="1"/>
  <c r="AW26" i="1"/>
  <c r="BK26" i="1" s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R26" i="1" s="1"/>
  <c r="AS26" i="1" s="1"/>
  <c r="AB26" i="1"/>
  <c r="AA26" i="1"/>
  <c r="Z26" i="1"/>
  <c r="AT26" i="1" s="1"/>
  <c r="Y26" i="1"/>
  <c r="X26" i="1"/>
  <c r="W26" i="1"/>
  <c r="BF25" i="1"/>
  <c r="BE25" i="1"/>
  <c r="BH25" i="1" s="1"/>
  <c r="BD25" i="1"/>
  <c r="BC25" i="1"/>
  <c r="BB25" i="1"/>
  <c r="BA25" i="1"/>
  <c r="AZ25" i="1"/>
  <c r="AY25" i="1"/>
  <c r="AX25" i="1"/>
  <c r="BK25" i="1" s="1"/>
  <c r="AW25" i="1"/>
  <c r="BJ25" i="1" s="1"/>
  <c r="AP25" i="1"/>
  <c r="AO25" i="1"/>
  <c r="AN25" i="1"/>
  <c r="AM25" i="1"/>
  <c r="AL25" i="1"/>
  <c r="AK25" i="1"/>
  <c r="AJ25" i="1"/>
  <c r="AI25" i="1"/>
  <c r="AH25" i="1"/>
  <c r="AG25" i="1"/>
  <c r="AF25" i="1"/>
  <c r="AT25" i="1" s="1"/>
  <c r="AE25" i="1"/>
  <c r="AR25" i="1" s="1"/>
  <c r="AS25" i="1" s="1"/>
  <c r="AD25" i="1"/>
  <c r="AC25" i="1"/>
  <c r="AB25" i="1"/>
  <c r="AA25" i="1"/>
  <c r="Z25" i="1"/>
  <c r="Y25" i="1"/>
  <c r="X25" i="1"/>
  <c r="W25" i="1"/>
  <c r="BI24" i="1"/>
  <c r="BH24" i="1"/>
  <c r="BF24" i="1"/>
  <c r="BE24" i="1"/>
  <c r="BD24" i="1"/>
  <c r="BC24" i="1"/>
  <c r="BB24" i="1"/>
  <c r="BA24" i="1"/>
  <c r="AZ24" i="1"/>
  <c r="AY24" i="1"/>
  <c r="AX24" i="1"/>
  <c r="AW24" i="1"/>
  <c r="BJ24" i="1" s="1"/>
  <c r="AT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AR24" i="1" s="1"/>
  <c r="AS24" i="1" s="1"/>
  <c r="AU24" i="1" s="1"/>
  <c r="BF23" i="1"/>
  <c r="BE23" i="1"/>
  <c r="BD23" i="1"/>
  <c r="BC23" i="1"/>
  <c r="BB23" i="1"/>
  <c r="BA23" i="1"/>
  <c r="AZ23" i="1"/>
  <c r="AY23" i="1"/>
  <c r="AX23" i="1"/>
  <c r="AW23" i="1"/>
  <c r="BK23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T23" i="1" s="1"/>
  <c r="W23" i="1"/>
  <c r="AR23" i="1" s="1"/>
  <c r="AS23" i="1" s="1"/>
  <c r="AU23" i="1" s="1"/>
  <c r="BF22" i="1"/>
  <c r="BE22" i="1"/>
  <c r="BD22" i="1"/>
  <c r="BC22" i="1"/>
  <c r="BB22" i="1"/>
  <c r="BA22" i="1"/>
  <c r="AZ22" i="1"/>
  <c r="AY22" i="1"/>
  <c r="AX22" i="1"/>
  <c r="BK22" i="1" s="1"/>
  <c r="AW22" i="1"/>
  <c r="BJ22" i="1" s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T22" i="1" s="1"/>
  <c r="W22" i="1"/>
  <c r="AR22" i="1" s="1"/>
  <c r="AS22" i="1" s="1"/>
  <c r="AU22" i="1" s="1"/>
  <c r="BF21" i="1"/>
  <c r="BE21" i="1"/>
  <c r="BD21" i="1"/>
  <c r="BC21" i="1"/>
  <c r="BB21" i="1"/>
  <c r="BA21" i="1"/>
  <c r="AZ21" i="1"/>
  <c r="AY21" i="1"/>
  <c r="AX21" i="1"/>
  <c r="BK21" i="1" s="1"/>
  <c r="AW21" i="1"/>
  <c r="BI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T21" i="1" s="1"/>
  <c r="W21" i="1"/>
  <c r="AR21" i="1" s="1"/>
  <c r="AS21" i="1" s="1"/>
  <c r="AU21" i="1" s="1"/>
  <c r="BF20" i="1"/>
  <c r="BE20" i="1"/>
  <c r="BD20" i="1"/>
  <c r="BC20" i="1"/>
  <c r="BB20" i="1"/>
  <c r="BA20" i="1"/>
  <c r="AZ20" i="1"/>
  <c r="AY20" i="1"/>
  <c r="BI20" i="1" s="1"/>
  <c r="AX20" i="1"/>
  <c r="AW20" i="1"/>
  <c r="BK20" i="1" s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R20" i="1" s="1"/>
  <c r="AS20" i="1" s="1"/>
  <c r="AU20" i="1" s="1"/>
  <c r="AB20" i="1"/>
  <c r="AA20" i="1"/>
  <c r="Z20" i="1"/>
  <c r="Y20" i="1"/>
  <c r="X20" i="1"/>
  <c r="AT20" i="1" s="1"/>
  <c r="W20" i="1"/>
  <c r="BF19" i="1"/>
  <c r="BE19" i="1"/>
  <c r="BH19" i="1" s="1"/>
  <c r="BD19" i="1"/>
  <c r="BC19" i="1"/>
  <c r="BB19" i="1"/>
  <c r="BA19" i="1"/>
  <c r="AZ19" i="1"/>
  <c r="AY19" i="1"/>
  <c r="AX19" i="1"/>
  <c r="BK19" i="1" s="1"/>
  <c r="AW19" i="1"/>
  <c r="BJ19" i="1" s="1"/>
  <c r="AR19" i="1"/>
  <c r="AS19" i="1" s="1"/>
  <c r="AP19" i="1"/>
  <c r="AO19" i="1"/>
  <c r="AN19" i="1"/>
  <c r="AM19" i="1"/>
  <c r="AL19" i="1"/>
  <c r="AK19" i="1"/>
  <c r="AJ19" i="1"/>
  <c r="AI19" i="1"/>
  <c r="AH19" i="1"/>
  <c r="AG19" i="1"/>
  <c r="AF19" i="1"/>
  <c r="AT19" i="1" s="1"/>
  <c r="AE19" i="1"/>
  <c r="AD19" i="1"/>
  <c r="AC19" i="1"/>
  <c r="AB19" i="1"/>
  <c r="AA19" i="1"/>
  <c r="Z19" i="1"/>
  <c r="Y19" i="1"/>
  <c r="X19" i="1"/>
  <c r="W19" i="1"/>
  <c r="BI18" i="1"/>
  <c r="BH18" i="1"/>
  <c r="BF18" i="1"/>
  <c r="BE18" i="1"/>
  <c r="BD18" i="1"/>
  <c r="BC18" i="1"/>
  <c r="BB18" i="1"/>
  <c r="BA18" i="1"/>
  <c r="AZ18" i="1"/>
  <c r="AY18" i="1"/>
  <c r="AX18" i="1"/>
  <c r="AW18" i="1"/>
  <c r="BK18" i="1" s="1"/>
  <c r="AT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R18" i="1" s="1"/>
  <c r="AS18" i="1" s="1"/>
  <c r="AU18" i="1" s="1"/>
  <c r="BF17" i="1"/>
  <c r="BE17" i="1"/>
  <c r="BD17" i="1"/>
  <c r="BC17" i="1"/>
  <c r="BB17" i="1"/>
  <c r="BA17" i="1"/>
  <c r="AZ17" i="1"/>
  <c r="AY17" i="1"/>
  <c r="AX17" i="1"/>
  <c r="AW17" i="1"/>
  <c r="BK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T17" i="1" s="1"/>
  <c r="W17" i="1"/>
  <c r="AR17" i="1" s="1"/>
  <c r="AS17" i="1" s="1"/>
  <c r="BF16" i="1"/>
  <c r="BE16" i="1"/>
  <c r="BD16" i="1"/>
  <c r="BC16" i="1"/>
  <c r="BB16" i="1"/>
  <c r="BA16" i="1"/>
  <c r="AZ16" i="1"/>
  <c r="AY16" i="1"/>
  <c r="AX16" i="1"/>
  <c r="BK16" i="1" s="1"/>
  <c r="AW16" i="1"/>
  <c r="BJ16" i="1" s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T16" i="1" s="1"/>
  <c r="W16" i="1"/>
  <c r="AR16" i="1" s="1"/>
  <c r="AS16" i="1" s="1"/>
  <c r="AU16" i="1" s="1"/>
  <c r="BF15" i="1"/>
  <c r="BE15" i="1"/>
  <c r="BD15" i="1"/>
  <c r="BC15" i="1"/>
  <c r="BB15" i="1"/>
  <c r="BA15" i="1"/>
  <c r="AZ15" i="1"/>
  <c r="AY15" i="1"/>
  <c r="AX15" i="1"/>
  <c r="BK15" i="1" s="1"/>
  <c r="AW15" i="1"/>
  <c r="BI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T15" i="1" s="1"/>
  <c r="W15" i="1"/>
  <c r="AR15" i="1" s="1"/>
  <c r="AS15" i="1" s="1"/>
  <c r="BF14" i="1"/>
  <c r="BE14" i="1"/>
  <c r="BD14" i="1"/>
  <c r="BC14" i="1"/>
  <c r="BB14" i="1"/>
  <c r="BA14" i="1"/>
  <c r="AZ14" i="1"/>
  <c r="AY14" i="1"/>
  <c r="BI14" i="1" s="1"/>
  <c r="AX14" i="1"/>
  <c r="AW14" i="1"/>
  <c r="BK14" i="1" s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R14" i="1" s="1"/>
  <c r="AS14" i="1" s="1"/>
  <c r="AB14" i="1"/>
  <c r="AA14" i="1"/>
  <c r="Z14" i="1"/>
  <c r="AT14" i="1" s="1"/>
  <c r="Y14" i="1"/>
  <c r="X14" i="1"/>
  <c r="W14" i="1"/>
  <c r="BF13" i="1"/>
  <c r="BE13" i="1"/>
  <c r="BD13" i="1"/>
  <c r="BH13" i="1" s="1"/>
  <c r="BC13" i="1"/>
  <c r="BB13" i="1"/>
  <c r="BA13" i="1"/>
  <c r="AZ13" i="1"/>
  <c r="AY13" i="1"/>
  <c r="AX13" i="1"/>
  <c r="BK13" i="1" s="1"/>
  <c r="AW13" i="1"/>
  <c r="BJ13" i="1" s="1"/>
  <c r="AR13" i="1"/>
  <c r="AS13" i="1" s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T13" i="1" s="1"/>
  <c r="AC13" i="1"/>
  <c r="AB13" i="1"/>
  <c r="AA13" i="1"/>
  <c r="Z13" i="1"/>
  <c r="Y13" i="1"/>
  <c r="X13" i="1"/>
  <c r="W13" i="1"/>
  <c r="BI12" i="1"/>
  <c r="BH12" i="1"/>
  <c r="BF12" i="1"/>
  <c r="BE12" i="1"/>
  <c r="BD12" i="1"/>
  <c r="BC12" i="1"/>
  <c r="BB12" i="1"/>
  <c r="BA12" i="1"/>
  <c r="AZ12" i="1"/>
  <c r="AY12" i="1"/>
  <c r="AX12" i="1"/>
  <c r="AW12" i="1"/>
  <c r="BJ12" i="1" s="1"/>
  <c r="AT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R12" i="1" s="1"/>
  <c r="AS12" i="1" s="1"/>
  <c r="AU12" i="1" s="1"/>
  <c r="BF11" i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T11" i="1" s="1"/>
  <c r="W11" i="1"/>
  <c r="AR11" i="1" s="1"/>
  <c r="AS11" i="1" s="1"/>
  <c r="AU11" i="1" s="1"/>
  <c r="BF10" i="1"/>
  <c r="BE10" i="1"/>
  <c r="BD10" i="1"/>
  <c r="BC10" i="1"/>
  <c r="BB10" i="1"/>
  <c r="BA10" i="1"/>
  <c r="AZ10" i="1"/>
  <c r="AY10" i="1"/>
  <c r="AX10" i="1"/>
  <c r="BK10" i="1" s="1"/>
  <c r="AW10" i="1"/>
  <c r="BJ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R10" i="1" s="1"/>
  <c r="AS10" i="1" s="1"/>
  <c r="AU10" i="1" s="1"/>
  <c r="X10" i="1"/>
  <c r="AT10" i="1" s="1"/>
  <c r="W10" i="1"/>
  <c r="BF9" i="1"/>
  <c r="BE9" i="1"/>
  <c r="BD9" i="1"/>
  <c r="BC9" i="1"/>
  <c r="BB9" i="1"/>
  <c r="BA9" i="1"/>
  <c r="AZ9" i="1"/>
  <c r="AY9" i="1"/>
  <c r="AX9" i="1"/>
  <c r="BK9" i="1" s="1"/>
  <c r="AW9" i="1"/>
  <c r="BI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T9" i="1" s="1"/>
  <c r="W9" i="1"/>
  <c r="AR9" i="1" s="1"/>
  <c r="AS9" i="1" s="1"/>
  <c r="AU9" i="1" s="1"/>
  <c r="BF8" i="1"/>
  <c r="BE8" i="1"/>
  <c r="BD8" i="1"/>
  <c r="BC8" i="1"/>
  <c r="BB8" i="1"/>
  <c r="BA8" i="1"/>
  <c r="AZ8" i="1"/>
  <c r="AY8" i="1"/>
  <c r="AX8" i="1"/>
  <c r="AW8" i="1"/>
  <c r="BK8" i="1" s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R8" i="1" s="1"/>
  <c r="AS8" i="1" s="1"/>
  <c r="AB8" i="1"/>
  <c r="AA8" i="1"/>
  <c r="Z8" i="1"/>
  <c r="AT8" i="1" s="1"/>
  <c r="Y8" i="1"/>
  <c r="X8" i="1"/>
  <c r="W8" i="1"/>
  <c r="BF7" i="1"/>
  <c r="BE7" i="1"/>
  <c r="BD7" i="1"/>
  <c r="BH7" i="1" s="1"/>
  <c r="BC7" i="1"/>
  <c r="BB7" i="1"/>
  <c r="BA7" i="1"/>
  <c r="AZ7" i="1"/>
  <c r="AY7" i="1"/>
  <c r="AX7" i="1"/>
  <c r="BK7" i="1" s="1"/>
  <c r="AW7" i="1"/>
  <c r="BJ7" i="1" s="1"/>
  <c r="AR7" i="1"/>
  <c r="AS7" i="1" s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T7" i="1" s="1"/>
  <c r="AC7" i="1"/>
  <c r="AB7" i="1"/>
  <c r="AA7" i="1"/>
  <c r="Z7" i="1"/>
  <c r="Y7" i="1"/>
  <c r="X7" i="1"/>
  <c r="W7" i="1"/>
  <c r="BI6" i="1"/>
  <c r="BH6" i="1"/>
  <c r="BF6" i="1"/>
  <c r="BE6" i="1"/>
  <c r="BD6" i="1"/>
  <c r="BC6" i="1"/>
  <c r="BB6" i="1"/>
  <c r="BA6" i="1"/>
  <c r="AZ6" i="1"/>
  <c r="AY6" i="1"/>
  <c r="AX6" i="1"/>
  <c r="AW6" i="1"/>
  <c r="BJ6" i="1" s="1"/>
  <c r="AT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AR6" i="1" s="1"/>
  <c r="AS6" i="1" s="1"/>
  <c r="AU6" i="1" s="1"/>
  <c r="BF5" i="1"/>
  <c r="BE5" i="1"/>
  <c r="BD5" i="1"/>
  <c r="BC5" i="1"/>
  <c r="BB5" i="1"/>
  <c r="BA5" i="1"/>
  <c r="AZ5" i="1"/>
  <c r="AY5" i="1"/>
  <c r="AX5" i="1"/>
  <c r="AW5" i="1"/>
  <c r="BK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T5" i="1" s="1"/>
  <c r="W5" i="1"/>
  <c r="AR5" i="1" s="1"/>
  <c r="AS5" i="1" s="1"/>
  <c r="AU5" i="1" s="1"/>
  <c r="BF4" i="1"/>
  <c r="BE4" i="1"/>
  <c r="BD4" i="1"/>
  <c r="BC4" i="1"/>
  <c r="BB4" i="1"/>
  <c r="BA4" i="1"/>
  <c r="AZ4" i="1"/>
  <c r="AY4" i="1"/>
  <c r="AX4" i="1"/>
  <c r="BK4" i="1" s="1"/>
  <c r="AW4" i="1"/>
  <c r="BJ4" i="1" s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AR4" i="1" s="1"/>
  <c r="AS4" i="1" s="1"/>
  <c r="AU4" i="1" s="1"/>
  <c r="X4" i="1"/>
  <c r="AT4" i="1" s="1"/>
  <c r="W4" i="1"/>
  <c r="BF3" i="1"/>
  <c r="BE3" i="1"/>
  <c r="BD3" i="1"/>
  <c r="BC3" i="1"/>
  <c r="BB3" i="1"/>
  <c r="BA3" i="1"/>
  <c r="AZ3" i="1"/>
  <c r="AY3" i="1"/>
  <c r="AX3" i="1"/>
  <c r="BK3" i="1" s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13" i="1" l="1"/>
  <c r="AU26" i="1"/>
  <c r="AU27" i="1"/>
  <c r="AU29" i="1"/>
  <c r="AU43" i="1"/>
  <c r="AU61" i="1"/>
  <c r="AU8" i="1"/>
  <c r="AU53" i="1"/>
  <c r="AU19" i="1"/>
  <c r="AU49" i="1"/>
  <c r="AU14" i="1"/>
  <c r="AU15" i="1"/>
  <c r="AU17" i="1"/>
  <c r="AU46" i="1"/>
  <c r="AU41" i="1"/>
  <c r="AU59" i="1"/>
  <c r="AU7" i="1"/>
  <c r="AU25" i="1"/>
  <c r="AU55" i="1"/>
  <c r="BJ3" i="1"/>
  <c r="BH4" i="1"/>
  <c r="BJ9" i="1"/>
  <c r="BH10" i="1"/>
  <c r="BJ15" i="1"/>
  <c r="BH16" i="1"/>
  <c r="BJ21" i="1"/>
  <c r="BH22" i="1"/>
  <c r="BJ27" i="1"/>
  <c r="BH28" i="1"/>
  <c r="BJ36" i="1"/>
  <c r="BH37" i="1"/>
  <c r="BJ42" i="1"/>
  <c r="BH43" i="1"/>
  <c r="BJ48" i="1"/>
  <c r="BH49" i="1"/>
  <c r="BJ54" i="1"/>
  <c r="BH55" i="1"/>
  <c r="BJ60" i="1"/>
  <c r="BH61" i="1"/>
  <c r="BK38" i="1"/>
  <c r="BI16" i="1"/>
  <c r="BI22" i="1"/>
  <c r="BI28" i="1"/>
  <c r="BI37" i="1"/>
  <c r="BI43" i="1"/>
  <c r="BI49" i="1"/>
  <c r="BI55" i="1"/>
  <c r="BI61" i="1"/>
  <c r="BJ5" i="1"/>
  <c r="BJ38" i="1"/>
  <c r="BJ50" i="1"/>
  <c r="BJ62" i="1"/>
  <c r="BI4" i="1"/>
  <c r="BI10" i="1"/>
  <c r="BH5" i="1"/>
  <c r="BH11" i="1"/>
  <c r="BH17" i="1"/>
  <c r="BH23" i="1"/>
  <c r="BH29" i="1"/>
  <c r="BH38" i="1"/>
  <c r="BH44" i="1"/>
  <c r="BH50" i="1"/>
  <c r="BH56" i="1"/>
  <c r="BH62" i="1"/>
  <c r="BJ11" i="1"/>
  <c r="BJ29" i="1"/>
  <c r="BI5" i="1"/>
  <c r="BI11" i="1"/>
  <c r="BI17" i="1"/>
  <c r="BI23" i="1"/>
  <c r="BI29" i="1"/>
  <c r="BI44" i="1"/>
  <c r="BI50" i="1"/>
  <c r="BI56" i="1"/>
  <c r="BI62" i="1"/>
  <c r="BJ18" i="1"/>
  <c r="BJ30" i="1"/>
  <c r="BJ39" i="1"/>
  <c r="BJ45" i="1"/>
  <c r="BJ51" i="1"/>
  <c r="BJ57" i="1"/>
  <c r="BJ63" i="1"/>
  <c r="BJ44" i="1"/>
  <c r="BK6" i="1"/>
  <c r="BI7" i="1"/>
  <c r="BK12" i="1"/>
  <c r="BI13" i="1"/>
  <c r="BI19" i="1"/>
  <c r="BK24" i="1"/>
  <c r="BI25" i="1"/>
  <c r="BI31" i="1"/>
  <c r="BI40" i="1"/>
  <c r="BI46" i="1"/>
  <c r="BI52" i="1"/>
  <c r="BI58" i="1"/>
  <c r="BI64" i="1"/>
  <c r="BH8" i="1"/>
  <c r="BH14" i="1"/>
  <c r="BH20" i="1"/>
  <c r="BH26" i="1"/>
  <c r="BH32" i="1"/>
  <c r="BH41" i="1"/>
  <c r="BH47" i="1"/>
  <c r="BH53" i="1"/>
  <c r="BH59" i="1"/>
  <c r="BH65" i="1"/>
  <c r="BJ23" i="1"/>
  <c r="BI8" i="1"/>
  <c r="BI26" i="1"/>
  <c r="BI32" i="1"/>
  <c r="BI41" i="1"/>
  <c r="BI47" i="1"/>
  <c r="BI53" i="1"/>
  <c r="BI59" i="1"/>
  <c r="BI65" i="1"/>
  <c r="BJ17" i="1"/>
  <c r="BH3" i="1"/>
  <c r="BJ8" i="1"/>
  <c r="BH9" i="1"/>
  <c r="BJ14" i="1"/>
  <c r="BH15" i="1"/>
  <c r="BJ20" i="1"/>
  <c r="BH21" i="1"/>
  <c r="BJ26" i="1"/>
  <c r="BH27" i="1"/>
  <c r="BJ32" i="1"/>
  <c r="BH36" i="1"/>
  <c r="BJ41" i="1"/>
  <c r="BH42" i="1"/>
  <c r="BJ47" i="1"/>
  <c r="BH48" i="1"/>
  <c r="BJ53" i="1"/>
  <c r="BH54" i="1"/>
  <c r="BJ59" i="1"/>
  <c r="BH60" i="1"/>
  <c r="BJ65" i="1"/>
  <c r="BJ56" i="1"/>
</calcChain>
</file>

<file path=xl/sharedStrings.xml><?xml version="1.0" encoding="utf-8"?>
<sst xmlns="http://schemas.openxmlformats.org/spreadsheetml/2006/main" count="233" uniqueCount="62">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</sst>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abSelected="1" topLeftCell="Y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60</v>
      </c>
      <c r="X2" t="s">
        <v>61</v>
      </c>
      <c r="Y2" t="s">
        <v>60</v>
      </c>
      <c r="Z2" t="s">
        <v>61</v>
      </c>
      <c r="AA2" t="s">
        <v>60</v>
      </c>
      <c r="AB2" t="s">
        <v>61</v>
      </c>
      <c r="AC2" t="s">
        <v>60</v>
      </c>
      <c r="AD2" t="s">
        <v>61</v>
      </c>
      <c r="AE2" t="s">
        <v>60</v>
      </c>
      <c r="AF2" t="s">
        <v>61</v>
      </c>
      <c r="AG2" t="s">
        <v>60</v>
      </c>
      <c r="AH2" t="s">
        <v>61</v>
      </c>
      <c r="AI2" t="s">
        <v>60</v>
      </c>
      <c r="AJ2" t="s">
        <v>61</v>
      </c>
      <c r="AK2" t="s">
        <v>60</v>
      </c>
      <c r="AL2" t="s">
        <v>61</v>
      </c>
      <c r="AM2" t="s">
        <v>60</v>
      </c>
      <c r="AN2" t="s">
        <v>61</v>
      </c>
      <c r="AO2" t="s">
        <v>60</v>
      </c>
      <c r="AP2" t="s">
        <v>61</v>
      </c>
    </row>
    <row r="3" spans="1:63" x14ac:dyDescent="0.25">
      <c r="A3" t="s">
        <v>23</v>
      </c>
      <c r="B3">
        <v>0.15040609420339501</v>
      </c>
      <c r="C3">
        <v>0.06</v>
      </c>
      <c r="D3">
        <v>0.46929728747530303</v>
      </c>
      <c r="E3">
        <v>0.42</v>
      </c>
      <c r="F3">
        <v>0.54024406053203899</v>
      </c>
      <c r="G3">
        <v>0.11</v>
      </c>
      <c r="H3">
        <v>0.43060950113359803</v>
      </c>
      <c r="I3">
        <v>0.56999999999999995</v>
      </c>
      <c r="J3">
        <v>0.22861937389855999</v>
      </c>
      <c r="K3">
        <v>0.146666666666667</v>
      </c>
      <c r="L3">
        <v>0.18997979712521401</v>
      </c>
      <c r="M3">
        <v>0.02</v>
      </c>
      <c r="N3">
        <v>0.126232470630562</v>
      </c>
      <c r="O3">
        <v>0.54</v>
      </c>
      <c r="P3">
        <v>0.16702446836526899</v>
      </c>
      <c r="Q3">
        <v>0.77333333333333298</v>
      </c>
      <c r="R3">
        <v>0.569784217623301</v>
      </c>
      <c r="S3">
        <v>0.26333333333333298</v>
      </c>
      <c r="T3">
        <v>0.171846698795037</v>
      </c>
      <c r="U3">
        <v>0.64666666666666694</v>
      </c>
      <c r="W3" t="str">
        <f t="shared" ref="W3:W32" si="0">IF(AND(B3&gt;0,C3&lt;=0.05),"*","")</f>
        <v/>
      </c>
      <c r="X3" t="str">
        <f>IF(AND(B3&gt;0,C3&lt;=0.1,C3&gt;0.05),CHAR(176),"")</f>
        <v>°</v>
      </c>
      <c r="Y3" t="str">
        <f t="shared" ref="Y3:Y32" si="1">IF(AND(D3&gt;0,E3&lt;=0.05),"*","")</f>
        <v/>
      </c>
      <c r="Z3" t="str">
        <f>IF(AND(D3&gt;0,E3&lt;=0.1,E3&gt;0.05),CHAR(176),"")</f>
        <v/>
      </c>
      <c r="AA3" t="str">
        <f t="shared" ref="AA3:AA32" si="2">IF(AND(F3&gt;0,G3&lt;=0.05),"*","")</f>
        <v/>
      </c>
      <c r="AB3" t="str">
        <f>IF(AND(F3&gt;0,G3&lt;=0.1,G3&gt;0.05),CHAR(176),"")</f>
        <v/>
      </c>
      <c r="AC3" t="str">
        <f t="shared" ref="AC3:AC32" si="3">IF(AND(H3&gt;0,I3&lt;=0.05),"*","")</f>
        <v/>
      </c>
      <c r="AD3" t="str">
        <f>IF(AND(H3&gt;0,I3&lt;=0.1,I3&gt;0.05),CHAR(176),"")</f>
        <v/>
      </c>
      <c r="AE3" t="str">
        <f t="shared" ref="AE3:AE32" si="4">IF(AND(J3&gt;0,K3&lt;=0.05),"*","")</f>
        <v/>
      </c>
      <c r="AF3" t="str">
        <f>IF(AND(J3&gt;0,K3&lt;=0.1,K3&gt;0.05),CHAR(176),"")</f>
        <v/>
      </c>
      <c r="AG3" t="str">
        <f t="shared" ref="AG3:AG32" si="5">IF(AND(L3&gt;0,M3&lt;=0.05),"*","")</f>
        <v>*</v>
      </c>
      <c r="AH3" t="str">
        <f>IF(AND(L3&gt;0,M3&lt;=0.1,M3&gt;0.05),CHAR(176),"")</f>
        <v/>
      </c>
      <c r="AI3" t="str">
        <f t="shared" ref="AI3:AI32" si="6">IF(AND(N3&gt;0,O3&lt;=0.05),"*","")</f>
        <v/>
      </c>
      <c r="AJ3" t="str">
        <f>IF(AND(N3&gt;0,O3&lt;=0.1,O3&gt;0.05),CHAR(176),"")</f>
        <v/>
      </c>
      <c r="AK3" t="str">
        <f t="shared" ref="AK3:AK32" si="7">IF(AND(P3&gt;0,Q3&lt;=0.05),"*","")</f>
        <v/>
      </c>
      <c r="AL3" t="str">
        <f>IF(AND(P3&gt;0,Q3&lt;=0.1,Q3&gt;0.05),CHAR(176),"")</f>
        <v/>
      </c>
      <c r="AM3" t="str">
        <f t="shared" ref="AM3:AM32" si="8">IF(AND(R3&gt;0,S3&lt;=0.05),"*","")</f>
        <v/>
      </c>
      <c r="AN3" t="str">
        <f>IF(AND(R3&gt;0,S3&lt;=0.1,S3&gt;0.05),CHAR(176),"")</f>
        <v/>
      </c>
      <c r="AO3" t="str">
        <f t="shared" ref="AO3:AO32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</v>
      </c>
      <c r="AS3" t="str">
        <f>SUBSTITUTE(AR3,"*",CHAR(149))</f>
        <v>•</v>
      </c>
      <c r="AT3" t="str">
        <f>_xlfn.CONCAT(X3,Z3,AB3,AD3,AF3,AH3,AJ3,AL3,AN3,AP3)</f>
        <v>°</v>
      </c>
      <c r="AU3" t="str">
        <f>_xlfn.CONCAT(AS3,AT3)</f>
        <v>•°</v>
      </c>
      <c r="AW3">
        <f>IF(AND(B3&gt;0,C3&lt;=0.1),B3,"")</f>
        <v>0.15040609420339501</v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0.18997979712521401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0.15040609420339501</v>
      </c>
      <c r="BI3">
        <f>MAX(AW3:BF3)</f>
        <v>0.18997979712521401</v>
      </c>
      <c r="BJ3">
        <f>AVERAGE(AW3:BF3)</f>
        <v>0.17019294566430451</v>
      </c>
      <c r="BK3">
        <f>STDEV(AW3:BF3)</f>
        <v>2.7982833692680141E-2</v>
      </c>
    </row>
    <row r="4" spans="1:63" x14ac:dyDescent="0.25">
      <c r="A4" t="s">
        <v>24</v>
      </c>
      <c r="B4">
        <v>0.154149697198843</v>
      </c>
      <c r="C4">
        <v>0.04</v>
      </c>
      <c r="D4">
        <v>0.46929728747530303</v>
      </c>
      <c r="E4">
        <v>0.42</v>
      </c>
      <c r="F4">
        <v>0.197577173979881</v>
      </c>
      <c r="G4">
        <v>0.99333333333333296</v>
      </c>
      <c r="H4">
        <v>0.43060950113359803</v>
      </c>
      <c r="I4">
        <v>0.56999999999999995</v>
      </c>
      <c r="J4">
        <v>0.18296519846575701</v>
      </c>
      <c r="K4">
        <v>0.31</v>
      </c>
      <c r="L4">
        <v>0.208514307860349</v>
      </c>
      <c r="M4">
        <v>1.6666666666666701E-2</v>
      </c>
      <c r="N4">
        <v>0.13286045927449699</v>
      </c>
      <c r="O4">
        <v>0.36666666666666697</v>
      </c>
      <c r="P4">
        <v>0.16702446836526899</v>
      </c>
      <c r="Q4">
        <v>0.77333333333333298</v>
      </c>
      <c r="R4">
        <v>0.366843897881661</v>
      </c>
      <c r="S4">
        <v>0.79666666666666697</v>
      </c>
      <c r="T4">
        <v>0.11581228060478201</v>
      </c>
      <c r="U4">
        <v>0.83</v>
      </c>
      <c r="W4" t="str">
        <f t="shared" si="0"/>
        <v>*</v>
      </c>
      <c r="X4" t="str">
        <f t="shared" ref="X4:X32" si="10">IF(AND(B4&gt;0,C4&lt;=0.1,C4&gt;0.05),CHAR(176),"")</f>
        <v/>
      </c>
      <c r="Y4" t="str">
        <f t="shared" si="1"/>
        <v/>
      </c>
      <c r="Z4" t="str">
        <f t="shared" ref="Z4:Z32" si="11">IF(AND(D4&gt;0,E4&lt;=0.1,E4&gt;0.05),CHAR(176),"")</f>
        <v/>
      </c>
      <c r="AA4" t="str">
        <f t="shared" si="2"/>
        <v/>
      </c>
      <c r="AB4" t="str">
        <f t="shared" ref="AB4:AB32" si="12">IF(AND(F4&gt;0,G4&lt;=0.1,G4&gt;0.05),CHAR(176),"")</f>
        <v/>
      </c>
      <c r="AC4" t="str">
        <f t="shared" si="3"/>
        <v/>
      </c>
      <c r="AD4" t="str">
        <f t="shared" ref="AD4:AD32" si="13">IF(AND(H4&gt;0,I4&lt;=0.1,I4&gt;0.05),CHAR(176),"")</f>
        <v/>
      </c>
      <c r="AE4" t="str">
        <f t="shared" si="4"/>
        <v/>
      </c>
      <c r="AF4" t="str">
        <f t="shared" ref="AF4:AF32" si="14">IF(AND(J4&gt;0,K4&lt;=0.1,K4&gt;0.05),CHAR(176),"")</f>
        <v/>
      </c>
      <c r="AG4" t="str">
        <f t="shared" si="5"/>
        <v>*</v>
      </c>
      <c r="AH4" t="str">
        <f t="shared" ref="AH4:AH32" si="15">IF(AND(L4&gt;0,M4&lt;=0.1,M4&gt;0.05),CHAR(176),"")</f>
        <v/>
      </c>
      <c r="AI4" t="str">
        <f t="shared" si="6"/>
        <v/>
      </c>
      <c r="AJ4" t="str">
        <f t="shared" ref="AJ4:AJ32" si="16">IF(AND(N4&gt;0,O4&lt;=0.1,O4&gt;0.05),CHAR(176),"")</f>
        <v/>
      </c>
      <c r="AK4" t="str">
        <f t="shared" si="7"/>
        <v/>
      </c>
      <c r="AL4" t="str">
        <f t="shared" ref="AL4:AL32" si="17">IF(AND(P4&gt;0,Q4&lt;=0.1,Q4&gt;0.05),CHAR(176),"")</f>
        <v/>
      </c>
      <c r="AM4" t="str">
        <f t="shared" si="8"/>
        <v/>
      </c>
      <c r="AN4" t="str">
        <f t="shared" ref="AN4:AN32" si="18">IF(AND(R4&gt;0,S4&lt;=0.1,S4&gt;0.05),CHAR(176),"")</f>
        <v/>
      </c>
      <c r="AO4" t="str">
        <f t="shared" si="9"/>
        <v/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</v>
      </c>
      <c r="AS4" t="str">
        <f t="shared" ref="AS4:AS32" si="21">SUBSTITUTE(AR4,"*",CHAR(149))</f>
        <v>••</v>
      </c>
      <c r="AT4" t="str">
        <f t="shared" ref="AT4:AT32" si="22">_xlfn.CONCAT(X4,Z4,AB4,AD4,AF4,AH4,AJ4,AL4,AN4,AP4)</f>
        <v/>
      </c>
      <c r="AU4" t="str">
        <f t="shared" ref="AU4:AU32" si="23">_xlfn.CONCAT(AS4,AT4)</f>
        <v>••</v>
      </c>
      <c r="AW4">
        <f t="shared" ref="AW4:AW32" si="24">IF(AND(B4&gt;0,C4&lt;=0.1),B4,"")</f>
        <v>0.154149697198843</v>
      </c>
      <c r="AX4" t="str">
        <f t="shared" ref="AX4:AX32" si="25">IF(AND(D4&gt;0,E4&lt;=0.1),D4,"")</f>
        <v/>
      </c>
      <c r="AY4" t="str">
        <f t="shared" ref="AY4:AY32" si="26">IF(AND(F4&gt;0,G4&lt;=0.1),F4,"")</f>
        <v/>
      </c>
      <c r="AZ4" t="str">
        <f t="shared" ref="AZ4:AZ32" si="27">IF(AND(H4&gt;0,I4&lt;=0.1),H4,"")</f>
        <v/>
      </c>
      <c r="BA4" t="str">
        <f t="shared" ref="BA4:BA32" si="28">IF(AND(J4&gt;0,K4&lt;=0.1),J4,"")</f>
        <v/>
      </c>
      <c r="BB4">
        <f t="shared" ref="BB4:BB32" si="29">IF(AND(L4&gt;0,M4&lt;=0.1),L4,"")</f>
        <v>0.208514307860349</v>
      </c>
      <c r="BC4" t="str">
        <f t="shared" ref="BC4:BC32" si="30">IF(AND(N4&gt;0,O4&lt;=0.1),N4,"")</f>
        <v/>
      </c>
      <c r="BD4" t="str">
        <f t="shared" ref="BD4:BD32" si="31">IF(AND(P4&gt;0,Q4&lt;=0.1),P4,"")</f>
        <v/>
      </c>
      <c r="BE4" t="str">
        <f t="shared" ref="BE4:BE32" si="32">IF(AND(R4&gt;0,S4&lt;=0.1),R4,"")</f>
        <v/>
      </c>
      <c r="BF4" t="str">
        <f t="shared" ref="BF4:BF32" si="33">IF(AND(T4&gt;0,U4&lt;=0.1),T4,"")</f>
        <v/>
      </c>
      <c r="BH4">
        <f t="shared" ref="BH4:BH32" si="34">MIN(AW4:BF4)</f>
        <v>0.154149697198843</v>
      </c>
      <c r="BI4">
        <f t="shared" ref="BI4:BI32" si="35">MAX(AW4:BF4)</f>
        <v>0.208514307860349</v>
      </c>
      <c r="BJ4">
        <f t="shared" ref="BJ4:BJ32" si="36">AVERAGE(AW4:BF4)</f>
        <v>0.181332002529596</v>
      </c>
      <c r="BK4">
        <f t="shared" ref="BK4:BK32" si="37">STDEV(AW4:BF4)</f>
        <v>3.8441584855317415E-2</v>
      </c>
    </row>
    <row r="5" spans="1:63" x14ac:dyDescent="0.25">
      <c r="A5" t="s">
        <v>25</v>
      </c>
      <c r="B5">
        <v>0.112620417014338</v>
      </c>
      <c r="C5">
        <v>0</v>
      </c>
      <c r="D5">
        <v>0.446306436821719</v>
      </c>
      <c r="E5">
        <v>0.50666666666666704</v>
      </c>
      <c r="F5">
        <v>0.62488978354076496</v>
      </c>
      <c r="G5">
        <v>0.1</v>
      </c>
      <c r="H5">
        <v>0.43060950113359803</v>
      </c>
      <c r="I5">
        <v>0.56999999999999995</v>
      </c>
      <c r="J5">
        <v>0.18429016075354801</v>
      </c>
      <c r="K5">
        <v>0.27</v>
      </c>
      <c r="L5">
        <v>0.19266208816818101</v>
      </c>
      <c r="M5">
        <v>0.53666666666666696</v>
      </c>
      <c r="N5">
        <v>0.18967944159390901</v>
      </c>
      <c r="O5">
        <v>0.586666666666667</v>
      </c>
      <c r="P5">
        <v>0.16702446836526899</v>
      </c>
      <c r="Q5">
        <v>0.77333333333333298</v>
      </c>
      <c r="R5">
        <v>0.34505044190399897</v>
      </c>
      <c r="S5">
        <v>0.56333333333333302</v>
      </c>
      <c r="T5">
        <v>0.16673306327762399</v>
      </c>
      <c r="U5">
        <v>0.413333333333333</v>
      </c>
      <c r="W5" t="str">
        <f t="shared" si="0"/>
        <v>*</v>
      </c>
      <c r="X5" t="str">
        <f t="shared" si="10"/>
        <v/>
      </c>
      <c r="Y5" t="str">
        <f t="shared" si="1"/>
        <v/>
      </c>
      <c r="Z5" t="str">
        <f t="shared" si="11"/>
        <v/>
      </c>
      <c r="AA5" t="str">
        <f t="shared" si="2"/>
        <v/>
      </c>
      <c r="AB5" t="str">
        <f t="shared" si="12"/>
        <v>°</v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</v>
      </c>
      <c r="AS5" t="str">
        <f t="shared" si="21"/>
        <v>•</v>
      </c>
      <c r="AT5" t="str">
        <f t="shared" si="22"/>
        <v>°</v>
      </c>
      <c r="AU5" t="str">
        <f t="shared" si="23"/>
        <v>•°</v>
      </c>
      <c r="AW5">
        <f t="shared" si="24"/>
        <v>0.112620417014338</v>
      </c>
      <c r="AX5" t="str">
        <f t="shared" si="25"/>
        <v/>
      </c>
      <c r="AY5">
        <f t="shared" si="26"/>
        <v>0.62488978354076496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0.112620417014338</v>
      </c>
      <c r="BI5">
        <f t="shared" si="35"/>
        <v>0.62488978354076496</v>
      </c>
      <c r="BJ5">
        <f t="shared" si="36"/>
        <v>0.36875510027755148</v>
      </c>
      <c r="BK5">
        <f t="shared" si="37"/>
        <v>0.36222914286497343</v>
      </c>
    </row>
    <row r="6" spans="1:63" x14ac:dyDescent="0.25">
      <c r="A6" t="s">
        <v>26</v>
      </c>
      <c r="B6">
        <v>0.15026934614135301</v>
      </c>
      <c r="C6">
        <v>0.06</v>
      </c>
      <c r="D6">
        <v>0.45085039103922397</v>
      </c>
      <c r="E6">
        <v>0.66</v>
      </c>
      <c r="F6">
        <v>0.51602115731356901</v>
      </c>
      <c r="G6">
        <v>0.18333333333333299</v>
      </c>
      <c r="H6">
        <v>0.45736963239254103</v>
      </c>
      <c r="I6">
        <v>0.16666666666666699</v>
      </c>
      <c r="J6">
        <v>0.17128279366622701</v>
      </c>
      <c r="K6">
        <v>0.60333333333333306</v>
      </c>
      <c r="L6">
        <v>0.190114595157098</v>
      </c>
      <c r="M6">
        <v>0.58333333333333304</v>
      </c>
      <c r="N6">
        <v>0.113548802249013</v>
      </c>
      <c r="O6">
        <v>0.96</v>
      </c>
      <c r="P6">
        <v>0.18887831641451699</v>
      </c>
      <c r="Q6">
        <v>0.63</v>
      </c>
      <c r="R6">
        <v>0.52993137930621503</v>
      </c>
      <c r="S6">
        <v>0.43</v>
      </c>
      <c r="T6">
        <v>2.4514085752801E-2</v>
      </c>
      <c r="U6">
        <v>0.62</v>
      </c>
      <c r="W6" t="str">
        <f t="shared" si="0"/>
        <v/>
      </c>
      <c r="X6" t="str">
        <f t="shared" si="10"/>
        <v>°</v>
      </c>
      <c r="Y6" t="str">
        <f t="shared" si="1"/>
        <v/>
      </c>
      <c r="Z6" t="str">
        <f t="shared" si="11"/>
        <v/>
      </c>
      <c r="AA6" t="str">
        <f t="shared" si="2"/>
        <v/>
      </c>
      <c r="AB6" t="str">
        <f t="shared" si="12"/>
        <v/>
      </c>
      <c r="AC6" t="str">
        <f t="shared" si="3"/>
        <v/>
      </c>
      <c r="AD6" t="str">
        <f t="shared" si="13"/>
        <v/>
      </c>
      <c r="AE6" t="str">
        <f t="shared" si="4"/>
        <v/>
      </c>
      <c r="AF6" t="str">
        <f t="shared" si="14"/>
        <v/>
      </c>
      <c r="AG6" t="str">
        <f t="shared" si="5"/>
        <v/>
      </c>
      <c r="AH6" t="str">
        <f t="shared" si="15"/>
        <v/>
      </c>
      <c r="AI6" t="str">
        <f t="shared" si="6"/>
        <v/>
      </c>
      <c r="AJ6" t="str">
        <f t="shared" si="16"/>
        <v/>
      </c>
      <c r="AK6" t="str">
        <f t="shared" si="7"/>
        <v/>
      </c>
      <c r="AL6" t="str">
        <f t="shared" si="17"/>
        <v/>
      </c>
      <c r="AM6" t="str">
        <f t="shared" si="8"/>
        <v/>
      </c>
      <c r="AN6" t="str">
        <f t="shared" si="18"/>
        <v/>
      </c>
      <c r="AO6" t="str">
        <f t="shared" si="9"/>
        <v/>
      </c>
      <c r="AP6" t="str">
        <f t="shared" si="19"/>
        <v/>
      </c>
      <c r="AR6" t="str">
        <f t="shared" si="20"/>
        <v/>
      </c>
      <c r="AS6" t="str">
        <f t="shared" si="21"/>
        <v/>
      </c>
      <c r="AT6" t="str">
        <f t="shared" si="22"/>
        <v>°</v>
      </c>
      <c r="AU6" t="str">
        <f t="shared" si="23"/>
        <v>°</v>
      </c>
      <c r="AW6">
        <f t="shared" si="24"/>
        <v>0.15026934614135301</v>
      </c>
      <c r="AX6" t="str">
        <f t="shared" si="25"/>
        <v/>
      </c>
      <c r="AY6" t="str">
        <f t="shared" si="26"/>
        <v/>
      </c>
      <c r="AZ6" t="str">
        <f t="shared" si="27"/>
        <v/>
      </c>
      <c r="BA6" t="str">
        <f t="shared" si="28"/>
        <v/>
      </c>
      <c r="BB6" t="str">
        <f t="shared" si="29"/>
        <v/>
      </c>
      <c r="BC6" t="str">
        <f t="shared" si="30"/>
        <v/>
      </c>
      <c r="BD6" t="str">
        <f t="shared" si="31"/>
        <v/>
      </c>
      <c r="BE6" t="str">
        <f t="shared" si="32"/>
        <v/>
      </c>
      <c r="BF6" t="str">
        <f t="shared" si="33"/>
        <v/>
      </c>
      <c r="BH6">
        <f t="shared" si="34"/>
        <v>0.15026934614135301</v>
      </c>
      <c r="BI6">
        <f t="shared" si="35"/>
        <v>0.15026934614135301</v>
      </c>
      <c r="BJ6">
        <f t="shared" si="36"/>
        <v>0.15026934614135301</v>
      </c>
      <c r="BK6" t="e">
        <f t="shared" si="37"/>
        <v>#DIV/0!</v>
      </c>
    </row>
    <row r="7" spans="1:63" x14ac:dyDescent="0.25">
      <c r="A7" t="s">
        <v>27</v>
      </c>
      <c r="B7">
        <v>0.109665970200004</v>
      </c>
      <c r="C7">
        <v>0.03</v>
      </c>
      <c r="D7">
        <v>0.45163821376414698</v>
      </c>
      <c r="E7">
        <v>0</v>
      </c>
      <c r="F7">
        <v>0.39262125751086202</v>
      </c>
      <c r="G7">
        <v>0.53</v>
      </c>
      <c r="H7">
        <v>0.462719619119417</v>
      </c>
      <c r="I7">
        <v>0.54666666666666697</v>
      </c>
      <c r="J7">
        <v>0.22905086734059499</v>
      </c>
      <c r="K7">
        <v>0.276666666666667</v>
      </c>
      <c r="L7">
        <v>0</v>
      </c>
      <c r="M7">
        <v>0</v>
      </c>
      <c r="N7">
        <v>0.23028752889283599</v>
      </c>
      <c r="O7">
        <v>0.51</v>
      </c>
      <c r="P7">
        <v>0.20112661356648601</v>
      </c>
      <c r="Q7">
        <v>0.32333333333333297</v>
      </c>
      <c r="R7">
        <v>0.52993137930621503</v>
      </c>
      <c r="S7">
        <v>0</v>
      </c>
      <c r="T7">
        <v>0.22277002562051201</v>
      </c>
      <c r="U7">
        <v>4.6666666666666697E-2</v>
      </c>
      <c r="W7" t="str">
        <f t="shared" si="0"/>
        <v>*</v>
      </c>
      <c r="X7" t="str">
        <f t="shared" si="10"/>
        <v/>
      </c>
      <c r="Y7" t="str">
        <f t="shared" si="1"/>
        <v>*</v>
      </c>
      <c r="Z7" t="str">
        <f t="shared" si="11"/>
        <v/>
      </c>
      <c r="AA7" t="str">
        <f t="shared" si="2"/>
        <v/>
      </c>
      <c r="AB7" t="str">
        <f t="shared" si="12"/>
        <v/>
      </c>
      <c r="AC7" t="str">
        <f t="shared" si="3"/>
        <v/>
      </c>
      <c r="AD7" t="str">
        <f t="shared" si="13"/>
        <v/>
      </c>
      <c r="AE7" t="str">
        <f t="shared" si="4"/>
        <v/>
      </c>
      <c r="AF7" t="str">
        <f t="shared" si="14"/>
        <v/>
      </c>
      <c r="AG7" t="str">
        <f t="shared" si="5"/>
        <v/>
      </c>
      <c r="AH7" t="str">
        <f t="shared" si="15"/>
        <v/>
      </c>
      <c r="AI7" t="str">
        <f t="shared" si="6"/>
        <v/>
      </c>
      <c r="AJ7" t="str">
        <f t="shared" si="16"/>
        <v/>
      </c>
      <c r="AK7" t="str">
        <f t="shared" si="7"/>
        <v/>
      </c>
      <c r="AL7" t="str">
        <f t="shared" si="17"/>
        <v/>
      </c>
      <c r="AM7" t="str">
        <f t="shared" si="8"/>
        <v>*</v>
      </c>
      <c r="AN7" t="str">
        <f t="shared" si="18"/>
        <v/>
      </c>
      <c r="AO7" t="str">
        <f t="shared" si="9"/>
        <v>*</v>
      </c>
      <c r="AP7" t="str">
        <f t="shared" si="19"/>
        <v/>
      </c>
      <c r="AR7" t="str">
        <f t="shared" si="20"/>
        <v>****</v>
      </c>
      <c r="AS7" t="str">
        <f t="shared" si="21"/>
        <v>••••</v>
      </c>
      <c r="AT7" t="str">
        <f t="shared" si="22"/>
        <v/>
      </c>
      <c r="AU7" t="str">
        <f t="shared" si="23"/>
        <v>••••</v>
      </c>
      <c r="AW7">
        <f t="shared" si="24"/>
        <v>0.109665970200004</v>
      </c>
      <c r="AX7">
        <f t="shared" si="25"/>
        <v>0.45163821376414698</v>
      </c>
      <c r="AY7" t="str">
        <f t="shared" si="26"/>
        <v/>
      </c>
      <c r="AZ7" t="str">
        <f t="shared" si="27"/>
        <v/>
      </c>
      <c r="BA7" t="str">
        <f t="shared" si="28"/>
        <v/>
      </c>
      <c r="BB7" t="str">
        <f t="shared" si="29"/>
        <v/>
      </c>
      <c r="BC7" t="str">
        <f t="shared" si="30"/>
        <v/>
      </c>
      <c r="BD7" t="str">
        <f t="shared" si="31"/>
        <v/>
      </c>
      <c r="BE7">
        <f t="shared" si="32"/>
        <v>0.52993137930621503</v>
      </c>
      <c r="BF7">
        <f t="shared" si="33"/>
        <v>0.22277002562051201</v>
      </c>
      <c r="BH7">
        <f t="shared" si="34"/>
        <v>0.109665970200004</v>
      </c>
      <c r="BI7">
        <f t="shared" si="35"/>
        <v>0.52993137930621503</v>
      </c>
      <c r="BJ7">
        <f t="shared" si="36"/>
        <v>0.32850139722271954</v>
      </c>
      <c r="BK7">
        <f t="shared" si="37"/>
        <v>0.19562274947051603</v>
      </c>
    </row>
    <row r="8" spans="1:63" x14ac:dyDescent="0.25">
      <c r="A8" t="s">
        <v>28</v>
      </c>
      <c r="B8">
        <v>0.15984353341768601</v>
      </c>
      <c r="C8">
        <v>0.04</v>
      </c>
      <c r="D8">
        <v>0.36751582139677402</v>
      </c>
      <c r="E8">
        <v>0.6</v>
      </c>
      <c r="F8">
        <v>0.45028388672832398</v>
      </c>
      <c r="G8">
        <v>0.62</v>
      </c>
      <c r="H8">
        <v>0.47221963751559198</v>
      </c>
      <c r="I8">
        <v>0.25666666666666699</v>
      </c>
      <c r="J8">
        <v>0.167064288097626</v>
      </c>
      <c r="K8">
        <v>0.43</v>
      </c>
      <c r="L8">
        <v>0.16381960242427501</v>
      </c>
      <c r="M8">
        <v>0.66666666666666696</v>
      </c>
      <c r="N8">
        <v>0.180267839999454</v>
      </c>
      <c r="O8">
        <v>0.69</v>
      </c>
      <c r="P8">
        <v>0.15612661013660001</v>
      </c>
      <c r="Q8">
        <v>0.38333333333333303</v>
      </c>
      <c r="R8">
        <v>0.41030256335117798</v>
      </c>
      <c r="S8">
        <v>0.72666666666666702</v>
      </c>
      <c r="T8">
        <v>0</v>
      </c>
      <c r="U8">
        <v>0</v>
      </c>
      <c r="W8" t="str">
        <f t="shared" si="0"/>
        <v>*</v>
      </c>
      <c r="X8" t="str">
        <f t="shared" si="10"/>
        <v/>
      </c>
      <c r="Y8" t="str">
        <f t="shared" si="1"/>
        <v/>
      </c>
      <c r="Z8" t="str">
        <f t="shared" si="11"/>
        <v/>
      </c>
      <c r="AA8" t="str">
        <f t="shared" si="2"/>
        <v/>
      </c>
      <c r="AB8" t="str">
        <f t="shared" si="12"/>
        <v/>
      </c>
      <c r="AC8" t="str">
        <f t="shared" si="3"/>
        <v/>
      </c>
      <c r="AD8" t="str">
        <f t="shared" si="13"/>
        <v/>
      </c>
      <c r="AE8" t="str">
        <f t="shared" si="4"/>
        <v/>
      </c>
      <c r="AF8" t="str">
        <f t="shared" si="14"/>
        <v/>
      </c>
      <c r="AG8" t="str">
        <f t="shared" si="5"/>
        <v/>
      </c>
      <c r="AH8" t="str">
        <f t="shared" si="15"/>
        <v/>
      </c>
      <c r="AI8" t="str">
        <f t="shared" si="6"/>
        <v/>
      </c>
      <c r="AJ8" t="str">
        <f t="shared" si="16"/>
        <v/>
      </c>
      <c r="AK8" t="str">
        <f t="shared" si="7"/>
        <v/>
      </c>
      <c r="AL8" t="str">
        <f t="shared" si="17"/>
        <v/>
      </c>
      <c r="AM8" t="str">
        <f t="shared" si="8"/>
        <v/>
      </c>
      <c r="AN8" t="str">
        <f t="shared" si="18"/>
        <v/>
      </c>
      <c r="AO8" t="str">
        <f t="shared" si="9"/>
        <v/>
      </c>
      <c r="AP8" t="str">
        <f t="shared" si="19"/>
        <v/>
      </c>
      <c r="AR8" t="str">
        <f t="shared" si="20"/>
        <v>*</v>
      </c>
      <c r="AS8" t="str">
        <f t="shared" si="21"/>
        <v>•</v>
      </c>
      <c r="AT8" t="str">
        <f t="shared" si="22"/>
        <v/>
      </c>
      <c r="AU8" t="str">
        <f t="shared" si="23"/>
        <v>•</v>
      </c>
      <c r="AW8">
        <f t="shared" si="24"/>
        <v>0.15984353341768601</v>
      </c>
      <c r="AX8" t="str">
        <f t="shared" si="25"/>
        <v/>
      </c>
      <c r="AY8" t="str">
        <f t="shared" si="26"/>
        <v/>
      </c>
      <c r="AZ8" t="str">
        <f t="shared" si="27"/>
        <v/>
      </c>
      <c r="BA8" t="str">
        <f t="shared" si="28"/>
        <v/>
      </c>
      <c r="BB8" t="str">
        <f t="shared" si="29"/>
        <v/>
      </c>
      <c r="BC8" t="str">
        <f t="shared" si="30"/>
        <v/>
      </c>
      <c r="BD8" t="str">
        <f t="shared" si="31"/>
        <v/>
      </c>
      <c r="BE8" t="str">
        <f t="shared" si="32"/>
        <v/>
      </c>
      <c r="BF8" t="str">
        <f t="shared" si="33"/>
        <v/>
      </c>
      <c r="BH8">
        <f t="shared" si="34"/>
        <v>0.15984353341768601</v>
      </c>
      <c r="BI8">
        <f t="shared" si="35"/>
        <v>0.15984353341768601</v>
      </c>
      <c r="BJ8">
        <f t="shared" si="36"/>
        <v>0.15984353341768601</v>
      </c>
      <c r="BK8" t="e">
        <f t="shared" si="37"/>
        <v>#DIV/0!</v>
      </c>
    </row>
    <row r="9" spans="1:63" x14ac:dyDescent="0.25">
      <c r="A9" t="s">
        <v>29</v>
      </c>
      <c r="B9">
        <v>0.12146276009691399</v>
      </c>
      <c r="C9">
        <v>0.11333333333333299</v>
      </c>
      <c r="D9">
        <v>0.46795204920338201</v>
      </c>
      <c r="E9">
        <v>0.35666666666666702</v>
      </c>
      <c r="F9">
        <v>1</v>
      </c>
      <c r="G9" t="s">
        <v>30</v>
      </c>
      <c r="H9">
        <v>0.65316335199849596</v>
      </c>
      <c r="I9">
        <v>0.27</v>
      </c>
      <c r="J9">
        <v>0.17078476010813401</v>
      </c>
      <c r="K9">
        <v>0.56666666666666698</v>
      </c>
      <c r="L9">
        <v>0.24198546683024399</v>
      </c>
      <c r="M9">
        <v>0.32333333333333297</v>
      </c>
      <c r="N9">
        <v>0.328381555416419</v>
      </c>
      <c r="O9">
        <v>6.3333333333333297E-2</v>
      </c>
      <c r="P9">
        <v>0.165202434735256</v>
      </c>
      <c r="Q9">
        <v>0.72333333333333305</v>
      </c>
      <c r="R9">
        <v>0.41030256335117798</v>
      </c>
      <c r="S9">
        <v>0.72666666666666702</v>
      </c>
      <c r="T9">
        <v>8.0943206104986204E-2</v>
      </c>
      <c r="U9">
        <v>0.10666666666666701</v>
      </c>
      <c r="W9" t="str">
        <f t="shared" si="0"/>
        <v/>
      </c>
      <c r="X9" t="str">
        <f t="shared" si="10"/>
        <v/>
      </c>
      <c r="Y9" t="str">
        <f t="shared" si="1"/>
        <v/>
      </c>
      <c r="Z9" t="str">
        <f t="shared" si="11"/>
        <v/>
      </c>
      <c r="AA9" t="str">
        <f t="shared" si="2"/>
        <v/>
      </c>
      <c r="AB9" t="str">
        <f t="shared" si="12"/>
        <v/>
      </c>
      <c r="AC9" t="str">
        <f t="shared" si="3"/>
        <v/>
      </c>
      <c r="AD9" t="str">
        <f t="shared" si="13"/>
        <v/>
      </c>
      <c r="AE9" t="str">
        <f t="shared" si="4"/>
        <v/>
      </c>
      <c r="AF9" t="str">
        <f t="shared" si="14"/>
        <v/>
      </c>
      <c r="AG9" t="str">
        <f t="shared" si="5"/>
        <v/>
      </c>
      <c r="AH9" t="str">
        <f t="shared" si="15"/>
        <v/>
      </c>
      <c r="AI9" t="str">
        <f t="shared" si="6"/>
        <v/>
      </c>
      <c r="AJ9" t="str">
        <f t="shared" si="16"/>
        <v>°</v>
      </c>
      <c r="AK9" t="str">
        <f t="shared" si="7"/>
        <v/>
      </c>
      <c r="AL9" t="str">
        <f t="shared" si="17"/>
        <v/>
      </c>
      <c r="AM9" t="str">
        <f t="shared" si="8"/>
        <v/>
      </c>
      <c r="AN9" t="str">
        <f t="shared" si="18"/>
        <v/>
      </c>
      <c r="AO9" t="str">
        <f t="shared" si="9"/>
        <v/>
      </c>
      <c r="AP9" t="str">
        <f t="shared" si="19"/>
        <v/>
      </c>
      <c r="AR9" t="str">
        <f t="shared" si="20"/>
        <v/>
      </c>
      <c r="AS9" t="str">
        <f t="shared" si="21"/>
        <v/>
      </c>
      <c r="AT9" t="str">
        <f t="shared" si="22"/>
        <v>°</v>
      </c>
      <c r="AU9" t="str">
        <f t="shared" si="23"/>
        <v>°</v>
      </c>
      <c r="AW9" t="str">
        <f t="shared" si="24"/>
        <v/>
      </c>
      <c r="AX9" t="str">
        <f t="shared" si="25"/>
        <v/>
      </c>
      <c r="AY9" t="str">
        <f t="shared" si="26"/>
        <v/>
      </c>
      <c r="AZ9" t="str">
        <f t="shared" si="27"/>
        <v/>
      </c>
      <c r="BA9" t="str">
        <f t="shared" si="28"/>
        <v/>
      </c>
      <c r="BB9" t="str">
        <f t="shared" si="29"/>
        <v/>
      </c>
      <c r="BC9">
        <f t="shared" si="30"/>
        <v>0.328381555416419</v>
      </c>
      <c r="BD9" t="str">
        <f t="shared" si="31"/>
        <v/>
      </c>
      <c r="BE9" t="str">
        <f t="shared" si="32"/>
        <v/>
      </c>
      <c r="BF9" t="str">
        <f t="shared" si="33"/>
        <v/>
      </c>
      <c r="BH9">
        <f t="shared" si="34"/>
        <v>0.328381555416419</v>
      </c>
      <c r="BI9">
        <f t="shared" si="35"/>
        <v>0.328381555416419</v>
      </c>
      <c r="BJ9">
        <f t="shared" si="36"/>
        <v>0.328381555416419</v>
      </c>
      <c r="BK9" t="e">
        <f t="shared" si="37"/>
        <v>#DIV/0!</v>
      </c>
    </row>
    <row r="10" spans="1:63" x14ac:dyDescent="0.25">
      <c r="A10" t="s">
        <v>31</v>
      </c>
      <c r="B10">
        <v>0.220398513050238</v>
      </c>
      <c r="C10">
        <v>0.04</v>
      </c>
      <c r="D10">
        <v>0.40103461103258298</v>
      </c>
      <c r="E10">
        <v>0.62</v>
      </c>
      <c r="F10">
        <v>0.45028388672832398</v>
      </c>
      <c r="G10">
        <v>0.62</v>
      </c>
      <c r="H10">
        <v>0.46101075597379498</v>
      </c>
      <c r="I10">
        <v>0.25333333333333302</v>
      </c>
      <c r="J10">
        <v>0.141265182207051</v>
      </c>
      <c r="K10">
        <v>0.61666666666666703</v>
      </c>
      <c r="L10">
        <v>0.20019913653489299</v>
      </c>
      <c r="M10">
        <v>0.50333333333333297</v>
      </c>
      <c r="N10">
        <v>0.123981391480962</v>
      </c>
      <c r="O10">
        <v>0.87666666666666704</v>
      </c>
      <c r="P10">
        <v>0.165202434735256</v>
      </c>
      <c r="Q10">
        <v>0.72333333333333305</v>
      </c>
      <c r="R10">
        <v>0.53464492140671205</v>
      </c>
      <c r="S10">
        <v>0</v>
      </c>
      <c r="T10">
        <v>9.7626739382372804E-2</v>
      </c>
      <c r="U10">
        <v>0.98</v>
      </c>
      <c r="W10" t="str">
        <f t="shared" si="0"/>
        <v>*</v>
      </c>
      <c r="X10" t="str">
        <f t="shared" si="10"/>
        <v/>
      </c>
      <c r="Y10" t="str">
        <f t="shared" si="1"/>
        <v/>
      </c>
      <c r="Z10" t="str">
        <f t="shared" si="11"/>
        <v/>
      </c>
      <c r="AA10" t="str">
        <f t="shared" si="2"/>
        <v/>
      </c>
      <c r="AB10" t="str">
        <f t="shared" si="12"/>
        <v/>
      </c>
      <c r="AC10" t="str">
        <f t="shared" si="3"/>
        <v/>
      </c>
      <c r="AD10" t="str">
        <f t="shared" si="13"/>
        <v/>
      </c>
      <c r="AE10" t="str">
        <f t="shared" si="4"/>
        <v/>
      </c>
      <c r="AF10" t="str">
        <f t="shared" si="14"/>
        <v/>
      </c>
      <c r="AG10" t="str">
        <f t="shared" si="5"/>
        <v/>
      </c>
      <c r="AH10" t="str">
        <f t="shared" si="15"/>
        <v/>
      </c>
      <c r="AI10" t="str">
        <f t="shared" si="6"/>
        <v/>
      </c>
      <c r="AJ10" t="str">
        <f t="shared" si="16"/>
        <v/>
      </c>
      <c r="AK10" t="str">
        <f t="shared" si="7"/>
        <v/>
      </c>
      <c r="AL10" t="str">
        <f t="shared" si="17"/>
        <v/>
      </c>
      <c r="AM10" t="str">
        <f t="shared" si="8"/>
        <v>*</v>
      </c>
      <c r="AN10" t="str">
        <f t="shared" si="18"/>
        <v/>
      </c>
      <c r="AO10" t="str">
        <f t="shared" si="9"/>
        <v/>
      </c>
      <c r="AP10" t="str">
        <f t="shared" si="19"/>
        <v/>
      </c>
      <c r="AR10" t="str">
        <f t="shared" si="20"/>
        <v>**</v>
      </c>
      <c r="AS10" t="str">
        <f t="shared" si="21"/>
        <v>••</v>
      </c>
      <c r="AT10" t="str">
        <f t="shared" si="22"/>
        <v/>
      </c>
      <c r="AU10" t="str">
        <f t="shared" si="23"/>
        <v>••</v>
      </c>
      <c r="AW10">
        <f t="shared" si="24"/>
        <v>0.220398513050238</v>
      </c>
      <c r="AX10" t="str">
        <f t="shared" si="25"/>
        <v/>
      </c>
      <c r="AY10" t="str">
        <f t="shared" si="26"/>
        <v/>
      </c>
      <c r="AZ10" t="str">
        <f t="shared" si="27"/>
        <v/>
      </c>
      <c r="BA10" t="str">
        <f t="shared" si="28"/>
        <v/>
      </c>
      <c r="BB10" t="str">
        <f t="shared" si="29"/>
        <v/>
      </c>
      <c r="BC10" t="str">
        <f t="shared" si="30"/>
        <v/>
      </c>
      <c r="BD10" t="str">
        <f t="shared" si="31"/>
        <v/>
      </c>
      <c r="BE10">
        <f t="shared" si="32"/>
        <v>0.53464492140671205</v>
      </c>
      <c r="BF10" t="str">
        <f t="shared" si="33"/>
        <v/>
      </c>
      <c r="BH10">
        <f t="shared" si="34"/>
        <v>0.220398513050238</v>
      </c>
      <c r="BI10">
        <f t="shared" si="35"/>
        <v>0.53464492140671205</v>
      </c>
      <c r="BJ10">
        <f t="shared" si="36"/>
        <v>0.37752171722847505</v>
      </c>
      <c r="BK10">
        <f t="shared" si="37"/>
        <v>0.22220576631237973</v>
      </c>
    </row>
    <row r="11" spans="1:63" x14ac:dyDescent="0.25">
      <c r="A11" t="s">
        <v>32</v>
      </c>
      <c r="B11">
        <v>0.21170107271395999</v>
      </c>
      <c r="C11">
        <v>3.3333333333333301E-3</v>
      </c>
      <c r="D11">
        <v>0.410871000396622</v>
      </c>
      <c r="E11">
        <v>0.56999999999999995</v>
      </c>
      <c r="F11">
        <v>0.62488978354076496</v>
      </c>
      <c r="G11">
        <v>9.6666666666666706E-2</v>
      </c>
      <c r="H11">
        <v>0.50775969006833699</v>
      </c>
      <c r="I11">
        <v>0.50666666666666704</v>
      </c>
      <c r="J11">
        <v>0.17267093549993201</v>
      </c>
      <c r="K11">
        <v>0.163333333333333</v>
      </c>
      <c r="L11">
        <v>0.146904216547452</v>
      </c>
      <c r="M11">
        <v>0.81666666666666698</v>
      </c>
      <c r="N11">
        <v>0.16622171157351501</v>
      </c>
      <c r="O11">
        <v>0.62666666666666704</v>
      </c>
      <c r="P11">
        <v>0.165202434735256</v>
      </c>
      <c r="Q11">
        <v>0.73333333333333295</v>
      </c>
      <c r="R11">
        <v>0.569784217623301</v>
      </c>
      <c r="S11">
        <v>0.276666666666667</v>
      </c>
      <c r="T11">
        <v>8.4757254340115995E-2</v>
      </c>
      <c r="U11">
        <v>0.80333333333333301</v>
      </c>
      <c r="W11" t="str">
        <f t="shared" si="0"/>
        <v>*</v>
      </c>
      <c r="X11" t="str">
        <f t="shared" si="10"/>
        <v/>
      </c>
      <c r="Y11" t="str">
        <f t="shared" si="1"/>
        <v/>
      </c>
      <c r="Z11" t="str">
        <f t="shared" si="11"/>
        <v/>
      </c>
      <c r="AA11" t="str">
        <f t="shared" si="2"/>
        <v/>
      </c>
      <c r="AB11" t="str">
        <f t="shared" si="12"/>
        <v>°</v>
      </c>
      <c r="AC11" t="str">
        <f t="shared" si="3"/>
        <v/>
      </c>
      <c r="AD11" t="str">
        <f t="shared" si="13"/>
        <v/>
      </c>
      <c r="AE11" t="str">
        <f t="shared" si="4"/>
        <v/>
      </c>
      <c r="AF11" t="str">
        <f t="shared" si="14"/>
        <v/>
      </c>
      <c r="AG11" t="str">
        <f t="shared" si="5"/>
        <v/>
      </c>
      <c r="AH11" t="str">
        <f t="shared" si="15"/>
        <v/>
      </c>
      <c r="AI11" t="str">
        <f t="shared" si="6"/>
        <v/>
      </c>
      <c r="AJ11" t="str">
        <f t="shared" si="16"/>
        <v/>
      </c>
      <c r="AK11" t="str">
        <f t="shared" si="7"/>
        <v/>
      </c>
      <c r="AL11" t="str">
        <f t="shared" si="17"/>
        <v/>
      </c>
      <c r="AM11" t="str">
        <f t="shared" si="8"/>
        <v/>
      </c>
      <c r="AN11" t="str">
        <f t="shared" si="18"/>
        <v/>
      </c>
      <c r="AO11" t="str">
        <f t="shared" si="9"/>
        <v/>
      </c>
      <c r="AP11" t="str">
        <f t="shared" si="19"/>
        <v/>
      </c>
      <c r="AR11" t="str">
        <f t="shared" si="20"/>
        <v>*</v>
      </c>
      <c r="AS11" t="str">
        <f t="shared" si="21"/>
        <v>•</v>
      </c>
      <c r="AT11" t="str">
        <f t="shared" si="22"/>
        <v>°</v>
      </c>
      <c r="AU11" t="str">
        <f t="shared" si="23"/>
        <v>•°</v>
      </c>
      <c r="AW11">
        <f t="shared" si="24"/>
        <v>0.21170107271395999</v>
      </c>
      <c r="AX11" t="str">
        <f t="shared" si="25"/>
        <v/>
      </c>
      <c r="AY11">
        <f t="shared" si="26"/>
        <v>0.62488978354076496</v>
      </c>
      <c r="AZ11" t="str">
        <f t="shared" si="27"/>
        <v/>
      </c>
      <c r="BA11" t="str">
        <f t="shared" si="28"/>
        <v/>
      </c>
      <c r="BB11" t="str">
        <f t="shared" si="29"/>
        <v/>
      </c>
      <c r="BC11" t="str">
        <f t="shared" si="30"/>
        <v/>
      </c>
      <c r="BD11" t="str">
        <f t="shared" si="31"/>
        <v/>
      </c>
      <c r="BE11" t="str">
        <f t="shared" si="32"/>
        <v/>
      </c>
      <c r="BF11" t="str">
        <f t="shared" si="33"/>
        <v/>
      </c>
      <c r="BH11">
        <f t="shared" si="34"/>
        <v>0.21170107271395999</v>
      </c>
      <c r="BI11">
        <f t="shared" si="35"/>
        <v>0.62488978354076496</v>
      </c>
      <c r="BJ11">
        <f t="shared" si="36"/>
        <v>0.41829542812736248</v>
      </c>
      <c r="BK11">
        <f t="shared" si="37"/>
        <v>0.29216853933536124</v>
      </c>
    </row>
    <row r="12" spans="1:63" x14ac:dyDescent="0.25">
      <c r="A12" t="s">
        <v>33</v>
      </c>
      <c r="B12">
        <v>0.17388203324693399</v>
      </c>
      <c r="C12">
        <v>3.3333333333333301E-3</v>
      </c>
      <c r="D12">
        <v>0.51185217902094704</v>
      </c>
      <c r="E12">
        <v>0.36333333333333301</v>
      </c>
      <c r="F12">
        <v>0.54525744683482003</v>
      </c>
      <c r="G12">
        <v>0.09</v>
      </c>
      <c r="H12">
        <v>0.58237945163829996</v>
      </c>
      <c r="I12">
        <v>3.6666666666666702E-2</v>
      </c>
      <c r="J12">
        <v>0.188489273170275</v>
      </c>
      <c r="K12">
        <v>0.35666666666666702</v>
      </c>
      <c r="L12">
        <v>0.119271101485086</v>
      </c>
      <c r="M12">
        <v>7.0000000000000007E-2</v>
      </c>
      <c r="N12">
        <v>0.116877343621082</v>
      </c>
      <c r="O12">
        <v>6.6666666666666693E-2</v>
      </c>
      <c r="P12">
        <v>0.14500598547702101</v>
      </c>
      <c r="Q12">
        <v>0.77333333333333298</v>
      </c>
      <c r="R12">
        <v>0.569784217623301</v>
      </c>
      <c r="S12">
        <v>0.32666666666666699</v>
      </c>
      <c r="T12">
        <v>0.26170978084795798</v>
      </c>
      <c r="U12">
        <v>0.15333333333333299</v>
      </c>
      <c r="W12" t="str">
        <f t="shared" si="0"/>
        <v>*</v>
      </c>
      <c r="X12" t="str">
        <f t="shared" si="10"/>
        <v/>
      </c>
      <c r="Y12" t="str">
        <f t="shared" si="1"/>
        <v/>
      </c>
      <c r="Z12" t="str">
        <f t="shared" si="11"/>
        <v/>
      </c>
      <c r="AA12" t="str">
        <f t="shared" si="2"/>
        <v/>
      </c>
      <c r="AB12" t="str">
        <f t="shared" si="12"/>
        <v>°</v>
      </c>
      <c r="AC12" t="str">
        <f t="shared" si="3"/>
        <v>*</v>
      </c>
      <c r="AD12" t="str">
        <f t="shared" si="13"/>
        <v/>
      </c>
      <c r="AE12" t="str">
        <f t="shared" si="4"/>
        <v/>
      </c>
      <c r="AF12" t="str">
        <f t="shared" si="14"/>
        <v/>
      </c>
      <c r="AG12" t="str">
        <f t="shared" si="5"/>
        <v/>
      </c>
      <c r="AH12" t="str">
        <f t="shared" si="15"/>
        <v>°</v>
      </c>
      <c r="AI12" t="str">
        <f t="shared" si="6"/>
        <v/>
      </c>
      <c r="AJ12" t="str">
        <f t="shared" si="16"/>
        <v>°</v>
      </c>
      <c r="AK12" t="str">
        <f t="shared" si="7"/>
        <v/>
      </c>
      <c r="AL12" t="str">
        <f t="shared" si="17"/>
        <v/>
      </c>
      <c r="AM12" t="str">
        <f t="shared" si="8"/>
        <v/>
      </c>
      <c r="AN12" t="str">
        <f t="shared" si="18"/>
        <v/>
      </c>
      <c r="AO12" t="str">
        <f t="shared" si="9"/>
        <v/>
      </c>
      <c r="AP12" t="str">
        <f t="shared" si="19"/>
        <v/>
      </c>
      <c r="AR12" t="str">
        <f t="shared" si="20"/>
        <v>**</v>
      </c>
      <c r="AS12" t="str">
        <f t="shared" si="21"/>
        <v>••</v>
      </c>
      <c r="AT12" t="str">
        <f t="shared" si="22"/>
        <v>°°°</v>
      </c>
      <c r="AU12" t="str">
        <f t="shared" si="23"/>
        <v>••°°°</v>
      </c>
      <c r="AW12">
        <f t="shared" si="24"/>
        <v>0.17388203324693399</v>
      </c>
      <c r="AX12" t="str">
        <f t="shared" si="25"/>
        <v/>
      </c>
      <c r="AY12">
        <f t="shared" si="26"/>
        <v>0.54525744683482003</v>
      </c>
      <c r="AZ12">
        <f t="shared" si="27"/>
        <v>0.58237945163829996</v>
      </c>
      <c r="BA12" t="str">
        <f t="shared" si="28"/>
        <v/>
      </c>
      <c r="BB12">
        <f t="shared" si="29"/>
        <v>0.119271101485086</v>
      </c>
      <c r="BC12">
        <f t="shared" si="30"/>
        <v>0.116877343621082</v>
      </c>
      <c r="BD12" t="str">
        <f t="shared" si="31"/>
        <v/>
      </c>
      <c r="BE12" t="str">
        <f t="shared" si="32"/>
        <v/>
      </c>
      <c r="BF12" t="str">
        <f t="shared" si="33"/>
        <v/>
      </c>
      <c r="BH12">
        <f t="shared" si="34"/>
        <v>0.116877343621082</v>
      </c>
      <c r="BI12">
        <f t="shared" si="35"/>
        <v>0.58237945163829996</v>
      </c>
      <c r="BJ12">
        <f t="shared" si="36"/>
        <v>0.30753347536524439</v>
      </c>
      <c r="BK12">
        <f t="shared" si="37"/>
        <v>0.23542949435855556</v>
      </c>
    </row>
    <row r="13" spans="1:63" x14ac:dyDescent="0.25">
      <c r="A13" t="s">
        <v>34</v>
      </c>
      <c r="B13">
        <v>0.211000899822224</v>
      </c>
      <c r="C13">
        <v>2.33333333333333E-2</v>
      </c>
      <c r="D13">
        <v>0.41840905257973598</v>
      </c>
      <c r="E13">
        <v>0.49</v>
      </c>
      <c r="F13">
        <v>0</v>
      </c>
      <c r="G13">
        <v>0</v>
      </c>
      <c r="H13">
        <v>0.331711471591426</v>
      </c>
      <c r="I13">
        <v>0.80666666666666698</v>
      </c>
      <c r="J13">
        <v>0.21099994383897799</v>
      </c>
      <c r="K13">
        <v>0.09</v>
      </c>
      <c r="L13">
        <v>0.192779004199534</v>
      </c>
      <c r="M13">
        <v>0.56999999999999995</v>
      </c>
      <c r="N13">
        <v>0.16899037544710299</v>
      </c>
      <c r="O13">
        <v>0.55666666666666698</v>
      </c>
      <c r="P13">
        <v>1</v>
      </c>
      <c r="Q13" t="s">
        <v>30</v>
      </c>
      <c r="R13">
        <v>0.44605131275739801</v>
      </c>
      <c r="S13">
        <v>0.51666666666666705</v>
      </c>
      <c r="T13">
        <v>5.6285760223080197E-2</v>
      </c>
      <c r="U13">
        <v>0.97</v>
      </c>
      <c r="W13" t="str">
        <f t="shared" si="0"/>
        <v>*</v>
      </c>
      <c r="X13" t="str">
        <f t="shared" si="10"/>
        <v/>
      </c>
      <c r="Y13" t="str">
        <f t="shared" si="1"/>
        <v/>
      </c>
      <c r="Z13" t="str">
        <f t="shared" si="11"/>
        <v/>
      </c>
      <c r="AA13" t="str">
        <f t="shared" si="2"/>
        <v/>
      </c>
      <c r="AB13" t="str">
        <f t="shared" si="12"/>
        <v/>
      </c>
      <c r="AC13" t="str">
        <f t="shared" si="3"/>
        <v/>
      </c>
      <c r="AD13" t="str">
        <f t="shared" si="13"/>
        <v/>
      </c>
      <c r="AE13" t="str">
        <f t="shared" si="4"/>
        <v/>
      </c>
      <c r="AF13" t="str">
        <f t="shared" si="14"/>
        <v>°</v>
      </c>
      <c r="AG13" t="str">
        <f t="shared" si="5"/>
        <v/>
      </c>
      <c r="AH13" t="str">
        <f t="shared" si="15"/>
        <v/>
      </c>
      <c r="AI13" t="str">
        <f t="shared" si="6"/>
        <v/>
      </c>
      <c r="AJ13" t="str">
        <f t="shared" si="16"/>
        <v/>
      </c>
      <c r="AK13" t="str">
        <f t="shared" si="7"/>
        <v/>
      </c>
      <c r="AL13" t="str">
        <f t="shared" si="17"/>
        <v/>
      </c>
      <c r="AM13" t="str">
        <f t="shared" si="8"/>
        <v/>
      </c>
      <c r="AN13" t="str">
        <f t="shared" si="18"/>
        <v/>
      </c>
      <c r="AO13" t="str">
        <f t="shared" si="9"/>
        <v/>
      </c>
      <c r="AP13" t="str">
        <f t="shared" si="19"/>
        <v/>
      </c>
      <c r="AR13" t="str">
        <f t="shared" si="20"/>
        <v>*</v>
      </c>
      <c r="AS13" t="str">
        <f t="shared" si="21"/>
        <v>•</v>
      </c>
      <c r="AT13" t="str">
        <f t="shared" si="22"/>
        <v>°</v>
      </c>
      <c r="AU13" t="str">
        <f t="shared" si="23"/>
        <v>•°</v>
      </c>
      <c r="AW13">
        <f t="shared" si="24"/>
        <v>0.211000899822224</v>
      </c>
      <c r="AX13" t="str">
        <f t="shared" si="25"/>
        <v/>
      </c>
      <c r="AY13" t="str">
        <f t="shared" si="26"/>
        <v/>
      </c>
      <c r="AZ13" t="str">
        <f t="shared" si="27"/>
        <v/>
      </c>
      <c r="BA13">
        <f t="shared" si="28"/>
        <v>0.21099994383897799</v>
      </c>
      <c r="BB13" t="str">
        <f t="shared" si="29"/>
        <v/>
      </c>
      <c r="BC13" t="str">
        <f t="shared" si="30"/>
        <v/>
      </c>
      <c r="BD13" t="str">
        <f t="shared" si="31"/>
        <v/>
      </c>
      <c r="BE13" t="str">
        <f t="shared" si="32"/>
        <v/>
      </c>
      <c r="BF13" t="str">
        <f t="shared" si="33"/>
        <v/>
      </c>
      <c r="BH13">
        <f t="shared" si="34"/>
        <v>0.21099994383897799</v>
      </c>
      <c r="BI13">
        <f t="shared" si="35"/>
        <v>0.211000899822224</v>
      </c>
      <c r="BJ13">
        <f t="shared" si="36"/>
        <v>0.211000421830601</v>
      </c>
      <c r="BK13">
        <f t="shared" si="37"/>
        <v>6.7598223595391601E-7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2.1003715553013599E-2</v>
      </c>
      <c r="K14">
        <v>0.85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0.26124818937928901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0"/>
        <v/>
      </c>
      <c r="Y14" t="str">
        <f t="shared" si="1"/>
        <v/>
      </c>
      <c r="Z14" t="str">
        <f t="shared" si="11"/>
        <v/>
      </c>
      <c r="AA14" t="str">
        <f t="shared" si="2"/>
        <v/>
      </c>
      <c r="AB14" t="str">
        <f t="shared" si="12"/>
        <v/>
      </c>
      <c r="AC14" t="str">
        <f t="shared" si="3"/>
        <v/>
      </c>
      <c r="AD14" t="str">
        <f t="shared" si="13"/>
        <v/>
      </c>
      <c r="AE14" t="str">
        <f t="shared" si="4"/>
        <v/>
      </c>
      <c r="AF14" t="str">
        <f t="shared" si="14"/>
        <v/>
      </c>
      <c r="AG14" t="str">
        <f t="shared" si="5"/>
        <v/>
      </c>
      <c r="AH14" t="str">
        <f t="shared" si="15"/>
        <v/>
      </c>
      <c r="AI14" t="str">
        <f t="shared" si="6"/>
        <v/>
      </c>
      <c r="AJ14" t="str">
        <f t="shared" si="16"/>
        <v/>
      </c>
      <c r="AK14" t="str">
        <f t="shared" si="7"/>
        <v/>
      </c>
      <c r="AL14" t="str">
        <f t="shared" si="17"/>
        <v/>
      </c>
      <c r="AM14" t="str">
        <f t="shared" si="8"/>
        <v>*</v>
      </c>
      <c r="AN14" t="str">
        <f t="shared" si="18"/>
        <v/>
      </c>
      <c r="AO14" t="str">
        <f t="shared" si="9"/>
        <v/>
      </c>
      <c r="AP14" t="str">
        <f t="shared" si="19"/>
        <v/>
      </c>
      <c r="AR14" t="str">
        <f t="shared" si="20"/>
        <v>*</v>
      </c>
      <c r="AS14" t="str">
        <f t="shared" si="21"/>
        <v>•</v>
      </c>
      <c r="AT14" t="str">
        <f t="shared" si="22"/>
        <v/>
      </c>
      <c r="AU14" t="str">
        <f t="shared" si="23"/>
        <v>•</v>
      </c>
      <c r="AW14" t="str">
        <f t="shared" si="24"/>
        <v/>
      </c>
      <c r="AX14" t="str">
        <f t="shared" si="25"/>
        <v/>
      </c>
      <c r="AY14" t="str">
        <f t="shared" si="26"/>
        <v/>
      </c>
      <c r="AZ14" t="str">
        <f t="shared" si="27"/>
        <v/>
      </c>
      <c r="BA14" t="str">
        <f t="shared" si="28"/>
        <v/>
      </c>
      <c r="BB14" t="str">
        <f t="shared" si="29"/>
        <v/>
      </c>
      <c r="BC14" t="str">
        <f t="shared" si="30"/>
        <v/>
      </c>
      <c r="BD14" t="str">
        <f t="shared" si="31"/>
        <v/>
      </c>
      <c r="BE14">
        <f t="shared" si="32"/>
        <v>0.26124818937928901</v>
      </c>
      <c r="BF14" t="str">
        <f t="shared" si="33"/>
        <v/>
      </c>
      <c r="BH14">
        <f t="shared" si="34"/>
        <v>0.26124818937928901</v>
      </c>
      <c r="BI14">
        <f t="shared" si="35"/>
        <v>0.26124818937928901</v>
      </c>
      <c r="BJ14">
        <f t="shared" si="36"/>
        <v>0.26124818937928901</v>
      </c>
      <c r="BK14" t="e">
        <f t="shared" si="37"/>
        <v>#DIV/0!</v>
      </c>
    </row>
    <row r="15" spans="1:63" x14ac:dyDescent="0.25">
      <c r="A15" t="s">
        <v>36</v>
      </c>
      <c r="B15">
        <v>0.17052308195308399</v>
      </c>
      <c r="C15">
        <v>0.39333333333333298</v>
      </c>
      <c r="D15">
        <v>0.46009461507391303</v>
      </c>
      <c r="E15">
        <v>0.43666666666666698</v>
      </c>
      <c r="F15">
        <v>0</v>
      </c>
      <c r="G15">
        <v>0</v>
      </c>
      <c r="H15">
        <v>0.34795923614205598</v>
      </c>
      <c r="I15">
        <v>0.97333333333333305</v>
      </c>
      <c r="J15">
        <v>0.27280772963015498</v>
      </c>
      <c r="K15">
        <v>0.15</v>
      </c>
      <c r="L15">
        <v>0.125709481003381</v>
      </c>
      <c r="M15">
        <v>0.84333333333333305</v>
      </c>
      <c r="N15">
        <v>0.25250722779915702</v>
      </c>
      <c r="O15">
        <v>0.23</v>
      </c>
      <c r="P15">
        <v>0.165202434735256</v>
      </c>
      <c r="Q15">
        <v>0.73333333333333295</v>
      </c>
      <c r="R15">
        <v>0.41696771706859898</v>
      </c>
      <c r="S15">
        <v>0.69333333333333302</v>
      </c>
      <c r="T15">
        <v>0.30788396656508799</v>
      </c>
      <c r="U15">
        <v>0.05</v>
      </c>
      <c r="W15" t="str">
        <f t="shared" si="0"/>
        <v/>
      </c>
      <c r="X15" t="str">
        <f t="shared" si="10"/>
        <v/>
      </c>
      <c r="Y15" t="str">
        <f t="shared" si="1"/>
        <v/>
      </c>
      <c r="Z15" t="str">
        <f t="shared" si="11"/>
        <v/>
      </c>
      <c r="AA15" t="str">
        <f t="shared" si="2"/>
        <v/>
      </c>
      <c r="AB15" t="str">
        <f t="shared" si="12"/>
        <v/>
      </c>
      <c r="AC15" t="str">
        <f t="shared" si="3"/>
        <v/>
      </c>
      <c r="AD15" t="str">
        <f t="shared" si="13"/>
        <v/>
      </c>
      <c r="AE15" t="str">
        <f t="shared" si="4"/>
        <v/>
      </c>
      <c r="AF15" t="str">
        <f t="shared" si="14"/>
        <v/>
      </c>
      <c r="AG15" t="str">
        <f t="shared" si="5"/>
        <v/>
      </c>
      <c r="AH15" t="str">
        <f t="shared" si="15"/>
        <v/>
      </c>
      <c r="AI15" t="str">
        <f t="shared" si="6"/>
        <v/>
      </c>
      <c r="AJ15" t="str">
        <f t="shared" si="16"/>
        <v/>
      </c>
      <c r="AK15" t="str">
        <f t="shared" si="7"/>
        <v/>
      </c>
      <c r="AL15" t="str">
        <f t="shared" si="17"/>
        <v/>
      </c>
      <c r="AM15" t="str">
        <f t="shared" si="8"/>
        <v/>
      </c>
      <c r="AN15" t="str">
        <f t="shared" si="18"/>
        <v/>
      </c>
      <c r="AO15" t="str">
        <f t="shared" si="9"/>
        <v>*</v>
      </c>
      <c r="AP15" t="str">
        <f t="shared" si="19"/>
        <v/>
      </c>
      <c r="AR15" t="str">
        <f t="shared" si="20"/>
        <v>*</v>
      </c>
      <c r="AS15" t="str">
        <f t="shared" si="21"/>
        <v>•</v>
      </c>
      <c r="AT15" t="str">
        <f t="shared" si="22"/>
        <v/>
      </c>
      <c r="AU15" t="str">
        <f t="shared" si="23"/>
        <v>•</v>
      </c>
      <c r="AW15" t="str">
        <f t="shared" si="24"/>
        <v/>
      </c>
      <c r="AX15" t="str">
        <f t="shared" si="25"/>
        <v/>
      </c>
      <c r="AY15" t="str">
        <f t="shared" si="26"/>
        <v/>
      </c>
      <c r="AZ15" t="str">
        <f t="shared" si="27"/>
        <v/>
      </c>
      <c r="BA15" t="str">
        <f t="shared" si="28"/>
        <v/>
      </c>
      <c r="BB15" t="str">
        <f t="shared" si="29"/>
        <v/>
      </c>
      <c r="BC15" t="str">
        <f t="shared" si="30"/>
        <v/>
      </c>
      <c r="BD15" t="str">
        <f t="shared" si="31"/>
        <v/>
      </c>
      <c r="BE15" t="str">
        <f t="shared" si="32"/>
        <v/>
      </c>
      <c r="BF15">
        <f t="shared" si="33"/>
        <v>0.30788396656508799</v>
      </c>
      <c r="BH15">
        <f t="shared" si="34"/>
        <v>0.30788396656508799</v>
      </c>
      <c r="BI15">
        <f t="shared" si="35"/>
        <v>0.30788396656508799</v>
      </c>
      <c r="BJ15">
        <f t="shared" si="36"/>
        <v>0.30788396656508799</v>
      </c>
      <c r="BK15" t="e">
        <f t="shared" si="37"/>
        <v>#DIV/0!</v>
      </c>
    </row>
    <row r="16" spans="1:63" x14ac:dyDescent="0.25">
      <c r="A16" t="s">
        <v>37</v>
      </c>
      <c r="B16">
        <v>0.15132696878329399</v>
      </c>
      <c r="C16">
        <v>0</v>
      </c>
      <c r="D16">
        <v>0.281647062751892</v>
      </c>
      <c r="E16">
        <v>0.89333333333333298</v>
      </c>
      <c r="F16">
        <v>0.50053525254835596</v>
      </c>
      <c r="G16">
        <v>0.24</v>
      </c>
      <c r="H16">
        <v>0.43060950113359803</v>
      </c>
      <c r="I16">
        <v>0.56999999999999995</v>
      </c>
      <c r="J16">
        <v>0.196187496914869</v>
      </c>
      <c r="K16">
        <v>0.396666666666667</v>
      </c>
      <c r="L16">
        <v>0.14013348442545101</v>
      </c>
      <c r="M16">
        <v>0.706666666666667</v>
      </c>
      <c r="N16">
        <v>0.22936645316882401</v>
      </c>
      <c r="O16">
        <v>0.21</v>
      </c>
      <c r="P16">
        <v>0.15612661013660001</v>
      </c>
      <c r="Q16">
        <v>0.38333333333333303</v>
      </c>
      <c r="R16">
        <v>0.52993137930621503</v>
      </c>
      <c r="S16">
        <v>0.11333333333333299</v>
      </c>
      <c r="T16">
        <v>0</v>
      </c>
      <c r="U16">
        <v>0</v>
      </c>
      <c r="W16" t="str">
        <f t="shared" si="0"/>
        <v>*</v>
      </c>
      <c r="X16" t="str">
        <f t="shared" si="10"/>
        <v/>
      </c>
      <c r="Y16" t="str">
        <f t="shared" si="1"/>
        <v/>
      </c>
      <c r="Z16" t="str">
        <f t="shared" si="11"/>
        <v/>
      </c>
      <c r="AA16" t="str">
        <f t="shared" si="2"/>
        <v/>
      </c>
      <c r="AB16" t="str">
        <f t="shared" si="12"/>
        <v/>
      </c>
      <c r="AC16" t="str">
        <f t="shared" si="3"/>
        <v/>
      </c>
      <c r="AD16" t="str">
        <f t="shared" si="13"/>
        <v/>
      </c>
      <c r="AE16" t="str">
        <f t="shared" si="4"/>
        <v/>
      </c>
      <c r="AF16" t="str">
        <f t="shared" si="14"/>
        <v/>
      </c>
      <c r="AG16" t="str">
        <f t="shared" si="5"/>
        <v/>
      </c>
      <c r="AH16" t="str">
        <f t="shared" si="15"/>
        <v/>
      </c>
      <c r="AI16" t="str">
        <f t="shared" si="6"/>
        <v/>
      </c>
      <c r="AJ16" t="str">
        <f t="shared" si="16"/>
        <v/>
      </c>
      <c r="AK16" t="str">
        <f t="shared" si="7"/>
        <v/>
      </c>
      <c r="AL16" t="str">
        <f t="shared" si="17"/>
        <v/>
      </c>
      <c r="AM16" t="str">
        <f t="shared" si="8"/>
        <v/>
      </c>
      <c r="AN16" t="str">
        <f t="shared" si="18"/>
        <v/>
      </c>
      <c r="AO16" t="str">
        <f t="shared" si="9"/>
        <v/>
      </c>
      <c r="AP16" t="str">
        <f t="shared" si="19"/>
        <v/>
      </c>
      <c r="AR16" t="str">
        <f t="shared" si="20"/>
        <v>*</v>
      </c>
      <c r="AS16" t="str">
        <f t="shared" si="21"/>
        <v>•</v>
      </c>
      <c r="AT16" t="str">
        <f t="shared" si="22"/>
        <v/>
      </c>
      <c r="AU16" t="str">
        <f t="shared" si="23"/>
        <v>•</v>
      </c>
      <c r="AW16">
        <f t="shared" si="24"/>
        <v>0.15132696878329399</v>
      </c>
      <c r="AX16" t="str">
        <f t="shared" si="25"/>
        <v/>
      </c>
      <c r="AY16" t="str">
        <f t="shared" si="26"/>
        <v/>
      </c>
      <c r="AZ16" t="str">
        <f t="shared" si="27"/>
        <v/>
      </c>
      <c r="BA16" t="str">
        <f t="shared" si="28"/>
        <v/>
      </c>
      <c r="BB16" t="str">
        <f t="shared" si="29"/>
        <v/>
      </c>
      <c r="BC16" t="str">
        <f t="shared" si="30"/>
        <v/>
      </c>
      <c r="BD16" t="str">
        <f t="shared" si="31"/>
        <v/>
      </c>
      <c r="BE16" t="str">
        <f t="shared" si="32"/>
        <v/>
      </c>
      <c r="BF16" t="str">
        <f t="shared" si="33"/>
        <v/>
      </c>
      <c r="BH16">
        <f t="shared" si="34"/>
        <v>0.15132696878329399</v>
      </c>
      <c r="BI16">
        <f t="shared" si="35"/>
        <v>0.15132696878329399</v>
      </c>
      <c r="BJ16">
        <f t="shared" si="36"/>
        <v>0.15132696878329399</v>
      </c>
      <c r="BK16" t="e">
        <f t="shared" si="37"/>
        <v>#DIV/0!</v>
      </c>
    </row>
    <row r="17" spans="1:63" x14ac:dyDescent="0.25">
      <c r="A17" t="s">
        <v>38</v>
      </c>
      <c r="B17">
        <v>0.20794191377203</v>
      </c>
      <c r="C17">
        <v>0</v>
      </c>
      <c r="D17">
        <v>0</v>
      </c>
      <c r="E17">
        <v>0</v>
      </c>
      <c r="F17">
        <v>0.55527338673212401</v>
      </c>
      <c r="G17">
        <v>0.23</v>
      </c>
      <c r="H17">
        <v>0</v>
      </c>
      <c r="I17">
        <v>0</v>
      </c>
      <c r="J17">
        <v>0.22058331349527299</v>
      </c>
      <c r="K17">
        <v>4.33333333333333E-2</v>
      </c>
      <c r="L17">
        <v>0.196856026035969</v>
      </c>
      <c r="M17">
        <v>0.67666666666666697</v>
      </c>
      <c r="N17">
        <v>0.12817492815925199</v>
      </c>
      <c r="O17">
        <v>0.88333333333333297</v>
      </c>
      <c r="P17">
        <v>0.173643286143219</v>
      </c>
      <c r="Q17">
        <v>0</v>
      </c>
      <c r="R17">
        <v>0.57375326688711603</v>
      </c>
      <c r="S17">
        <v>5.3333333333333302E-2</v>
      </c>
      <c r="T17">
        <v>0</v>
      </c>
      <c r="U17">
        <v>0</v>
      </c>
      <c r="W17" t="str">
        <f t="shared" si="0"/>
        <v>*</v>
      </c>
      <c r="X17" t="str">
        <f t="shared" si="10"/>
        <v/>
      </c>
      <c r="Y17" t="str">
        <f t="shared" si="1"/>
        <v/>
      </c>
      <c r="Z17" t="str">
        <f t="shared" si="11"/>
        <v/>
      </c>
      <c r="AA17" t="str">
        <f t="shared" si="2"/>
        <v/>
      </c>
      <c r="AB17" t="str">
        <f t="shared" si="12"/>
        <v/>
      </c>
      <c r="AC17" t="str">
        <f t="shared" si="3"/>
        <v/>
      </c>
      <c r="AD17" t="str">
        <f t="shared" si="13"/>
        <v/>
      </c>
      <c r="AE17" t="str">
        <f t="shared" si="4"/>
        <v>*</v>
      </c>
      <c r="AF17" t="str">
        <f t="shared" si="14"/>
        <v/>
      </c>
      <c r="AG17" t="str">
        <f t="shared" si="5"/>
        <v/>
      </c>
      <c r="AH17" t="str">
        <f t="shared" si="15"/>
        <v/>
      </c>
      <c r="AI17" t="str">
        <f t="shared" si="6"/>
        <v/>
      </c>
      <c r="AJ17" t="str">
        <f t="shared" si="16"/>
        <v/>
      </c>
      <c r="AK17" t="str">
        <f t="shared" si="7"/>
        <v>*</v>
      </c>
      <c r="AL17" t="str">
        <f t="shared" si="17"/>
        <v/>
      </c>
      <c r="AM17" t="str">
        <f t="shared" si="8"/>
        <v/>
      </c>
      <c r="AN17" t="str">
        <f t="shared" si="18"/>
        <v>°</v>
      </c>
      <c r="AO17" t="str">
        <f t="shared" si="9"/>
        <v/>
      </c>
      <c r="AP17" t="str">
        <f t="shared" si="19"/>
        <v/>
      </c>
      <c r="AR17" t="str">
        <f t="shared" si="20"/>
        <v>***</v>
      </c>
      <c r="AS17" t="str">
        <f t="shared" si="21"/>
        <v>•••</v>
      </c>
      <c r="AT17" t="str">
        <f t="shared" si="22"/>
        <v>°</v>
      </c>
      <c r="AU17" t="str">
        <f t="shared" si="23"/>
        <v>•••°</v>
      </c>
      <c r="AW17">
        <f t="shared" si="24"/>
        <v>0.20794191377203</v>
      </c>
      <c r="AX17" t="str">
        <f t="shared" si="25"/>
        <v/>
      </c>
      <c r="AY17" t="str">
        <f t="shared" si="26"/>
        <v/>
      </c>
      <c r="AZ17" t="str">
        <f t="shared" si="27"/>
        <v/>
      </c>
      <c r="BA17">
        <f t="shared" si="28"/>
        <v>0.22058331349527299</v>
      </c>
      <c r="BB17" t="str">
        <f t="shared" si="29"/>
        <v/>
      </c>
      <c r="BC17" t="str">
        <f t="shared" si="30"/>
        <v/>
      </c>
      <c r="BD17">
        <f t="shared" si="31"/>
        <v>0.173643286143219</v>
      </c>
      <c r="BE17">
        <f t="shared" si="32"/>
        <v>0.57375326688711603</v>
      </c>
      <c r="BF17" t="str">
        <f t="shared" si="33"/>
        <v/>
      </c>
      <c r="BH17">
        <f t="shared" si="34"/>
        <v>0.173643286143219</v>
      </c>
      <c r="BI17">
        <f t="shared" si="35"/>
        <v>0.57375326688711603</v>
      </c>
      <c r="BJ17">
        <f t="shared" si="36"/>
        <v>0.29398044507440951</v>
      </c>
      <c r="BK17">
        <f t="shared" si="37"/>
        <v>0.18756654946746293</v>
      </c>
    </row>
    <row r="18" spans="1:63" x14ac:dyDescent="0.25">
      <c r="A18" t="s">
        <v>39</v>
      </c>
      <c r="B18">
        <v>0.17008609853114001</v>
      </c>
      <c r="C18">
        <v>7.6666666666666702E-2</v>
      </c>
      <c r="D18">
        <v>0.43290608456937202</v>
      </c>
      <c r="E18">
        <v>0.413333333333333</v>
      </c>
      <c r="F18">
        <v>0.34686382043212699</v>
      </c>
      <c r="G18">
        <v>0.78666666666666696</v>
      </c>
      <c r="H18">
        <v>0.53299247525501103</v>
      </c>
      <c r="I18">
        <v>0.47</v>
      </c>
      <c r="J18">
        <v>0.1681564473879</v>
      </c>
      <c r="K18">
        <v>0.68</v>
      </c>
      <c r="L18">
        <v>0.25083696184513499</v>
      </c>
      <c r="M18">
        <v>0.35666666666666702</v>
      </c>
      <c r="N18">
        <v>0.119577340809706</v>
      </c>
      <c r="O18">
        <v>0.63</v>
      </c>
      <c r="P18">
        <v>0.14500598547702101</v>
      </c>
      <c r="Q18">
        <v>0.77333333333333298</v>
      </c>
      <c r="R18">
        <v>0.569784217623301</v>
      </c>
      <c r="S18">
        <v>0.34666666666666701</v>
      </c>
      <c r="T18">
        <v>0.17094073735882701</v>
      </c>
      <c r="U18">
        <v>0.46666666666666701</v>
      </c>
      <c r="W18" t="str">
        <f t="shared" si="0"/>
        <v/>
      </c>
      <c r="X18" t="str">
        <f t="shared" si="10"/>
        <v>°</v>
      </c>
      <c r="Y18" t="str">
        <f t="shared" si="1"/>
        <v/>
      </c>
      <c r="Z18" t="str">
        <f t="shared" si="11"/>
        <v/>
      </c>
      <c r="AA18" t="str">
        <f t="shared" si="2"/>
        <v/>
      </c>
      <c r="AB18" t="str">
        <f t="shared" si="12"/>
        <v/>
      </c>
      <c r="AC18" t="str">
        <f t="shared" si="3"/>
        <v/>
      </c>
      <c r="AD18" t="str">
        <f t="shared" si="13"/>
        <v/>
      </c>
      <c r="AE18" t="str">
        <f t="shared" si="4"/>
        <v/>
      </c>
      <c r="AF18" t="str">
        <f t="shared" si="14"/>
        <v/>
      </c>
      <c r="AG18" t="str">
        <f t="shared" si="5"/>
        <v/>
      </c>
      <c r="AH18" t="str">
        <f t="shared" si="15"/>
        <v/>
      </c>
      <c r="AI18" t="str">
        <f t="shared" si="6"/>
        <v/>
      </c>
      <c r="AJ18" t="str">
        <f t="shared" si="16"/>
        <v/>
      </c>
      <c r="AK18" t="str">
        <f t="shared" si="7"/>
        <v/>
      </c>
      <c r="AL18" t="str">
        <f t="shared" si="17"/>
        <v/>
      </c>
      <c r="AM18" t="str">
        <f t="shared" si="8"/>
        <v/>
      </c>
      <c r="AN18" t="str">
        <f t="shared" si="18"/>
        <v/>
      </c>
      <c r="AO18" t="str">
        <f t="shared" si="9"/>
        <v/>
      </c>
      <c r="AP18" t="str">
        <f t="shared" si="19"/>
        <v/>
      </c>
      <c r="AR18" t="str">
        <f t="shared" si="20"/>
        <v/>
      </c>
      <c r="AS18" t="str">
        <f t="shared" si="21"/>
        <v/>
      </c>
      <c r="AT18" t="str">
        <f t="shared" si="22"/>
        <v>°</v>
      </c>
      <c r="AU18" t="str">
        <f t="shared" si="23"/>
        <v>°</v>
      </c>
      <c r="AW18">
        <f t="shared" si="24"/>
        <v>0.17008609853114001</v>
      </c>
      <c r="AX18" t="str">
        <f t="shared" si="25"/>
        <v/>
      </c>
      <c r="AY18" t="str">
        <f t="shared" si="26"/>
        <v/>
      </c>
      <c r="AZ18" t="str">
        <f t="shared" si="27"/>
        <v/>
      </c>
      <c r="BA18" t="str">
        <f t="shared" si="28"/>
        <v/>
      </c>
      <c r="BB18" t="str">
        <f t="shared" si="29"/>
        <v/>
      </c>
      <c r="BC18" t="str">
        <f t="shared" si="30"/>
        <v/>
      </c>
      <c r="BD18" t="str">
        <f t="shared" si="31"/>
        <v/>
      </c>
      <c r="BE18" t="str">
        <f t="shared" si="32"/>
        <v/>
      </c>
      <c r="BF18" t="str">
        <f t="shared" si="33"/>
        <v/>
      </c>
      <c r="BH18">
        <f t="shared" si="34"/>
        <v>0.17008609853114001</v>
      </c>
      <c r="BI18">
        <f t="shared" si="35"/>
        <v>0.17008609853114001</v>
      </c>
      <c r="BJ18">
        <f t="shared" si="36"/>
        <v>0.17008609853114001</v>
      </c>
      <c r="BK18" t="e">
        <f t="shared" si="37"/>
        <v>#DIV/0!</v>
      </c>
    </row>
    <row r="19" spans="1:63" x14ac:dyDescent="0.25">
      <c r="A19" t="s">
        <v>40</v>
      </c>
      <c r="B19">
        <v>0.136736669405116</v>
      </c>
      <c r="C19">
        <v>0.11333333333333299</v>
      </c>
      <c r="D19">
        <v>0</v>
      </c>
      <c r="E19">
        <v>0</v>
      </c>
      <c r="F19">
        <v>0.62488978354076496</v>
      </c>
      <c r="G19">
        <v>0</v>
      </c>
      <c r="H19">
        <v>3.9274570647677601E-2</v>
      </c>
      <c r="I19">
        <v>0.87666666666666704</v>
      </c>
      <c r="J19">
        <v>0.18419804950333701</v>
      </c>
      <c r="K19">
        <v>0.48</v>
      </c>
      <c r="L19">
        <v>0.16801666924604899</v>
      </c>
      <c r="M19">
        <v>0.37666666666666698</v>
      </c>
      <c r="N19">
        <v>0.124754343331273</v>
      </c>
      <c r="O19">
        <v>0.86333333333333295</v>
      </c>
      <c r="P19">
        <v>0.20112661356648601</v>
      </c>
      <c r="Q19">
        <v>0.32333333333333297</v>
      </c>
      <c r="R19">
        <v>0.53464492140671205</v>
      </c>
      <c r="S19">
        <v>0.27</v>
      </c>
      <c r="T19">
        <v>6.8870533220850905E-2</v>
      </c>
      <c r="U19">
        <v>0.36</v>
      </c>
      <c r="W19" t="str">
        <f t="shared" si="0"/>
        <v/>
      </c>
      <c r="X19" t="str">
        <f t="shared" si="10"/>
        <v/>
      </c>
      <c r="Y19" t="str">
        <f t="shared" si="1"/>
        <v/>
      </c>
      <c r="Z19" t="str">
        <f t="shared" si="11"/>
        <v/>
      </c>
      <c r="AA19" t="str">
        <f t="shared" si="2"/>
        <v>*</v>
      </c>
      <c r="AB19" t="str">
        <f t="shared" si="12"/>
        <v/>
      </c>
      <c r="AC19" t="str">
        <f t="shared" si="3"/>
        <v/>
      </c>
      <c r="AD19" t="str">
        <f t="shared" si="13"/>
        <v/>
      </c>
      <c r="AE19" t="str">
        <f t="shared" si="4"/>
        <v/>
      </c>
      <c r="AF19" t="str">
        <f t="shared" si="14"/>
        <v/>
      </c>
      <c r="AG19" t="str">
        <f t="shared" si="5"/>
        <v/>
      </c>
      <c r="AH19" t="str">
        <f t="shared" si="15"/>
        <v/>
      </c>
      <c r="AI19" t="str">
        <f t="shared" si="6"/>
        <v/>
      </c>
      <c r="AJ19" t="str">
        <f t="shared" si="16"/>
        <v/>
      </c>
      <c r="AK19" t="str">
        <f t="shared" si="7"/>
        <v/>
      </c>
      <c r="AL19" t="str">
        <f t="shared" si="17"/>
        <v/>
      </c>
      <c r="AM19" t="str">
        <f t="shared" si="8"/>
        <v/>
      </c>
      <c r="AN19" t="str">
        <f t="shared" si="18"/>
        <v/>
      </c>
      <c r="AO19" t="str">
        <f t="shared" si="9"/>
        <v/>
      </c>
      <c r="AP19" t="str">
        <f t="shared" si="19"/>
        <v/>
      </c>
      <c r="AR19" t="str">
        <f t="shared" si="20"/>
        <v>*</v>
      </c>
      <c r="AS19" t="str">
        <f t="shared" si="21"/>
        <v>•</v>
      </c>
      <c r="AT19" t="str">
        <f t="shared" si="22"/>
        <v/>
      </c>
      <c r="AU19" t="str">
        <f t="shared" si="23"/>
        <v>•</v>
      </c>
      <c r="AW19" t="str">
        <f t="shared" si="24"/>
        <v/>
      </c>
      <c r="AX19" t="str">
        <f t="shared" si="25"/>
        <v/>
      </c>
      <c r="AY19">
        <f t="shared" si="26"/>
        <v>0.62488978354076496</v>
      </c>
      <c r="AZ19" t="str">
        <f t="shared" si="27"/>
        <v/>
      </c>
      <c r="BA19" t="str">
        <f t="shared" si="28"/>
        <v/>
      </c>
      <c r="BB19" t="str">
        <f t="shared" si="29"/>
        <v/>
      </c>
      <c r="BC19" t="str">
        <f t="shared" si="30"/>
        <v/>
      </c>
      <c r="BD19" t="str">
        <f t="shared" si="31"/>
        <v/>
      </c>
      <c r="BE19" t="str">
        <f t="shared" si="32"/>
        <v/>
      </c>
      <c r="BF19" t="str">
        <f t="shared" si="33"/>
        <v/>
      </c>
      <c r="BH19">
        <f t="shared" si="34"/>
        <v>0.62488978354076496</v>
      </c>
      <c r="BI19">
        <f t="shared" si="35"/>
        <v>0.62488978354076496</v>
      </c>
      <c r="BJ19">
        <f t="shared" si="36"/>
        <v>0.62488978354076496</v>
      </c>
      <c r="BK19" t="e">
        <f t="shared" si="37"/>
        <v>#DIV/0!</v>
      </c>
    </row>
    <row r="20" spans="1:63" x14ac:dyDescent="0.25">
      <c r="A20" t="s">
        <v>41</v>
      </c>
      <c r="B20">
        <v>0.25977392737813298</v>
      </c>
      <c r="C20">
        <v>0</v>
      </c>
      <c r="D20">
        <v>0.39881533237592798</v>
      </c>
      <c r="E20">
        <v>0.50666666666666704</v>
      </c>
      <c r="F20">
        <v>0.33223994030909298</v>
      </c>
      <c r="G20">
        <v>0.85333333333333306</v>
      </c>
      <c r="H20">
        <v>0.56456055479577705</v>
      </c>
      <c r="I20">
        <v>0.40666666666666701</v>
      </c>
      <c r="J20">
        <v>0.23573634910769101</v>
      </c>
      <c r="K20">
        <v>0.19666666666666699</v>
      </c>
      <c r="L20">
        <v>0.26502430075507499</v>
      </c>
      <c r="M20">
        <v>3.3333333333333301E-3</v>
      </c>
      <c r="N20">
        <v>0.13793483526727099</v>
      </c>
      <c r="O20">
        <v>0.85666666666666702</v>
      </c>
      <c r="P20">
        <v>0.15612661013660001</v>
      </c>
      <c r="Q20">
        <v>0.38333333333333303</v>
      </c>
      <c r="R20">
        <v>0.53464492140671205</v>
      </c>
      <c r="S20">
        <v>0</v>
      </c>
      <c r="T20">
        <v>0.213250555681892</v>
      </c>
      <c r="U20">
        <v>0.21</v>
      </c>
      <c r="W20" t="str">
        <f t="shared" si="0"/>
        <v>*</v>
      </c>
      <c r="X20" t="str">
        <f t="shared" si="10"/>
        <v/>
      </c>
      <c r="Y20" t="str">
        <f t="shared" si="1"/>
        <v/>
      </c>
      <c r="Z20" t="str">
        <f t="shared" si="11"/>
        <v/>
      </c>
      <c r="AA20" t="str">
        <f t="shared" si="2"/>
        <v/>
      </c>
      <c r="AB20" t="str">
        <f t="shared" si="12"/>
        <v/>
      </c>
      <c r="AC20" t="str">
        <f t="shared" si="3"/>
        <v/>
      </c>
      <c r="AD20" t="str">
        <f t="shared" si="13"/>
        <v/>
      </c>
      <c r="AE20" t="str">
        <f t="shared" si="4"/>
        <v/>
      </c>
      <c r="AF20" t="str">
        <f t="shared" si="14"/>
        <v/>
      </c>
      <c r="AG20" t="str">
        <f t="shared" si="5"/>
        <v>*</v>
      </c>
      <c r="AH20" t="str">
        <f t="shared" si="15"/>
        <v/>
      </c>
      <c r="AI20" t="str">
        <f t="shared" si="6"/>
        <v/>
      </c>
      <c r="AJ20" t="str">
        <f t="shared" si="16"/>
        <v/>
      </c>
      <c r="AK20" t="str">
        <f t="shared" si="7"/>
        <v/>
      </c>
      <c r="AL20" t="str">
        <f t="shared" si="17"/>
        <v/>
      </c>
      <c r="AM20" t="str">
        <f t="shared" si="8"/>
        <v>*</v>
      </c>
      <c r="AN20" t="str">
        <f t="shared" si="18"/>
        <v/>
      </c>
      <c r="AO20" t="str">
        <f t="shared" si="9"/>
        <v/>
      </c>
      <c r="AP20" t="str">
        <f t="shared" si="19"/>
        <v/>
      </c>
      <c r="AR20" t="str">
        <f t="shared" si="20"/>
        <v>***</v>
      </c>
      <c r="AS20" t="str">
        <f t="shared" si="21"/>
        <v>•••</v>
      </c>
      <c r="AT20" t="str">
        <f t="shared" si="22"/>
        <v/>
      </c>
      <c r="AU20" t="str">
        <f t="shared" si="23"/>
        <v>•••</v>
      </c>
      <c r="AW20">
        <f t="shared" si="24"/>
        <v>0.25977392737813298</v>
      </c>
      <c r="AX20" t="str">
        <f t="shared" si="25"/>
        <v/>
      </c>
      <c r="AY20" t="str">
        <f t="shared" si="26"/>
        <v/>
      </c>
      <c r="AZ20" t="str">
        <f t="shared" si="27"/>
        <v/>
      </c>
      <c r="BA20" t="str">
        <f t="shared" si="28"/>
        <v/>
      </c>
      <c r="BB20">
        <f t="shared" si="29"/>
        <v>0.26502430075507499</v>
      </c>
      <c r="BC20" t="str">
        <f t="shared" si="30"/>
        <v/>
      </c>
      <c r="BD20" t="str">
        <f t="shared" si="31"/>
        <v/>
      </c>
      <c r="BE20">
        <f t="shared" si="32"/>
        <v>0.53464492140671205</v>
      </c>
      <c r="BF20" t="str">
        <f t="shared" si="33"/>
        <v/>
      </c>
      <c r="BH20">
        <f t="shared" si="34"/>
        <v>0.25977392737813298</v>
      </c>
      <c r="BI20">
        <f t="shared" si="35"/>
        <v>0.53464492140671205</v>
      </c>
      <c r="BJ20">
        <f t="shared" si="36"/>
        <v>0.35314771651330662</v>
      </c>
      <c r="BK20">
        <f t="shared" si="37"/>
        <v>0.15720311111183025</v>
      </c>
    </row>
    <row r="21" spans="1:63" x14ac:dyDescent="0.25">
      <c r="A21" t="s">
        <v>42</v>
      </c>
      <c r="B21">
        <v>0.21194849335761401</v>
      </c>
      <c r="C21">
        <v>7.3333333333333306E-2</v>
      </c>
      <c r="D21">
        <v>0.28230754509996497</v>
      </c>
      <c r="E21">
        <v>0.81</v>
      </c>
      <c r="F21">
        <v>0.274634131926907</v>
      </c>
      <c r="G21">
        <v>0.61</v>
      </c>
      <c r="H21">
        <v>0.51435880750015694</v>
      </c>
      <c r="I21">
        <v>0.42</v>
      </c>
      <c r="J21">
        <v>0.16798128070865601</v>
      </c>
      <c r="K21">
        <v>0.32666666666666699</v>
      </c>
      <c r="L21">
        <v>0.25839672210641301</v>
      </c>
      <c r="M21">
        <v>0.34333333333333299</v>
      </c>
      <c r="N21">
        <v>0.107396848052801</v>
      </c>
      <c r="O21">
        <v>0.5</v>
      </c>
      <c r="P21">
        <v>0.34518266964168498</v>
      </c>
      <c r="Q21">
        <v>0.24666666666666701</v>
      </c>
      <c r="R21">
        <v>0.50714278051214001</v>
      </c>
      <c r="S21">
        <v>0.15</v>
      </c>
      <c r="T21">
        <v>0.19049525674100201</v>
      </c>
      <c r="U21">
        <v>0.38</v>
      </c>
      <c r="W21" t="str">
        <f t="shared" si="0"/>
        <v/>
      </c>
      <c r="X21" t="str">
        <f t="shared" si="10"/>
        <v>°</v>
      </c>
      <c r="Y21" t="str">
        <f t="shared" si="1"/>
        <v/>
      </c>
      <c r="Z21" t="str">
        <f t="shared" si="11"/>
        <v/>
      </c>
      <c r="AA21" t="str">
        <f t="shared" si="2"/>
        <v/>
      </c>
      <c r="AB21" t="str">
        <f t="shared" si="12"/>
        <v/>
      </c>
      <c r="AC21" t="str">
        <f t="shared" si="3"/>
        <v/>
      </c>
      <c r="AD21" t="str">
        <f t="shared" si="13"/>
        <v/>
      </c>
      <c r="AE21" t="str">
        <f t="shared" si="4"/>
        <v/>
      </c>
      <c r="AF21" t="str">
        <f t="shared" si="14"/>
        <v/>
      </c>
      <c r="AG21" t="str">
        <f t="shared" si="5"/>
        <v/>
      </c>
      <c r="AH21" t="str">
        <f t="shared" si="15"/>
        <v/>
      </c>
      <c r="AI21" t="str">
        <f t="shared" si="6"/>
        <v/>
      </c>
      <c r="AJ21" t="str">
        <f t="shared" si="16"/>
        <v/>
      </c>
      <c r="AK21" t="str">
        <f t="shared" si="7"/>
        <v/>
      </c>
      <c r="AL21" t="str">
        <f t="shared" si="17"/>
        <v/>
      </c>
      <c r="AM21" t="str">
        <f t="shared" si="8"/>
        <v/>
      </c>
      <c r="AN21" t="str">
        <f t="shared" si="18"/>
        <v/>
      </c>
      <c r="AO21" t="str">
        <f t="shared" si="9"/>
        <v/>
      </c>
      <c r="AP21" t="str">
        <f t="shared" si="19"/>
        <v/>
      </c>
      <c r="AR21" t="str">
        <f t="shared" si="20"/>
        <v/>
      </c>
      <c r="AS21" t="str">
        <f t="shared" si="21"/>
        <v/>
      </c>
      <c r="AT21" t="str">
        <f t="shared" si="22"/>
        <v>°</v>
      </c>
      <c r="AU21" t="str">
        <f t="shared" si="23"/>
        <v>°</v>
      </c>
      <c r="AW21">
        <f t="shared" si="24"/>
        <v>0.21194849335761401</v>
      </c>
      <c r="AX21" t="str">
        <f t="shared" si="25"/>
        <v/>
      </c>
      <c r="AY21" t="str">
        <f t="shared" si="26"/>
        <v/>
      </c>
      <c r="AZ21" t="str">
        <f t="shared" si="27"/>
        <v/>
      </c>
      <c r="BA21" t="str">
        <f t="shared" si="28"/>
        <v/>
      </c>
      <c r="BB21" t="str">
        <f t="shared" si="29"/>
        <v/>
      </c>
      <c r="BC21" t="str">
        <f t="shared" si="30"/>
        <v/>
      </c>
      <c r="BD21" t="str">
        <f t="shared" si="31"/>
        <v/>
      </c>
      <c r="BE21" t="str">
        <f t="shared" si="32"/>
        <v/>
      </c>
      <c r="BF21" t="str">
        <f t="shared" si="33"/>
        <v/>
      </c>
      <c r="BH21">
        <f t="shared" si="34"/>
        <v>0.21194849335761401</v>
      </c>
      <c r="BI21">
        <f t="shared" si="35"/>
        <v>0.21194849335761401</v>
      </c>
      <c r="BJ21">
        <f t="shared" si="36"/>
        <v>0.21194849335761401</v>
      </c>
      <c r="BK21" t="e">
        <f t="shared" si="37"/>
        <v>#DIV/0!</v>
      </c>
    </row>
    <row r="22" spans="1:63" x14ac:dyDescent="0.25">
      <c r="A22" t="s">
        <v>43</v>
      </c>
      <c r="B22">
        <v>0.26852177600079002</v>
      </c>
      <c r="C22">
        <v>0</v>
      </c>
      <c r="D22">
        <v>0.43715245274150399</v>
      </c>
      <c r="E22">
        <v>0.30333333333333301</v>
      </c>
      <c r="F22">
        <v>0.61639140048380303</v>
      </c>
      <c r="G22">
        <v>0</v>
      </c>
      <c r="H22">
        <v>0.37270829088981999</v>
      </c>
      <c r="I22">
        <v>6.6666666666666697E-3</v>
      </c>
      <c r="J22">
        <v>0.22417198360243701</v>
      </c>
      <c r="K22">
        <v>0.206666666666667</v>
      </c>
      <c r="L22">
        <v>0.18096994461906099</v>
      </c>
      <c r="M22">
        <v>0.28666666666666701</v>
      </c>
      <c r="N22">
        <v>0.105423158617113</v>
      </c>
      <c r="O22">
        <v>0.77666666666666695</v>
      </c>
      <c r="P22">
        <v>0.28406044936833602</v>
      </c>
      <c r="Q22">
        <v>0.33</v>
      </c>
      <c r="R22">
        <v>0.50714278051214001</v>
      </c>
      <c r="S22">
        <v>0.15</v>
      </c>
      <c r="T22">
        <v>0</v>
      </c>
      <c r="U22">
        <v>0</v>
      </c>
      <c r="W22" t="str">
        <f t="shared" si="0"/>
        <v>*</v>
      </c>
      <c r="X22" t="str">
        <f t="shared" si="10"/>
        <v/>
      </c>
      <c r="Y22" t="str">
        <f t="shared" si="1"/>
        <v/>
      </c>
      <c r="Z22" t="str">
        <f t="shared" si="11"/>
        <v/>
      </c>
      <c r="AA22" t="str">
        <f t="shared" si="2"/>
        <v>*</v>
      </c>
      <c r="AB22" t="str">
        <f t="shared" si="12"/>
        <v/>
      </c>
      <c r="AC22" t="str">
        <f t="shared" si="3"/>
        <v>*</v>
      </c>
      <c r="AD22" t="str">
        <f t="shared" si="13"/>
        <v/>
      </c>
      <c r="AE22" t="str">
        <f t="shared" si="4"/>
        <v/>
      </c>
      <c r="AF22" t="str">
        <f t="shared" si="14"/>
        <v/>
      </c>
      <c r="AG22" t="str">
        <f t="shared" si="5"/>
        <v/>
      </c>
      <c r="AH22" t="str">
        <f t="shared" si="15"/>
        <v/>
      </c>
      <c r="AI22" t="str">
        <f t="shared" si="6"/>
        <v/>
      </c>
      <c r="AJ22" t="str">
        <f t="shared" si="16"/>
        <v/>
      </c>
      <c r="AK22" t="str">
        <f t="shared" si="7"/>
        <v/>
      </c>
      <c r="AL22" t="str">
        <f t="shared" si="17"/>
        <v/>
      </c>
      <c r="AM22" t="str">
        <f t="shared" si="8"/>
        <v/>
      </c>
      <c r="AN22" t="str">
        <f t="shared" si="18"/>
        <v/>
      </c>
      <c r="AO22" t="str">
        <f t="shared" si="9"/>
        <v/>
      </c>
      <c r="AP22" t="str">
        <f t="shared" si="19"/>
        <v/>
      </c>
      <c r="AR22" t="str">
        <f t="shared" si="20"/>
        <v>***</v>
      </c>
      <c r="AS22" t="str">
        <f t="shared" si="21"/>
        <v>•••</v>
      </c>
      <c r="AT22" t="str">
        <f t="shared" si="22"/>
        <v/>
      </c>
      <c r="AU22" t="str">
        <f t="shared" si="23"/>
        <v>•••</v>
      </c>
      <c r="AW22">
        <f t="shared" si="24"/>
        <v>0.26852177600079002</v>
      </c>
      <c r="AX22" t="str">
        <f t="shared" si="25"/>
        <v/>
      </c>
      <c r="AY22">
        <f t="shared" si="26"/>
        <v>0.61639140048380303</v>
      </c>
      <c r="AZ22">
        <f t="shared" si="27"/>
        <v>0.37270829088981999</v>
      </c>
      <c r="BA22" t="str">
        <f t="shared" si="28"/>
        <v/>
      </c>
      <c r="BB22" t="str">
        <f t="shared" si="29"/>
        <v/>
      </c>
      <c r="BC22" t="str">
        <f t="shared" si="30"/>
        <v/>
      </c>
      <c r="BD22" t="str">
        <f t="shared" si="31"/>
        <v/>
      </c>
      <c r="BE22" t="str">
        <f t="shared" si="32"/>
        <v/>
      </c>
      <c r="BF22" t="str">
        <f t="shared" si="33"/>
        <v/>
      </c>
      <c r="BH22">
        <f t="shared" si="34"/>
        <v>0.26852177600079002</v>
      </c>
      <c r="BI22">
        <f t="shared" si="35"/>
        <v>0.61639140048380303</v>
      </c>
      <c r="BJ22">
        <f t="shared" si="36"/>
        <v>0.419207155791471</v>
      </c>
      <c r="BK22">
        <f t="shared" si="37"/>
        <v>0.17853550693726047</v>
      </c>
    </row>
    <row r="23" spans="1:63" x14ac:dyDescent="0.25">
      <c r="A23" t="s">
        <v>44</v>
      </c>
      <c r="B23">
        <v>0.22829838980001199</v>
      </c>
      <c r="C23">
        <v>3.3333333333333298E-2</v>
      </c>
      <c r="D23">
        <v>0.43715245274150399</v>
      </c>
      <c r="E23">
        <v>0.30333333333333301</v>
      </c>
      <c r="F23">
        <v>0.39262125751086202</v>
      </c>
      <c r="G23">
        <v>0.75</v>
      </c>
      <c r="H23">
        <v>0.34428412421638599</v>
      </c>
      <c r="I23">
        <v>0</v>
      </c>
      <c r="J23">
        <v>0.117480879070453</v>
      </c>
      <c r="K23">
        <v>0.52666666666666695</v>
      </c>
      <c r="L23">
        <v>0.222631071923129</v>
      </c>
      <c r="M23">
        <v>0.206666666666667</v>
      </c>
      <c r="N23">
        <v>0.20444125217070899</v>
      </c>
      <c r="O23">
        <v>0.7</v>
      </c>
      <c r="P23">
        <v>0.28104704437205402</v>
      </c>
      <c r="Q23">
        <v>0.45</v>
      </c>
      <c r="R23">
        <v>0.65688019628063399</v>
      </c>
      <c r="S23">
        <v>0.11333333333333299</v>
      </c>
      <c r="T23">
        <v>0.114105583153868</v>
      </c>
      <c r="U23">
        <v>0.44666666666666699</v>
      </c>
      <c r="W23" t="str">
        <f t="shared" si="0"/>
        <v>*</v>
      </c>
      <c r="X23" t="str">
        <f t="shared" si="10"/>
        <v/>
      </c>
      <c r="Y23" t="str">
        <f t="shared" si="1"/>
        <v/>
      </c>
      <c r="Z23" t="str">
        <f t="shared" si="11"/>
        <v/>
      </c>
      <c r="AA23" t="str">
        <f t="shared" si="2"/>
        <v/>
      </c>
      <c r="AB23" t="str">
        <f t="shared" si="12"/>
        <v/>
      </c>
      <c r="AC23" t="str">
        <f t="shared" si="3"/>
        <v>*</v>
      </c>
      <c r="AD23" t="str">
        <f t="shared" si="13"/>
        <v/>
      </c>
      <c r="AE23" t="str">
        <f t="shared" si="4"/>
        <v/>
      </c>
      <c r="AF23" t="str">
        <f t="shared" si="14"/>
        <v/>
      </c>
      <c r="AG23" t="str">
        <f t="shared" si="5"/>
        <v/>
      </c>
      <c r="AH23" t="str">
        <f t="shared" si="15"/>
        <v/>
      </c>
      <c r="AI23" t="str">
        <f t="shared" si="6"/>
        <v/>
      </c>
      <c r="AJ23" t="str">
        <f t="shared" si="16"/>
        <v/>
      </c>
      <c r="AK23" t="str">
        <f t="shared" si="7"/>
        <v/>
      </c>
      <c r="AL23" t="str">
        <f t="shared" si="17"/>
        <v/>
      </c>
      <c r="AM23" t="str">
        <f t="shared" si="8"/>
        <v/>
      </c>
      <c r="AN23" t="str">
        <f t="shared" si="18"/>
        <v/>
      </c>
      <c r="AO23" t="str">
        <f t="shared" si="9"/>
        <v/>
      </c>
      <c r="AP23" t="str">
        <f t="shared" si="19"/>
        <v/>
      </c>
      <c r="AR23" t="str">
        <f t="shared" si="20"/>
        <v>**</v>
      </c>
      <c r="AS23" t="str">
        <f t="shared" si="21"/>
        <v>••</v>
      </c>
      <c r="AT23" t="str">
        <f t="shared" si="22"/>
        <v/>
      </c>
      <c r="AU23" t="str">
        <f t="shared" si="23"/>
        <v>••</v>
      </c>
      <c r="AW23">
        <f t="shared" si="24"/>
        <v>0.22829838980001199</v>
      </c>
      <c r="AX23" t="str">
        <f t="shared" si="25"/>
        <v/>
      </c>
      <c r="AY23" t="str">
        <f t="shared" si="26"/>
        <v/>
      </c>
      <c r="AZ23">
        <f t="shared" si="27"/>
        <v>0.34428412421638599</v>
      </c>
      <c r="BA23" t="str">
        <f t="shared" si="28"/>
        <v/>
      </c>
      <c r="BB23" t="str">
        <f t="shared" si="29"/>
        <v/>
      </c>
      <c r="BC23" t="str">
        <f t="shared" si="30"/>
        <v/>
      </c>
      <c r="BD23" t="str">
        <f t="shared" si="31"/>
        <v/>
      </c>
      <c r="BE23" t="str">
        <f t="shared" si="32"/>
        <v/>
      </c>
      <c r="BF23" t="str">
        <f t="shared" si="33"/>
        <v/>
      </c>
      <c r="BH23">
        <f t="shared" si="34"/>
        <v>0.22829838980001199</v>
      </c>
      <c r="BI23">
        <f t="shared" si="35"/>
        <v>0.34428412421638599</v>
      </c>
      <c r="BJ23">
        <f t="shared" si="36"/>
        <v>0.28629125700819902</v>
      </c>
      <c r="BK23">
        <f t="shared" si="37"/>
        <v>8.2014299326719872E-2</v>
      </c>
    </row>
    <row r="24" spans="1:63" x14ac:dyDescent="0.25">
      <c r="A24" t="s">
        <v>45</v>
      </c>
      <c r="B24">
        <v>0.23296141767648601</v>
      </c>
      <c r="C24">
        <v>6.6666666666666697E-3</v>
      </c>
      <c r="D24">
        <v>0.43909918332160902</v>
      </c>
      <c r="E24">
        <v>0.176666666666667</v>
      </c>
      <c r="F24">
        <v>0.62488978354076496</v>
      </c>
      <c r="G24">
        <v>8.6666666666666697E-2</v>
      </c>
      <c r="H24">
        <v>0.64665354531902797</v>
      </c>
      <c r="I24">
        <v>0</v>
      </c>
      <c r="J24">
        <v>0.16795840442316401</v>
      </c>
      <c r="K24">
        <v>0.53666666666666696</v>
      </c>
      <c r="L24">
        <v>0.30462063324667199</v>
      </c>
      <c r="M24">
        <v>3.3333333333333301E-3</v>
      </c>
      <c r="N24">
        <v>0.171475982731223</v>
      </c>
      <c r="O24">
        <v>0.276666666666667</v>
      </c>
      <c r="P24">
        <v>0.194415014832163</v>
      </c>
      <c r="Q24">
        <v>0.67666666666666697</v>
      </c>
      <c r="R24">
        <v>0.53464492140671205</v>
      </c>
      <c r="S24">
        <v>0.483333333333333</v>
      </c>
      <c r="T24">
        <v>0.121170141176073</v>
      </c>
      <c r="U24">
        <v>0.54666666666666697</v>
      </c>
      <c r="W24" t="str">
        <f t="shared" si="0"/>
        <v>*</v>
      </c>
      <c r="X24" t="str">
        <f t="shared" si="10"/>
        <v/>
      </c>
      <c r="Y24" t="str">
        <f t="shared" si="1"/>
        <v/>
      </c>
      <c r="Z24" t="str">
        <f t="shared" si="11"/>
        <v/>
      </c>
      <c r="AA24" t="str">
        <f t="shared" si="2"/>
        <v/>
      </c>
      <c r="AB24" t="str">
        <f t="shared" si="12"/>
        <v>°</v>
      </c>
      <c r="AC24" t="str">
        <f t="shared" si="3"/>
        <v>*</v>
      </c>
      <c r="AD24" t="str">
        <f t="shared" si="13"/>
        <v/>
      </c>
      <c r="AE24" t="str">
        <f t="shared" si="4"/>
        <v/>
      </c>
      <c r="AF24" t="str">
        <f t="shared" si="14"/>
        <v/>
      </c>
      <c r="AG24" t="str">
        <f t="shared" si="5"/>
        <v>*</v>
      </c>
      <c r="AH24" t="str">
        <f t="shared" si="15"/>
        <v/>
      </c>
      <c r="AI24" t="str">
        <f t="shared" si="6"/>
        <v/>
      </c>
      <c r="AJ24" t="str">
        <f t="shared" si="16"/>
        <v/>
      </c>
      <c r="AK24" t="str">
        <f t="shared" si="7"/>
        <v/>
      </c>
      <c r="AL24" t="str">
        <f t="shared" si="17"/>
        <v/>
      </c>
      <c r="AM24" t="str">
        <f t="shared" si="8"/>
        <v/>
      </c>
      <c r="AN24" t="str">
        <f t="shared" si="18"/>
        <v/>
      </c>
      <c r="AO24" t="str">
        <f t="shared" si="9"/>
        <v/>
      </c>
      <c r="AP24" t="str">
        <f t="shared" si="19"/>
        <v/>
      </c>
      <c r="AR24" t="str">
        <f t="shared" si="20"/>
        <v>***</v>
      </c>
      <c r="AS24" t="str">
        <f t="shared" si="21"/>
        <v>•••</v>
      </c>
      <c r="AT24" t="str">
        <f t="shared" si="22"/>
        <v>°</v>
      </c>
      <c r="AU24" t="str">
        <f t="shared" si="23"/>
        <v>•••°</v>
      </c>
      <c r="AW24">
        <f t="shared" si="24"/>
        <v>0.23296141767648601</v>
      </c>
      <c r="AX24" t="str">
        <f t="shared" si="25"/>
        <v/>
      </c>
      <c r="AY24">
        <f t="shared" si="26"/>
        <v>0.62488978354076496</v>
      </c>
      <c r="AZ24">
        <f t="shared" si="27"/>
        <v>0.64665354531902797</v>
      </c>
      <c r="BA24" t="str">
        <f t="shared" si="28"/>
        <v/>
      </c>
      <c r="BB24">
        <f t="shared" si="29"/>
        <v>0.30462063324667199</v>
      </c>
      <c r="BC24" t="str">
        <f t="shared" si="30"/>
        <v/>
      </c>
      <c r="BD24" t="str">
        <f t="shared" si="31"/>
        <v/>
      </c>
      <c r="BE24" t="str">
        <f t="shared" si="32"/>
        <v/>
      </c>
      <c r="BF24" t="str">
        <f t="shared" si="33"/>
        <v/>
      </c>
      <c r="BH24">
        <f t="shared" si="34"/>
        <v>0.23296141767648601</v>
      </c>
      <c r="BI24">
        <f t="shared" si="35"/>
        <v>0.64665354531902797</v>
      </c>
      <c r="BJ24">
        <f t="shared" si="36"/>
        <v>0.45228134494573768</v>
      </c>
      <c r="BK24">
        <f t="shared" si="37"/>
        <v>0.2140709708087736</v>
      </c>
    </row>
    <row r="25" spans="1:63" x14ac:dyDescent="0.25">
      <c r="A25" t="s">
        <v>46</v>
      </c>
      <c r="B25">
        <v>0.13774067694831801</v>
      </c>
      <c r="C25">
        <v>0.70333333333333303</v>
      </c>
      <c r="D25">
        <v>0.22327400844167899</v>
      </c>
      <c r="E25">
        <v>0.82</v>
      </c>
      <c r="F25">
        <v>0.562101063702236</v>
      </c>
      <c r="G25">
        <v>0.31666666666666698</v>
      </c>
      <c r="H25">
        <v>0.399829831769831</v>
      </c>
      <c r="I25">
        <v>0.38666666666666699</v>
      </c>
      <c r="J25">
        <v>0.19081553848231</v>
      </c>
      <c r="K25">
        <v>0.24666666666666701</v>
      </c>
      <c r="L25">
        <v>0.26487175060770202</v>
      </c>
      <c r="M25">
        <v>0.13</v>
      </c>
      <c r="N25">
        <v>0.28144563393727401</v>
      </c>
      <c r="O25">
        <v>9.3333333333333296E-2</v>
      </c>
      <c r="P25">
        <v>0.282813969181477</v>
      </c>
      <c r="Q25">
        <v>0.23</v>
      </c>
      <c r="R25">
        <v>0.34505044190399897</v>
      </c>
      <c r="S25">
        <v>0.65333333333333299</v>
      </c>
      <c r="T25">
        <v>0.25756214609065597</v>
      </c>
      <c r="U25">
        <v>0.33333333333333298</v>
      </c>
      <c r="W25" t="str">
        <f t="shared" si="0"/>
        <v/>
      </c>
      <c r="X25" t="str">
        <f t="shared" si="10"/>
        <v/>
      </c>
      <c r="Y25" t="str">
        <f t="shared" si="1"/>
        <v/>
      </c>
      <c r="Z25" t="str">
        <f t="shared" si="11"/>
        <v/>
      </c>
      <c r="AA25" t="str">
        <f t="shared" si="2"/>
        <v/>
      </c>
      <c r="AB25" t="str">
        <f t="shared" si="12"/>
        <v/>
      </c>
      <c r="AC25" t="str">
        <f t="shared" si="3"/>
        <v/>
      </c>
      <c r="AD25" t="str">
        <f t="shared" si="13"/>
        <v/>
      </c>
      <c r="AE25" t="str">
        <f t="shared" si="4"/>
        <v/>
      </c>
      <c r="AF25" t="str">
        <f t="shared" si="14"/>
        <v/>
      </c>
      <c r="AG25" t="str">
        <f t="shared" si="5"/>
        <v/>
      </c>
      <c r="AH25" t="str">
        <f t="shared" si="15"/>
        <v/>
      </c>
      <c r="AI25" t="str">
        <f t="shared" si="6"/>
        <v/>
      </c>
      <c r="AJ25" t="str">
        <f t="shared" si="16"/>
        <v>°</v>
      </c>
      <c r="AK25" t="str">
        <f t="shared" si="7"/>
        <v/>
      </c>
      <c r="AL25" t="str">
        <f t="shared" si="17"/>
        <v/>
      </c>
      <c r="AM25" t="str">
        <f t="shared" si="8"/>
        <v/>
      </c>
      <c r="AN25" t="str">
        <f t="shared" si="18"/>
        <v/>
      </c>
      <c r="AO25" t="str">
        <f t="shared" si="9"/>
        <v/>
      </c>
      <c r="AP25" t="str">
        <f t="shared" si="19"/>
        <v/>
      </c>
      <c r="AR25" t="str">
        <f t="shared" si="20"/>
        <v/>
      </c>
      <c r="AS25" t="str">
        <f t="shared" si="21"/>
        <v/>
      </c>
      <c r="AT25" t="str">
        <f t="shared" si="22"/>
        <v>°</v>
      </c>
      <c r="AU25" t="str">
        <f t="shared" si="23"/>
        <v>°</v>
      </c>
      <c r="AW25" t="str">
        <f t="shared" si="24"/>
        <v/>
      </c>
      <c r="AX25" t="str">
        <f t="shared" si="25"/>
        <v/>
      </c>
      <c r="AY25" t="str">
        <f t="shared" si="26"/>
        <v/>
      </c>
      <c r="AZ25" t="str">
        <f t="shared" si="27"/>
        <v/>
      </c>
      <c r="BA25" t="str">
        <f t="shared" si="28"/>
        <v/>
      </c>
      <c r="BB25" t="str">
        <f t="shared" si="29"/>
        <v/>
      </c>
      <c r="BC25">
        <f t="shared" si="30"/>
        <v>0.28144563393727401</v>
      </c>
      <c r="BD25" t="str">
        <f t="shared" si="31"/>
        <v/>
      </c>
      <c r="BE25" t="str">
        <f t="shared" si="32"/>
        <v/>
      </c>
      <c r="BF25" t="str">
        <f t="shared" si="33"/>
        <v/>
      </c>
      <c r="BH25">
        <f t="shared" si="34"/>
        <v>0.28144563393727401</v>
      </c>
      <c r="BI25">
        <f t="shared" si="35"/>
        <v>0.28144563393727401</v>
      </c>
      <c r="BJ25">
        <f t="shared" si="36"/>
        <v>0.28144563393727401</v>
      </c>
      <c r="BK25" t="e">
        <f t="shared" si="37"/>
        <v>#DIV/0!</v>
      </c>
    </row>
    <row r="26" spans="1:63" x14ac:dyDescent="0.25">
      <c r="A26" t="s">
        <v>47</v>
      </c>
      <c r="B26">
        <v>0.16086792212088899</v>
      </c>
      <c r="C26">
        <v>1.6666666666666701E-2</v>
      </c>
      <c r="D26">
        <v>0.43981908067083803</v>
      </c>
      <c r="E26">
        <v>0.06</v>
      </c>
      <c r="F26">
        <v>0.54449665064336705</v>
      </c>
      <c r="G26">
        <v>0.13</v>
      </c>
      <c r="H26">
        <v>0.28181362906732099</v>
      </c>
      <c r="I26">
        <v>0.9</v>
      </c>
      <c r="J26">
        <v>0.13661354435079201</v>
      </c>
      <c r="K26">
        <v>0.88</v>
      </c>
      <c r="L26">
        <v>0.225884759096983</v>
      </c>
      <c r="M26">
        <v>0.39</v>
      </c>
      <c r="N26">
        <v>0.33687052099292503</v>
      </c>
      <c r="O26">
        <v>0.11</v>
      </c>
      <c r="P26">
        <v>0.28104704437205402</v>
      </c>
      <c r="Q26">
        <v>0.45</v>
      </c>
      <c r="R26">
        <v>0.52993137930621503</v>
      </c>
      <c r="S26">
        <v>0.14333333333333301</v>
      </c>
      <c r="T26">
        <v>6.3039032303890394E-2</v>
      </c>
      <c r="U26">
        <v>0.69666666666666699</v>
      </c>
      <c r="W26" t="str">
        <f t="shared" si="0"/>
        <v>*</v>
      </c>
      <c r="X26" t="str">
        <f t="shared" si="10"/>
        <v/>
      </c>
      <c r="Y26" t="str">
        <f t="shared" si="1"/>
        <v/>
      </c>
      <c r="Z26" t="str">
        <f t="shared" si="11"/>
        <v>°</v>
      </c>
      <c r="AA26" t="str">
        <f t="shared" si="2"/>
        <v/>
      </c>
      <c r="AB26" t="str">
        <f t="shared" si="12"/>
        <v/>
      </c>
      <c r="AC26" t="str">
        <f t="shared" si="3"/>
        <v/>
      </c>
      <c r="AD26" t="str">
        <f t="shared" si="13"/>
        <v/>
      </c>
      <c r="AE26" t="str">
        <f t="shared" si="4"/>
        <v/>
      </c>
      <c r="AF26" t="str">
        <f t="shared" si="14"/>
        <v/>
      </c>
      <c r="AG26" t="str">
        <f t="shared" si="5"/>
        <v/>
      </c>
      <c r="AH26" t="str">
        <f t="shared" si="15"/>
        <v/>
      </c>
      <c r="AI26" t="str">
        <f t="shared" si="6"/>
        <v/>
      </c>
      <c r="AJ26" t="str">
        <f t="shared" si="16"/>
        <v/>
      </c>
      <c r="AK26" t="str">
        <f t="shared" si="7"/>
        <v/>
      </c>
      <c r="AL26" t="str">
        <f t="shared" si="17"/>
        <v/>
      </c>
      <c r="AM26" t="str">
        <f t="shared" si="8"/>
        <v/>
      </c>
      <c r="AN26" t="str">
        <f t="shared" si="18"/>
        <v/>
      </c>
      <c r="AO26" t="str">
        <f t="shared" si="9"/>
        <v/>
      </c>
      <c r="AP26" t="str">
        <f t="shared" si="19"/>
        <v/>
      </c>
      <c r="AR26" t="str">
        <f t="shared" si="20"/>
        <v>*</v>
      </c>
      <c r="AS26" t="str">
        <f t="shared" si="21"/>
        <v>•</v>
      </c>
      <c r="AT26" t="str">
        <f t="shared" si="22"/>
        <v>°</v>
      </c>
      <c r="AU26" t="str">
        <f t="shared" si="23"/>
        <v>•°</v>
      </c>
      <c r="AW26">
        <f t="shared" si="24"/>
        <v>0.16086792212088899</v>
      </c>
      <c r="AX26">
        <f t="shared" si="25"/>
        <v>0.43981908067083803</v>
      </c>
      <c r="AY26" t="str">
        <f t="shared" si="26"/>
        <v/>
      </c>
      <c r="AZ26" t="str">
        <f t="shared" si="27"/>
        <v/>
      </c>
      <c r="BA26" t="str">
        <f t="shared" si="28"/>
        <v/>
      </c>
      <c r="BB26" t="str">
        <f t="shared" si="29"/>
        <v/>
      </c>
      <c r="BC26" t="str">
        <f t="shared" si="30"/>
        <v/>
      </c>
      <c r="BD26" t="str">
        <f t="shared" si="31"/>
        <v/>
      </c>
      <c r="BE26" t="str">
        <f t="shared" si="32"/>
        <v/>
      </c>
      <c r="BF26" t="str">
        <f t="shared" si="33"/>
        <v/>
      </c>
      <c r="BH26">
        <f t="shared" si="34"/>
        <v>0.16086792212088899</v>
      </c>
      <c r="BI26">
        <f t="shared" si="35"/>
        <v>0.43981908067083803</v>
      </c>
      <c r="BJ26">
        <f t="shared" si="36"/>
        <v>0.30034350139586352</v>
      </c>
      <c r="BK26">
        <f t="shared" si="37"/>
        <v>0.1972482558305127</v>
      </c>
    </row>
    <row r="27" spans="1:63" x14ac:dyDescent="0.25">
      <c r="A27" t="s">
        <v>48</v>
      </c>
      <c r="B27">
        <v>0.11426407382211</v>
      </c>
      <c r="C27">
        <v>0.62</v>
      </c>
      <c r="D27">
        <v>0.31412696997317502</v>
      </c>
      <c r="E27">
        <v>0.44</v>
      </c>
      <c r="F27">
        <v>0.62488978354076496</v>
      </c>
      <c r="G27">
        <v>0</v>
      </c>
      <c r="H27">
        <v>0.54622514443247705</v>
      </c>
      <c r="I27">
        <v>0.46</v>
      </c>
      <c r="J27">
        <v>0.210550712262324</v>
      </c>
      <c r="K27">
        <v>0.24666666666666701</v>
      </c>
      <c r="L27">
        <v>0.23997859827615001</v>
      </c>
      <c r="M27">
        <v>0.28333333333333299</v>
      </c>
      <c r="N27">
        <v>0.119018244660126</v>
      </c>
      <c r="O27">
        <v>0.45333333333333298</v>
      </c>
      <c r="P27">
        <v>0.21535880487995401</v>
      </c>
      <c r="Q27">
        <v>0.65666666666666695</v>
      </c>
      <c r="R27">
        <v>0.47828979510587299</v>
      </c>
      <c r="S27">
        <v>0.48</v>
      </c>
      <c r="T27">
        <v>0.145090332994465</v>
      </c>
      <c r="U27">
        <v>0.43666666666666698</v>
      </c>
      <c r="W27" t="str">
        <f t="shared" si="0"/>
        <v/>
      </c>
      <c r="X27" t="str">
        <f t="shared" si="10"/>
        <v/>
      </c>
      <c r="Y27" t="str">
        <f t="shared" si="1"/>
        <v/>
      </c>
      <c r="Z27" t="str">
        <f t="shared" si="11"/>
        <v/>
      </c>
      <c r="AA27" t="str">
        <f t="shared" si="2"/>
        <v>*</v>
      </c>
      <c r="AB27" t="str">
        <f t="shared" si="12"/>
        <v/>
      </c>
      <c r="AC27" t="str">
        <f t="shared" si="3"/>
        <v/>
      </c>
      <c r="AD27" t="str">
        <f t="shared" si="13"/>
        <v/>
      </c>
      <c r="AE27" t="str">
        <f t="shared" si="4"/>
        <v/>
      </c>
      <c r="AF27" t="str">
        <f t="shared" si="14"/>
        <v/>
      </c>
      <c r="AG27" t="str">
        <f t="shared" si="5"/>
        <v/>
      </c>
      <c r="AH27" t="str">
        <f t="shared" si="15"/>
        <v/>
      </c>
      <c r="AI27" t="str">
        <f t="shared" si="6"/>
        <v/>
      </c>
      <c r="AJ27" t="str">
        <f t="shared" si="16"/>
        <v/>
      </c>
      <c r="AK27" t="str">
        <f t="shared" si="7"/>
        <v/>
      </c>
      <c r="AL27" t="str">
        <f t="shared" si="17"/>
        <v/>
      </c>
      <c r="AM27" t="str">
        <f t="shared" si="8"/>
        <v/>
      </c>
      <c r="AN27" t="str">
        <f t="shared" si="18"/>
        <v/>
      </c>
      <c r="AO27" t="str">
        <f t="shared" si="9"/>
        <v/>
      </c>
      <c r="AP27" t="str">
        <f t="shared" si="19"/>
        <v/>
      </c>
      <c r="AR27" t="str">
        <f t="shared" si="20"/>
        <v>*</v>
      </c>
      <c r="AS27" t="str">
        <f t="shared" si="21"/>
        <v>•</v>
      </c>
      <c r="AT27" t="str">
        <f t="shared" si="22"/>
        <v/>
      </c>
      <c r="AU27" t="str">
        <f t="shared" si="23"/>
        <v>•</v>
      </c>
      <c r="AW27" t="str">
        <f t="shared" si="24"/>
        <v/>
      </c>
      <c r="AX27" t="str">
        <f t="shared" si="25"/>
        <v/>
      </c>
      <c r="AY27">
        <f t="shared" si="26"/>
        <v>0.62488978354076496</v>
      </c>
      <c r="AZ27" t="str">
        <f t="shared" si="27"/>
        <v/>
      </c>
      <c r="BA27" t="str">
        <f t="shared" si="28"/>
        <v/>
      </c>
      <c r="BB27" t="str">
        <f t="shared" si="29"/>
        <v/>
      </c>
      <c r="BC27" t="str">
        <f t="shared" si="30"/>
        <v/>
      </c>
      <c r="BD27" t="str">
        <f t="shared" si="31"/>
        <v/>
      </c>
      <c r="BE27" t="str">
        <f t="shared" si="32"/>
        <v/>
      </c>
      <c r="BF27" t="str">
        <f t="shared" si="33"/>
        <v/>
      </c>
      <c r="BH27">
        <f t="shared" si="34"/>
        <v>0.62488978354076496</v>
      </c>
      <c r="BI27">
        <f t="shared" si="35"/>
        <v>0.62488978354076496</v>
      </c>
      <c r="BJ27">
        <f t="shared" si="36"/>
        <v>0.62488978354076496</v>
      </c>
      <c r="BK27" t="e">
        <f t="shared" si="37"/>
        <v>#DIV/0!</v>
      </c>
    </row>
    <row r="28" spans="1:63" x14ac:dyDescent="0.25">
      <c r="A28" t="s">
        <v>49</v>
      </c>
      <c r="B28">
        <v>0.17033828376267601</v>
      </c>
      <c r="C28">
        <v>0.36</v>
      </c>
      <c r="D28">
        <v>0.117412329143243</v>
      </c>
      <c r="E28">
        <v>0</v>
      </c>
      <c r="F28">
        <v>0.266112185500538</v>
      </c>
      <c r="G28">
        <v>0.793333333333333</v>
      </c>
      <c r="H28">
        <v>0.62084490600244302</v>
      </c>
      <c r="I28">
        <v>0.20333333333333301</v>
      </c>
      <c r="J28">
        <v>0.142069445053122</v>
      </c>
      <c r="K28">
        <v>0.46666666666666701</v>
      </c>
      <c r="L28">
        <v>0.21183322699990201</v>
      </c>
      <c r="M28">
        <v>0.63</v>
      </c>
      <c r="N28">
        <v>0.33069886272546301</v>
      </c>
      <c r="O28">
        <v>0.05</v>
      </c>
      <c r="P28">
        <v>0.26268823588349699</v>
      </c>
      <c r="Q28">
        <v>0.42</v>
      </c>
      <c r="R28">
        <v>0.65688019628063399</v>
      </c>
      <c r="S28">
        <v>0.13666666666666699</v>
      </c>
      <c r="T28">
        <v>8.6921295348323102E-2</v>
      </c>
      <c r="U28">
        <v>0.88</v>
      </c>
      <c r="W28" t="str">
        <f t="shared" si="0"/>
        <v/>
      </c>
      <c r="X28" t="str">
        <f t="shared" si="10"/>
        <v/>
      </c>
      <c r="Y28" t="str">
        <f t="shared" si="1"/>
        <v>*</v>
      </c>
      <c r="Z28" t="str">
        <f t="shared" si="11"/>
        <v/>
      </c>
      <c r="AA28" t="str">
        <f t="shared" si="2"/>
        <v/>
      </c>
      <c r="AB28" t="str">
        <f t="shared" si="12"/>
        <v/>
      </c>
      <c r="AC28" t="str">
        <f t="shared" si="3"/>
        <v/>
      </c>
      <c r="AD28" t="str">
        <f t="shared" si="13"/>
        <v/>
      </c>
      <c r="AE28" t="str">
        <f t="shared" si="4"/>
        <v/>
      </c>
      <c r="AF28" t="str">
        <f t="shared" si="14"/>
        <v/>
      </c>
      <c r="AG28" t="str">
        <f t="shared" si="5"/>
        <v/>
      </c>
      <c r="AH28" t="str">
        <f t="shared" si="15"/>
        <v/>
      </c>
      <c r="AI28" t="str">
        <f t="shared" si="6"/>
        <v>*</v>
      </c>
      <c r="AJ28" t="str">
        <f t="shared" si="16"/>
        <v/>
      </c>
      <c r="AK28" t="str">
        <f t="shared" si="7"/>
        <v/>
      </c>
      <c r="AL28" t="str">
        <f t="shared" si="17"/>
        <v/>
      </c>
      <c r="AM28" t="str">
        <f t="shared" si="8"/>
        <v/>
      </c>
      <c r="AN28" t="str">
        <f t="shared" si="18"/>
        <v/>
      </c>
      <c r="AO28" t="str">
        <f t="shared" si="9"/>
        <v/>
      </c>
      <c r="AP28" t="str">
        <f t="shared" si="19"/>
        <v/>
      </c>
      <c r="AR28" t="str">
        <f t="shared" si="20"/>
        <v>**</v>
      </c>
      <c r="AS28" t="str">
        <f t="shared" si="21"/>
        <v>••</v>
      </c>
      <c r="AT28" t="str">
        <f t="shared" si="22"/>
        <v/>
      </c>
      <c r="AU28" t="str">
        <f t="shared" si="23"/>
        <v>••</v>
      </c>
      <c r="AW28" t="str">
        <f t="shared" si="24"/>
        <v/>
      </c>
      <c r="AX28">
        <f t="shared" si="25"/>
        <v>0.117412329143243</v>
      </c>
      <c r="AY28" t="str">
        <f t="shared" si="26"/>
        <v/>
      </c>
      <c r="AZ28" t="str">
        <f t="shared" si="27"/>
        <v/>
      </c>
      <c r="BA28" t="str">
        <f t="shared" si="28"/>
        <v/>
      </c>
      <c r="BB28" t="str">
        <f t="shared" si="29"/>
        <v/>
      </c>
      <c r="BC28">
        <f t="shared" si="30"/>
        <v>0.33069886272546301</v>
      </c>
      <c r="BD28" t="str">
        <f t="shared" si="31"/>
        <v/>
      </c>
      <c r="BE28" t="str">
        <f t="shared" si="32"/>
        <v/>
      </c>
      <c r="BF28" t="str">
        <f t="shared" si="33"/>
        <v/>
      </c>
      <c r="BH28">
        <f t="shared" si="34"/>
        <v>0.117412329143243</v>
      </c>
      <c r="BI28">
        <f t="shared" si="35"/>
        <v>0.33069886272546301</v>
      </c>
      <c r="BJ28">
        <f t="shared" si="36"/>
        <v>0.22405559593435301</v>
      </c>
      <c r="BK28">
        <f t="shared" si="37"/>
        <v>0.15081635423176007</v>
      </c>
    </row>
    <row r="29" spans="1:63" x14ac:dyDescent="0.25">
      <c r="A29" t="s">
        <v>50</v>
      </c>
      <c r="B29">
        <v>0.223280160153772</v>
      </c>
      <c r="C29">
        <v>6.6666666666666697E-3</v>
      </c>
      <c r="D29">
        <v>0.117412329143243</v>
      </c>
      <c r="E29">
        <v>0</v>
      </c>
      <c r="F29">
        <v>0.61639140048380303</v>
      </c>
      <c r="G29">
        <v>0</v>
      </c>
      <c r="H29">
        <v>0.469501735871306</v>
      </c>
      <c r="I29">
        <v>0.61333333333333295</v>
      </c>
      <c r="J29">
        <v>0.16527130274461899</v>
      </c>
      <c r="K29">
        <v>0.64666666666666694</v>
      </c>
      <c r="L29">
        <v>0.27331869158975702</v>
      </c>
      <c r="M29">
        <v>0.22666666666666699</v>
      </c>
      <c r="N29">
        <v>0.32284714730568997</v>
      </c>
      <c r="O29">
        <v>0.05</v>
      </c>
      <c r="P29">
        <v>0.178188068126899</v>
      </c>
      <c r="Q29">
        <v>0.77</v>
      </c>
      <c r="R29">
        <v>0.46669669550592602</v>
      </c>
      <c r="S29">
        <v>0.04</v>
      </c>
      <c r="T29">
        <v>7.5236333475026604E-2</v>
      </c>
      <c r="U29">
        <v>0.77</v>
      </c>
      <c r="W29" t="str">
        <f t="shared" si="0"/>
        <v>*</v>
      </c>
      <c r="X29" t="str">
        <f t="shared" si="10"/>
        <v/>
      </c>
      <c r="Y29" t="str">
        <f t="shared" si="1"/>
        <v>*</v>
      </c>
      <c r="Z29" t="str">
        <f t="shared" si="11"/>
        <v/>
      </c>
      <c r="AA29" t="str">
        <f t="shared" si="2"/>
        <v>*</v>
      </c>
      <c r="AB29" t="str">
        <f t="shared" si="12"/>
        <v/>
      </c>
      <c r="AC29" t="str">
        <f t="shared" si="3"/>
        <v/>
      </c>
      <c r="AD29" t="str">
        <f t="shared" si="13"/>
        <v/>
      </c>
      <c r="AE29" t="str">
        <f t="shared" si="4"/>
        <v/>
      </c>
      <c r="AF29" t="str">
        <f t="shared" si="14"/>
        <v/>
      </c>
      <c r="AG29" t="str">
        <f t="shared" si="5"/>
        <v/>
      </c>
      <c r="AH29" t="str">
        <f t="shared" si="15"/>
        <v/>
      </c>
      <c r="AI29" t="str">
        <f t="shared" si="6"/>
        <v>*</v>
      </c>
      <c r="AJ29" t="str">
        <f t="shared" si="16"/>
        <v/>
      </c>
      <c r="AK29" t="str">
        <f t="shared" si="7"/>
        <v/>
      </c>
      <c r="AL29" t="str">
        <f t="shared" si="17"/>
        <v/>
      </c>
      <c r="AM29" t="str">
        <f t="shared" si="8"/>
        <v>*</v>
      </c>
      <c r="AN29" t="str">
        <f t="shared" si="18"/>
        <v/>
      </c>
      <c r="AO29" t="str">
        <f t="shared" si="9"/>
        <v/>
      </c>
      <c r="AP29" t="str">
        <f t="shared" si="19"/>
        <v/>
      </c>
      <c r="AR29" t="str">
        <f t="shared" si="20"/>
        <v>*****</v>
      </c>
      <c r="AS29" t="str">
        <f t="shared" si="21"/>
        <v>•••••</v>
      </c>
      <c r="AT29" t="str">
        <f t="shared" si="22"/>
        <v/>
      </c>
      <c r="AU29" t="str">
        <f t="shared" si="23"/>
        <v>•••••</v>
      </c>
      <c r="AW29">
        <f t="shared" si="24"/>
        <v>0.223280160153772</v>
      </c>
      <c r="AX29">
        <f t="shared" si="25"/>
        <v>0.117412329143243</v>
      </c>
      <c r="AY29">
        <f t="shared" si="26"/>
        <v>0.61639140048380303</v>
      </c>
      <c r="AZ29" t="str">
        <f t="shared" si="27"/>
        <v/>
      </c>
      <c r="BA29" t="str">
        <f t="shared" si="28"/>
        <v/>
      </c>
      <c r="BB29" t="str">
        <f t="shared" si="29"/>
        <v/>
      </c>
      <c r="BC29">
        <f t="shared" si="30"/>
        <v>0.32284714730568997</v>
      </c>
      <c r="BD29" t="str">
        <f t="shared" si="31"/>
        <v/>
      </c>
      <c r="BE29">
        <f t="shared" si="32"/>
        <v>0.46669669550592602</v>
      </c>
      <c r="BF29" t="str">
        <f t="shared" si="33"/>
        <v/>
      </c>
      <c r="BH29">
        <f t="shared" si="34"/>
        <v>0.117412329143243</v>
      </c>
      <c r="BI29">
        <f t="shared" si="35"/>
        <v>0.61639140048380303</v>
      </c>
      <c r="BJ29">
        <f t="shared" si="36"/>
        <v>0.3493255465184868</v>
      </c>
      <c r="BK29">
        <f t="shared" si="37"/>
        <v>0.19714996982683947</v>
      </c>
    </row>
    <row r="30" spans="1:63" x14ac:dyDescent="0.25">
      <c r="A30" t="s">
        <v>51</v>
      </c>
      <c r="B30">
        <v>0.16032225308381001</v>
      </c>
      <c r="C30">
        <v>0.22</v>
      </c>
      <c r="D30">
        <v>0.117412329143243</v>
      </c>
      <c r="E30">
        <v>0</v>
      </c>
      <c r="F30">
        <v>0.62665092119865096</v>
      </c>
      <c r="G30">
        <v>0</v>
      </c>
      <c r="H30">
        <v>0.53179465633399103</v>
      </c>
      <c r="I30">
        <v>0.396666666666667</v>
      </c>
      <c r="J30">
        <v>0.147262440694654</v>
      </c>
      <c r="K30">
        <v>0.57999999999999996</v>
      </c>
      <c r="L30">
        <v>0.14013231755678099</v>
      </c>
      <c r="M30">
        <v>0.69</v>
      </c>
      <c r="N30">
        <v>0.32946750359196603</v>
      </c>
      <c r="O30">
        <v>0.08</v>
      </c>
      <c r="P30">
        <v>0.12950767661635201</v>
      </c>
      <c r="Q30">
        <v>0.913333333333333</v>
      </c>
      <c r="R30">
        <v>0.65688019628063399</v>
      </c>
      <c r="S30">
        <v>0.193333333333333</v>
      </c>
      <c r="T30">
        <v>0.118195016670474</v>
      </c>
      <c r="U30">
        <v>0.56666666666666698</v>
      </c>
      <c r="W30" t="str">
        <f t="shared" si="0"/>
        <v/>
      </c>
      <c r="X30" t="str">
        <f t="shared" si="10"/>
        <v/>
      </c>
      <c r="Y30" t="str">
        <f t="shared" si="1"/>
        <v>*</v>
      </c>
      <c r="Z30" t="str">
        <f t="shared" si="11"/>
        <v/>
      </c>
      <c r="AA30" t="str">
        <f t="shared" si="2"/>
        <v>*</v>
      </c>
      <c r="AB30" t="str">
        <f t="shared" si="12"/>
        <v/>
      </c>
      <c r="AC30" t="str">
        <f t="shared" si="3"/>
        <v/>
      </c>
      <c r="AD30" t="str">
        <f t="shared" si="13"/>
        <v/>
      </c>
      <c r="AE30" t="str">
        <f t="shared" si="4"/>
        <v/>
      </c>
      <c r="AF30" t="str">
        <f t="shared" si="14"/>
        <v/>
      </c>
      <c r="AG30" t="str">
        <f t="shared" si="5"/>
        <v/>
      </c>
      <c r="AH30" t="str">
        <f t="shared" si="15"/>
        <v/>
      </c>
      <c r="AI30" t="str">
        <f t="shared" si="6"/>
        <v/>
      </c>
      <c r="AJ30" t="str">
        <f t="shared" si="16"/>
        <v>°</v>
      </c>
      <c r="AK30" t="str">
        <f t="shared" si="7"/>
        <v/>
      </c>
      <c r="AL30" t="str">
        <f t="shared" si="17"/>
        <v/>
      </c>
      <c r="AM30" t="str">
        <f t="shared" si="8"/>
        <v/>
      </c>
      <c r="AN30" t="str">
        <f t="shared" si="18"/>
        <v/>
      </c>
      <c r="AO30" t="str">
        <f t="shared" si="9"/>
        <v/>
      </c>
      <c r="AP30" t="str">
        <f t="shared" si="19"/>
        <v/>
      </c>
      <c r="AR30" t="str">
        <f t="shared" si="20"/>
        <v>**</v>
      </c>
      <c r="AS30" t="str">
        <f t="shared" si="21"/>
        <v>••</v>
      </c>
      <c r="AT30" t="str">
        <f t="shared" si="22"/>
        <v>°</v>
      </c>
      <c r="AU30" t="str">
        <f t="shared" si="23"/>
        <v>••°</v>
      </c>
      <c r="AW30" t="str">
        <f t="shared" si="24"/>
        <v/>
      </c>
      <c r="AX30">
        <f t="shared" si="25"/>
        <v>0.117412329143243</v>
      </c>
      <c r="AY30">
        <f t="shared" si="26"/>
        <v>0.62665092119865096</v>
      </c>
      <c r="AZ30" t="str">
        <f t="shared" si="27"/>
        <v/>
      </c>
      <c r="BA30" t="str">
        <f t="shared" si="28"/>
        <v/>
      </c>
      <c r="BB30" t="str">
        <f t="shared" si="29"/>
        <v/>
      </c>
      <c r="BC30">
        <f t="shared" si="30"/>
        <v>0.32946750359196603</v>
      </c>
      <c r="BD30" t="str">
        <f t="shared" si="31"/>
        <v/>
      </c>
      <c r="BE30" t="str">
        <f t="shared" si="32"/>
        <v/>
      </c>
      <c r="BF30" t="str">
        <f t="shared" si="33"/>
        <v/>
      </c>
      <c r="BH30">
        <f t="shared" si="34"/>
        <v>0.117412329143243</v>
      </c>
      <c r="BI30">
        <f t="shared" si="35"/>
        <v>0.62665092119865096</v>
      </c>
      <c r="BJ30">
        <f t="shared" si="36"/>
        <v>0.35784358464461996</v>
      </c>
      <c r="BK30">
        <f t="shared" si="37"/>
        <v>0.25580243820490384</v>
      </c>
    </row>
    <row r="31" spans="1:63" x14ac:dyDescent="0.25">
      <c r="A31" t="s">
        <v>52</v>
      </c>
      <c r="B31">
        <v>0.13537372645258799</v>
      </c>
      <c r="C31">
        <v>3.3333333333333301E-3</v>
      </c>
      <c r="D31">
        <v>0.27206273355223898</v>
      </c>
      <c r="E31">
        <v>0</v>
      </c>
      <c r="F31">
        <v>0.62488978354076496</v>
      </c>
      <c r="G31">
        <v>0.1</v>
      </c>
      <c r="H31">
        <v>0.354431809578377</v>
      </c>
      <c r="I31">
        <v>0</v>
      </c>
      <c r="J31">
        <v>0.13825597023682001</v>
      </c>
      <c r="K31">
        <v>0.71333333333333304</v>
      </c>
      <c r="L31">
        <v>0.21937170108262899</v>
      </c>
      <c r="M31">
        <v>0.38</v>
      </c>
      <c r="N31">
        <v>0.39053433879062699</v>
      </c>
      <c r="O31">
        <v>0</v>
      </c>
      <c r="P31">
        <v>0.19783654751531701</v>
      </c>
      <c r="Q31">
        <v>0</v>
      </c>
      <c r="R31">
        <v>0.565680128712438</v>
      </c>
      <c r="S31">
        <v>0.28666666666666701</v>
      </c>
      <c r="T31">
        <v>0.118195016670474</v>
      </c>
      <c r="U31">
        <v>0.56666666666666698</v>
      </c>
      <c r="W31" t="str">
        <f t="shared" si="0"/>
        <v>*</v>
      </c>
      <c r="X31" t="str">
        <f t="shared" si="10"/>
        <v/>
      </c>
      <c r="Y31" t="str">
        <f t="shared" si="1"/>
        <v>*</v>
      </c>
      <c r="Z31" t="str">
        <f t="shared" si="11"/>
        <v/>
      </c>
      <c r="AA31" t="str">
        <f t="shared" si="2"/>
        <v/>
      </c>
      <c r="AB31" t="str">
        <f t="shared" si="12"/>
        <v>°</v>
      </c>
      <c r="AC31" t="str">
        <f t="shared" si="3"/>
        <v>*</v>
      </c>
      <c r="AD31" t="str">
        <f t="shared" si="13"/>
        <v/>
      </c>
      <c r="AE31" t="str">
        <f t="shared" si="4"/>
        <v/>
      </c>
      <c r="AF31" t="str">
        <f t="shared" si="14"/>
        <v/>
      </c>
      <c r="AG31" t="str">
        <f t="shared" si="5"/>
        <v/>
      </c>
      <c r="AH31" t="str">
        <f t="shared" si="15"/>
        <v/>
      </c>
      <c r="AI31" t="str">
        <f t="shared" si="6"/>
        <v>*</v>
      </c>
      <c r="AJ31" t="str">
        <f t="shared" si="16"/>
        <v/>
      </c>
      <c r="AK31" t="str">
        <f t="shared" si="7"/>
        <v>*</v>
      </c>
      <c r="AL31" t="str">
        <f t="shared" si="17"/>
        <v/>
      </c>
      <c r="AM31" t="str">
        <f t="shared" si="8"/>
        <v/>
      </c>
      <c r="AN31" t="str">
        <f t="shared" si="18"/>
        <v/>
      </c>
      <c r="AO31" t="str">
        <f t="shared" si="9"/>
        <v/>
      </c>
      <c r="AP31" t="str">
        <f t="shared" si="19"/>
        <v/>
      </c>
      <c r="AR31" t="str">
        <f t="shared" si="20"/>
        <v>*****</v>
      </c>
      <c r="AS31" t="str">
        <f t="shared" si="21"/>
        <v>•••••</v>
      </c>
      <c r="AT31" t="str">
        <f t="shared" si="22"/>
        <v>°</v>
      </c>
      <c r="AU31" t="str">
        <f t="shared" si="23"/>
        <v>•••••°</v>
      </c>
      <c r="AW31">
        <f t="shared" si="24"/>
        <v>0.13537372645258799</v>
      </c>
      <c r="AX31">
        <f t="shared" si="25"/>
        <v>0.27206273355223898</v>
      </c>
      <c r="AY31">
        <f t="shared" si="26"/>
        <v>0.62488978354076496</v>
      </c>
      <c r="AZ31">
        <f t="shared" si="27"/>
        <v>0.354431809578377</v>
      </c>
      <c r="BA31" t="str">
        <f t="shared" si="28"/>
        <v/>
      </c>
      <c r="BB31" t="str">
        <f t="shared" si="29"/>
        <v/>
      </c>
      <c r="BC31">
        <f t="shared" si="30"/>
        <v>0.39053433879062699</v>
      </c>
      <c r="BD31">
        <f t="shared" si="31"/>
        <v>0.19783654751531701</v>
      </c>
      <c r="BE31" t="str">
        <f t="shared" si="32"/>
        <v/>
      </c>
      <c r="BF31" t="str">
        <f t="shared" si="33"/>
        <v/>
      </c>
      <c r="BH31">
        <f t="shared" si="34"/>
        <v>0.13537372645258799</v>
      </c>
      <c r="BI31">
        <f t="shared" si="35"/>
        <v>0.62488978354076496</v>
      </c>
      <c r="BJ31">
        <f t="shared" si="36"/>
        <v>0.32918815657165218</v>
      </c>
      <c r="BK31">
        <f t="shared" si="37"/>
        <v>0.1731592566173468</v>
      </c>
    </row>
    <row r="32" spans="1:63" x14ac:dyDescent="0.25">
      <c r="A32" t="s">
        <v>53</v>
      </c>
      <c r="B32">
        <v>0.16248855807961601</v>
      </c>
      <c r="C32">
        <v>0</v>
      </c>
      <c r="D32">
        <v>0.15335938008542599</v>
      </c>
      <c r="E32">
        <v>0.68</v>
      </c>
      <c r="F32">
        <v>0.37390250736273101</v>
      </c>
      <c r="G32">
        <v>0.79666666666666697</v>
      </c>
      <c r="H32">
        <v>0.28181362906732099</v>
      </c>
      <c r="I32">
        <v>0.70333333333333303</v>
      </c>
      <c r="J32">
        <v>0.19855001946355699</v>
      </c>
      <c r="K32">
        <v>0.336666666666667</v>
      </c>
      <c r="L32">
        <v>0.26434413421664399</v>
      </c>
      <c r="M32">
        <v>0.26</v>
      </c>
      <c r="N32">
        <v>0.21575160346903199</v>
      </c>
      <c r="O32">
        <v>0.51666666666666705</v>
      </c>
      <c r="P32">
        <v>0.24320533778491299</v>
      </c>
      <c r="Q32">
        <v>0</v>
      </c>
      <c r="R32">
        <v>0.52362944770017705</v>
      </c>
      <c r="S32">
        <v>0.206666666666667</v>
      </c>
      <c r="T32">
        <v>0.19021343762593301</v>
      </c>
      <c r="U32">
        <v>0.65</v>
      </c>
      <c r="W32" t="str">
        <f t="shared" si="0"/>
        <v>*</v>
      </c>
      <c r="X32" t="str">
        <f t="shared" si="10"/>
        <v/>
      </c>
      <c r="Y32" t="str">
        <f t="shared" si="1"/>
        <v/>
      </c>
      <c r="Z32" t="str">
        <f t="shared" si="11"/>
        <v/>
      </c>
      <c r="AA32" t="str">
        <f t="shared" si="2"/>
        <v/>
      </c>
      <c r="AB32" t="str">
        <f t="shared" si="12"/>
        <v/>
      </c>
      <c r="AC32" t="str">
        <f t="shared" si="3"/>
        <v/>
      </c>
      <c r="AD32" t="str">
        <f t="shared" si="13"/>
        <v/>
      </c>
      <c r="AE32" t="str">
        <f t="shared" si="4"/>
        <v/>
      </c>
      <c r="AF32" t="str">
        <f t="shared" si="14"/>
        <v/>
      </c>
      <c r="AG32" t="str">
        <f t="shared" si="5"/>
        <v/>
      </c>
      <c r="AH32" t="str">
        <f t="shared" si="15"/>
        <v/>
      </c>
      <c r="AI32" t="str">
        <f t="shared" si="6"/>
        <v/>
      </c>
      <c r="AJ32" t="str">
        <f t="shared" si="16"/>
        <v/>
      </c>
      <c r="AK32" t="str">
        <f t="shared" si="7"/>
        <v>*</v>
      </c>
      <c r="AL32" t="str">
        <f t="shared" si="17"/>
        <v/>
      </c>
      <c r="AM32" t="str">
        <f t="shared" si="8"/>
        <v/>
      </c>
      <c r="AN32" t="str">
        <f t="shared" si="18"/>
        <v/>
      </c>
      <c r="AO32" t="str">
        <f t="shared" si="9"/>
        <v/>
      </c>
      <c r="AP32" t="str">
        <f t="shared" si="19"/>
        <v/>
      </c>
      <c r="AR32" t="str">
        <f t="shared" si="20"/>
        <v>**</v>
      </c>
      <c r="AS32" t="str">
        <f t="shared" si="21"/>
        <v>••</v>
      </c>
      <c r="AT32" t="str">
        <f t="shared" si="22"/>
        <v/>
      </c>
      <c r="AU32" t="str">
        <f t="shared" si="23"/>
        <v>••</v>
      </c>
      <c r="AW32">
        <f t="shared" si="24"/>
        <v>0.16248855807961601</v>
      </c>
      <c r="AX32" t="str">
        <f t="shared" si="25"/>
        <v/>
      </c>
      <c r="AY32" t="str">
        <f t="shared" si="26"/>
        <v/>
      </c>
      <c r="AZ32" t="str">
        <f t="shared" si="27"/>
        <v/>
      </c>
      <c r="BA32" t="str">
        <f t="shared" si="28"/>
        <v/>
      </c>
      <c r="BB32" t="str">
        <f t="shared" si="29"/>
        <v/>
      </c>
      <c r="BC32" t="str">
        <f t="shared" si="30"/>
        <v/>
      </c>
      <c r="BD32">
        <f t="shared" si="31"/>
        <v>0.24320533778491299</v>
      </c>
      <c r="BE32" t="str">
        <f t="shared" si="32"/>
        <v/>
      </c>
      <c r="BF32" t="str">
        <f t="shared" si="33"/>
        <v/>
      </c>
      <c r="BH32">
        <f t="shared" si="34"/>
        <v>0.16248855807961601</v>
      </c>
      <c r="BI32">
        <f t="shared" si="35"/>
        <v>0.24320533778491299</v>
      </c>
      <c r="BJ32">
        <f t="shared" si="36"/>
        <v>0.20284694793226449</v>
      </c>
      <c r="BK32">
        <f t="shared" si="37"/>
        <v>5.7075382285156316E-2</v>
      </c>
    </row>
    <row r="34" spans="1:63" x14ac:dyDescent="0.25">
      <c r="W34" t="s">
        <v>1</v>
      </c>
      <c r="X34" t="s">
        <v>2</v>
      </c>
      <c r="Y34" t="s">
        <v>3</v>
      </c>
      <c r="Z34" t="s">
        <v>4</v>
      </c>
      <c r="AA34" t="s">
        <v>5</v>
      </c>
      <c r="AB34" t="s">
        <v>6</v>
      </c>
      <c r="AC34" t="s">
        <v>7</v>
      </c>
      <c r="AD34" t="s">
        <v>8</v>
      </c>
      <c r="AE34" t="s">
        <v>9</v>
      </c>
      <c r="AF34" t="s">
        <v>10</v>
      </c>
      <c r="AG34" t="s">
        <v>11</v>
      </c>
      <c r="AH34" t="s">
        <v>12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W34" t="s">
        <v>1</v>
      </c>
      <c r="AX34" t="s">
        <v>3</v>
      </c>
      <c r="AY34" t="s">
        <v>5</v>
      </c>
      <c r="AZ34" t="s">
        <v>7</v>
      </c>
      <c r="BA34" t="s">
        <v>9</v>
      </c>
      <c r="BB34" t="s">
        <v>11</v>
      </c>
      <c r="BC34" t="s">
        <v>13</v>
      </c>
      <c r="BD34" t="s">
        <v>15</v>
      </c>
      <c r="BE34" t="s">
        <v>17</v>
      </c>
      <c r="BF34" t="s">
        <v>19</v>
      </c>
      <c r="BH34" t="s">
        <v>56</v>
      </c>
      <c r="BI34" t="s">
        <v>57</v>
      </c>
      <c r="BJ34" t="s">
        <v>58</v>
      </c>
      <c r="BK34" t="s">
        <v>59</v>
      </c>
    </row>
    <row r="35" spans="1:63" x14ac:dyDescent="0.25">
      <c r="A35" t="s">
        <v>0</v>
      </c>
      <c r="B35" t="s">
        <v>54</v>
      </c>
      <c r="C35" t="s">
        <v>55</v>
      </c>
      <c r="D35" t="s">
        <v>54</v>
      </c>
      <c r="E35" t="s">
        <v>55</v>
      </c>
      <c r="F35" t="s">
        <v>54</v>
      </c>
      <c r="G35" t="s">
        <v>55</v>
      </c>
      <c r="H35" t="s">
        <v>54</v>
      </c>
      <c r="I35" t="s">
        <v>55</v>
      </c>
      <c r="J35" t="s">
        <v>54</v>
      </c>
      <c r="K35" t="s">
        <v>55</v>
      </c>
      <c r="L35" t="s">
        <v>54</v>
      </c>
      <c r="M35" t="s">
        <v>55</v>
      </c>
      <c r="N35" t="s">
        <v>54</v>
      </c>
      <c r="O35" t="s">
        <v>55</v>
      </c>
      <c r="P35" t="s">
        <v>54</v>
      </c>
      <c r="Q35" t="s">
        <v>55</v>
      </c>
      <c r="R35" t="s">
        <v>54</v>
      </c>
      <c r="S35" t="s">
        <v>55</v>
      </c>
      <c r="T35" t="s">
        <v>54</v>
      </c>
      <c r="U35" t="s">
        <v>55</v>
      </c>
      <c r="W35" t="s">
        <v>60</v>
      </c>
      <c r="X35" t="s">
        <v>61</v>
      </c>
      <c r="Y35" t="s">
        <v>60</v>
      </c>
      <c r="Z35" t="s">
        <v>61</v>
      </c>
      <c r="AA35" t="s">
        <v>60</v>
      </c>
      <c r="AB35" t="s">
        <v>61</v>
      </c>
      <c r="AC35" t="s">
        <v>60</v>
      </c>
      <c r="AD35" t="s">
        <v>61</v>
      </c>
      <c r="AE35" t="s">
        <v>60</v>
      </c>
      <c r="AF35" t="s">
        <v>61</v>
      </c>
      <c r="AG35" t="s">
        <v>60</v>
      </c>
      <c r="AH35" t="s">
        <v>61</v>
      </c>
      <c r="AI35" t="s">
        <v>60</v>
      </c>
      <c r="AJ35" t="s">
        <v>61</v>
      </c>
      <c r="AK35" t="s">
        <v>60</v>
      </c>
      <c r="AL35" t="s">
        <v>61</v>
      </c>
      <c r="AM35" t="s">
        <v>60</v>
      </c>
      <c r="AN35" t="s">
        <v>61</v>
      </c>
      <c r="AO35" t="s">
        <v>60</v>
      </c>
      <c r="AP35" t="s">
        <v>61</v>
      </c>
    </row>
    <row r="36" spans="1:63" x14ac:dyDescent="0.25">
      <c r="A36" t="s">
        <v>23</v>
      </c>
      <c r="B36">
        <v>8.2409438333135507E-2</v>
      </c>
      <c r="C36">
        <v>0.96666666666666701</v>
      </c>
      <c r="D36">
        <v>0.46597986490883703</v>
      </c>
      <c r="E36">
        <v>0.42666666666666703</v>
      </c>
      <c r="F36">
        <v>0.49638955087055397</v>
      </c>
      <c r="G36">
        <v>0.38</v>
      </c>
      <c r="H36">
        <v>0.47557665424710299</v>
      </c>
      <c r="I36">
        <v>0.43666666666666698</v>
      </c>
      <c r="J36">
        <v>0.219026558187076</v>
      </c>
      <c r="K36">
        <v>0.37333333333333302</v>
      </c>
      <c r="L36">
        <v>8.4186934000019906E-2</v>
      </c>
      <c r="M36">
        <v>0.99</v>
      </c>
      <c r="N36">
        <v>0.112314936522785</v>
      </c>
      <c r="O36">
        <v>0.89333333333333298</v>
      </c>
      <c r="P36">
        <v>0.224834142017831</v>
      </c>
      <c r="Q36">
        <v>0.43666666666666698</v>
      </c>
      <c r="R36">
        <v>0.66102329154490502</v>
      </c>
      <c r="S36">
        <v>0.08</v>
      </c>
      <c r="T36">
        <v>0.116140223858147</v>
      </c>
      <c r="U36">
        <v>0.57333333333333303</v>
      </c>
      <c r="W36" t="str">
        <f t="shared" ref="W36:W65" si="38">IF(AND(B36&gt;0,C36&lt;=0.05),"*","")</f>
        <v/>
      </c>
      <c r="X36" t="str">
        <f>IF(AND(B36&gt;0,C36&lt;=0.1,C36&gt;0.05),CHAR(176),"")</f>
        <v/>
      </c>
      <c r="Y36" t="str">
        <f t="shared" ref="Y36:Y65" si="39">IF(AND(D36&gt;0,E36&lt;=0.05),"*","")</f>
        <v/>
      </c>
      <c r="Z36" t="str">
        <f>IF(AND(D36&gt;0,E36&lt;=0.1,E36&gt;0.05),CHAR(176),"")</f>
        <v/>
      </c>
      <c r="AA36" t="str">
        <f t="shared" ref="AA36:AA65" si="40">IF(AND(F36&gt;0,G36&lt;=0.05),"*","")</f>
        <v/>
      </c>
      <c r="AB36" t="str">
        <f>IF(AND(F36&gt;0,G36&lt;=0.1,G36&gt;0.05),CHAR(176),"")</f>
        <v/>
      </c>
      <c r="AC36" t="str">
        <f t="shared" ref="AC36:AC65" si="41">IF(AND(H36&gt;0,I36&lt;=0.05),"*","")</f>
        <v/>
      </c>
      <c r="AD36" t="str">
        <f>IF(AND(H36&gt;0,I36&lt;=0.1,I36&gt;0.05),CHAR(176),"")</f>
        <v/>
      </c>
      <c r="AE36" t="str">
        <f t="shared" ref="AE36:AE65" si="42">IF(AND(J36&gt;0,K36&lt;=0.05),"*","")</f>
        <v/>
      </c>
      <c r="AF36" t="str">
        <f>IF(AND(J36&gt;0,K36&lt;=0.1,K36&gt;0.05),CHAR(176),"")</f>
        <v/>
      </c>
      <c r="AG36" t="str">
        <f t="shared" ref="AG36:AG65" si="43">IF(AND(L36&gt;0,M36&lt;=0.05),"*","")</f>
        <v/>
      </c>
      <c r="AH36" t="str">
        <f>IF(AND(L36&gt;0,M36&lt;=0.1,M36&gt;0.05),CHAR(176),"")</f>
        <v/>
      </c>
      <c r="AI36" t="str">
        <f t="shared" ref="AI36:AI65" si="44">IF(AND(N36&gt;0,O36&lt;=0.05),"*","")</f>
        <v/>
      </c>
      <c r="AJ36" t="str">
        <f>IF(AND(N36&gt;0,O36&lt;=0.1,O36&gt;0.05),CHAR(176),"")</f>
        <v/>
      </c>
      <c r="AK36" t="str">
        <f t="shared" ref="AK36:AK65" si="45">IF(AND(P36&gt;0,Q36&lt;=0.05),"*","")</f>
        <v/>
      </c>
      <c r="AL36" t="str">
        <f>IF(AND(P36&gt;0,Q36&lt;=0.1,Q36&gt;0.05),CHAR(176),"")</f>
        <v/>
      </c>
      <c r="AM36" t="str">
        <f t="shared" ref="AM36:AM65" si="46">IF(AND(R36&gt;0,S36&lt;=0.05),"*","")</f>
        <v/>
      </c>
      <c r="AN36" t="str">
        <f>IF(AND(R36&gt;0,S36&lt;=0.1,S36&gt;0.05),CHAR(176),"")</f>
        <v>°</v>
      </c>
      <c r="AO36" t="str">
        <f t="shared" ref="AO36:AO65" si="47">IF(AND(T36&gt;0,U36&lt;=0.05),"*","")</f>
        <v/>
      </c>
      <c r="AP36" t="str">
        <f>IF(AND(T36&gt;0,U36&lt;=0.1,U36&gt;0.05),CHAR(176),"")</f>
        <v/>
      </c>
      <c r="AR36" t="str">
        <f>_xlfn.CONCAT(W36,Y36,AA36,AC36,AE36,AG36,AI36,AK36,AM36,AO36)</f>
        <v/>
      </c>
      <c r="AS36" t="str">
        <f>SUBSTITUTE(AR36,"*",CHAR(149))</f>
        <v/>
      </c>
      <c r="AT36" t="str">
        <f>_xlfn.CONCAT(X36,Z36,AB36,AD36,AF36,AH36,AJ36,AL36,AN36,AP36)</f>
        <v>°</v>
      </c>
      <c r="AU36" t="str">
        <f>_xlfn.CONCAT(AS36,AT36)</f>
        <v>°</v>
      </c>
      <c r="AW36" t="str">
        <f>IF(AND(B36&gt;0,C36&lt;=0.1),B36,"")</f>
        <v/>
      </c>
      <c r="AX36" t="str">
        <f>IF(AND(D36&gt;0,E36&lt;=0.1),D36,"")</f>
        <v/>
      </c>
      <c r="AY36" t="str">
        <f>IF(AND(F36&gt;0,G36&lt;=0.1),F36,"")</f>
        <v/>
      </c>
      <c r="AZ36" t="str">
        <f>IF(AND(H36&gt;0,I36&lt;=0.1),H36,"")</f>
        <v/>
      </c>
      <c r="BA36" t="str">
        <f>IF(AND(J36&gt;0,K36&lt;=0.1),J36,"")</f>
        <v/>
      </c>
      <c r="BB36" t="str">
        <f>IF(AND(L36&gt;0,M36&lt;=0.1),L36,"")</f>
        <v/>
      </c>
      <c r="BC36" t="str">
        <f>IF(AND(N36&gt;0,O36&lt;=0.1),N36,"")</f>
        <v/>
      </c>
      <c r="BD36" t="str">
        <f>IF(AND(P36&gt;0,Q36&lt;=0.1),P36,"")</f>
        <v/>
      </c>
      <c r="BE36">
        <f>IF(AND(R36&gt;0,S36&lt;=0.1),R36,"")</f>
        <v>0.66102329154490502</v>
      </c>
      <c r="BF36" t="str">
        <f>IF(AND(T36&gt;0,U36&lt;=0.1),T36,"")</f>
        <v/>
      </c>
      <c r="BH36">
        <f>MIN(AW36:BF36)</f>
        <v>0.66102329154490502</v>
      </c>
      <c r="BI36">
        <f>MAX(AW36:BF36)</f>
        <v>0.66102329154490502</v>
      </c>
      <c r="BJ36">
        <f>AVERAGE(AW36:BF36)</f>
        <v>0.66102329154490502</v>
      </c>
      <c r="BK36" t="e">
        <f>STDEV(AW36:BF36)</f>
        <v>#DIV/0!</v>
      </c>
    </row>
    <row r="37" spans="1:63" x14ac:dyDescent="0.25">
      <c r="A37" t="s">
        <v>24</v>
      </c>
      <c r="B37">
        <v>5.7400853904115402E-2</v>
      </c>
      <c r="C37">
        <v>1</v>
      </c>
      <c r="D37">
        <v>0.46597986490883703</v>
      </c>
      <c r="E37">
        <v>0.42666666666666703</v>
      </c>
      <c r="F37">
        <v>0.389530598998587</v>
      </c>
      <c r="G37">
        <v>0.73333333333333295</v>
      </c>
      <c r="H37">
        <v>0.47557665424710299</v>
      </c>
      <c r="I37">
        <v>0.43666666666666698</v>
      </c>
      <c r="J37">
        <v>0.20722230622846299</v>
      </c>
      <c r="K37">
        <v>0.35</v>
      </c>
      <c r="L37">
        <v>0.176712337599158</v>
      </c>
      <c r="M37">
        <v>0.46</v>
      </c>
      <c r="N37">
        <v>0.18727437445550499</v>
      </c>
      <c r="O37">
        <v>0.38333333333333303</v>
      </c>
      <c r="P37">
        <v>0.224834142017831</v>
      </c>
      <c r="Q37">
        <v>0.43666666666666698</v>
      </c>
      <c r="R37">
        <v>0.39487656695601098</v>
      </c>
      <c r="S37">
        <v>0.54666666666666697</v>
      </c>
      <c r="T37">
        <v>0.10648553801156101</v>
      </c>
      <c r="U37">
        <v>0.7</v>
      </c>
      <c r="W37" t="str">
        <f t="shared" si="38"/>
        <v/>
      </c>
      <c r="X37" t="str">
        <f t="shared" ref="X37:X65" si="48">IF(AND(B37&gt;0,C37&lt;=0.1,C37&gt;0.05),CHAR(176),"")</f>
        <v/>
      </c>
      <c r="Y37" t="str">
        <f t="shared" si="39"/>
        <v/>
      </c>
      <c r="Z37" t="str">
        <f t="shared" ref="Z37:Z65" si="49">IF(AND(D37&gt;0,E37&lt;=0.1,E37&gt;0.05),CHAR(176),"")</f>
        <v/>
      </c>
      <c r="AA37" t="str">
        <f t="shared" si="40"/>
        <v/>
      </c>
      <c r="AB37" t="str">
        <f t="shared" ref="AB37:AB65" si="50">IF(AND(F37&gt;0,G37&lt;=0.1,G37&gt;0.05),CHAR(176),"")</f>
        <v/>
      </c>
      <c r="AC37" t="str">
        <f t="shared" si="41"/>
        <v/>
      </c>
      <c r="AD37" t="str">
        <f t="shared" ref="AD37:AD65" si="51">IF(AND(H37&gt;0,I37&lt;=0.1,I37&gt;0.05),CHAR(176),"")</f>
        <v/>
      </c>
      <c r="AE37" t="str">
        <f t="shared" si="42"/>
        <v/>
      </c>
      <c r="AF37" t="str">
        <f t="shared" ref="AF37:AF65" si="52">IF(AND(J37&gt;0,K37&lt;=0.1,K37&gt;0.05),CHAR(176),"")</f>
        <v/>
      </c>
      <c r="AG37" t="str">
        <f t="shared" si="43"/>
        <v/>
      </c>
      <c r="AH37" t="str">
        <f t="shared" ref="AH37:AH65" si="53">IF(AND(L37&gt;0,M37&lt;=0.1,M37&gt;0.05),CHAR(176),"")</f>
        <v/>
      </c>
      <c r="AI37" t="str">
        <f t="shared" si="44"/>
        <v/>
      </c>
      <c r="AJ37" t="str">
        <f t="shared" ref="AJ37:AJ65" si="54">IF(AND(N37&gt;0,O37&lt;=0.1,O37&gt;0.05),CHAR(176),"")</f>
        <v/>
      </c>
      <c r="AK37" t="str">
        <f t="shared" si="45"/>
        <v/>
      </c>
      <c r="AL37" t="str">
        <f t="shared" ref="AL37:AL65" si="55">IF(AND(P37&gt;0,Q37&lt;=0.1,Q37&gt;0.05),CHAR(176),"")</f>
        <v/>
      </c>
      <c r="AM37" t="str">
        <f t="shared" si="46"/>
        <v/>
      </c>
      <c r="AN37" t="str">
        <f t="shared" ref="AN37:AN65" si="56">IF(AND(R37&gt;0,S37&lt;=0.1,S37&gt;0.05),CHAR(176),"")</f>
        <v/>
      </c>
      <c r="AO37" t="str">
        <f t="shared" si="47"/>
        <v/>
      </c>
      <c r="AP37" t="str">
        <f t="shared" ref="AP37:AP65" si="57">IF(AND(T37&gt;0,U37&lt;=0.1,U37&gt;0.05),CHAR(176),"")</f>
        <v/>
      </c>
      <c r="AR37" t="str">
        <f t="shared" ref="AR37:AR65" si="58">_xlfn.CONCAT(W37,Y37,AA37,AC37,AE37,AG37,AI37,AK37,AM37,AO37)</f>
        <v/>
      </c>
      <c r="AS37" t="str">
        <f t="shared" ref="AS37:AS65" si="59">SUBSTITUTE(AR37,"*",CHAR(149))</f>
        <v/>
      </c>
      <c r="AT37" t="str">
        <f t="shared" ref="AT37:AT65" si="60">_xlfn.CONCAT(X37,Z37,AB37,AD37,AF37,AH37,AJ37,AL37,AN37,AP37)</f>
        <v/>
      </c>
      <c r="AU37" t="str">
        <f t="shared" ref="AU37:AU65" si="61">_xlfn.CONCAT(AS37,AT37)</f>
        <v/>
      </c>
      <c r="AW37" t="str">
        <f t="shared" ref="AW37:AW65" si="62">IF(AND(B37&gt;0,C37&lt;=0.1),B37,"")</f>
        <v/>
      </c>
      <c r="AX37" t="str">
        <f t="shared" ref="AX37:AX65" si="63">IF(AND(D37&gt;0,E37&lt;=0.1),D37,"")</f>
        <v/>
      </c>
      <c r="AY37" t="str">
        <f t="shared" ref="AY37:AY65" si="64">IF(AND(F37&gt;0,G37&lt;=0.1),F37,"")</f>
        <v/>
      </c>
      <c r="AZ37" t="str">
        <f t="shared" ref="AZ37:AZ65" si="65">IF(AND(H37&gt;0,I37&lt;=0.1),H37,"")</f>
        <v/>
      </c>
      <c r="BA37" t="str">
        <f t="shared" ref="BA37:BA65" si="66">IF(AND(J37&gt;0,K37&lt;=0.1),J37,"")</f>
        <v/>
      </c>
      <c r="BB37" t="str">
        <f t="shared" ref="BB37:BB65" si="67">IF(AND(L37&gt;0,M37&lt;=0.1),L37,"")</f>
        <v/>
      </c>
      <c r="BC37" t="str">
        <f t="shared" ref="BC37:BC65" si="68">IF(AND(N37&gt;0,O37&lt;=0.1),N37,"")</f>
        <v/>
      </c>
      <c r="BD37" t="str">
        <f t="shared" ref="BD37:BD65" si="69">IF(AND(P37&gt;0,Q37&lt;=0.1),P37,"")</f>
        <v/>
      </c>
      <c r="BE37" t="str">
        <f t="shared" ref="BE37:BE65" si="70">IF(AND(R37&gt;0,S37&lt;=0.1),R37,"")</f>
        <v/>
      </c>
      <c r="BF37" t="str">
        <f t="shared" ref="BF37:BF65" si="71">IF(AND(T37&gt;0,U37&lt;=0.1),T37,"")</f>
        <v/>
      </c>
      <c r="BH37">
        <f t="shared" ref="BH37:BH65" si="72">MIN(AW37:BF37)</f>
        <v>0</v>
      </c>
      <c r="BI37">
        <f t="shared" ref="BI37:BI65" si="73">MAX(AW37:BF37)</f>
        <v>0</v>
      </c>
      <c r="BJ37" t="e">
        <f t="shared" ref="BJ37:BJ65" si="74">AVERAGE(AW37:BF37)</f>
        <v>#DIV/0!</v>
      </c>
      <c r="BK37" t="e">
        <f t="shared" ref="BK37:BK65" si="75">STDEV(AW37:BF37)</f>
        <v>#DIV/0!</v>
      </c>
    </row>
    <row r="38" spans="1:63" x14ac:dyDescent="0.25">
      <c r="A38" t="s">
        <v>25</v>
      </c>
      <c r="B38">
        <v>5.4359503231209402E-2</v>
      </c>
      <c r="C38">
        <v>0.99333333333333296</v>
      </c>
      <c r="D38">
        <v>0.31987802991398501</v>
      </c>
      <c r="E38">
        <v>0.78333333333333299</v>
      </c>
      <c r="F38">
        <v>0.45905352692731599</v>
      </c>
      <c r="G38">
        <v>0.51</v>
      </c>
      <c r="H38">
        <v>0.47557665424710299</v>
      </c>
      <c r="I38">
        <v>0.43666666666666698</v>
      </c>
      <c r="J38">
        <v>0.19304693887508101</v>
      </c>
      <c r="K38">
        <v>0.44666666666666699</v>
      </c>
      <c r="L38">
        <v>0.147842143440545</v>
      </c>
      <c r="M38">
        <v>0.81</v>
      </c>
      <c r="N38">
        <v>0.29427434717728201</v>
      </c>
      <c r="O38">
        <v>0.15666666666666701</v>
      </c>
      <c r="P38">
        <v>0.224834142017831</v>
      </c>
      <c r="Q38">
        <v>0.43666666666666698</v>
      </c>
      <c r="R38">
        <v>7.9862268423907506E-2</v>
      </c>
      <c r="S38">
        <v>0.99666666666666703</v>
      </c>
      <c r="T38">
        <v>0.165625086986284</v>
      </c>
      <c r="U38">
        <v>0.31666666666666698</v>
      </c>
      <c r="W38" t="str">
        <f t="shared" si="38"/>
        <v/>
      </c>
      <c r="X38" t="str">
        <f t="shared" si="48"/>
        <v/>
      </c>
      <c r="Y38" t="str">
        <f t="shared" si="39"/>
        <v/>
      </c>
      <c r="Z38" t="str">
        <f t="shared" si="49"/>
        <v/>
      </c>
      <c r="AA38" t="str">
        <f t="shared" si="40"/>
        <v/>
      </c>
      <c r="AB38" t="str">
        <f t="shared" si="50"/>
        <v/>
      </c>
      <c r="AC38" t="str">
        <f t="shared" si="41"/>
        <v/>
      </c>
      <c r="AD38" t="str">
        <f t="shared" si="51"/>
        <v/>
      </c>
      <c r="AE38" t="str">
        <f t="shared" si="42"/>
        <v/>
      </c>
      <c r="AF38" t="str">
        <f t="shared" si="52"/>
        <v/>
      </c>
      <c r="AG38" t="str">
        <f t="shared" si="43"/>
        <v/>
      </c>
      <c r="AH38" t="str">
        <f t="shared" si="53"/>
        <v/>
      </c>
      <c r="AI38" t="str">
        <f t="shared" si="44"/>
        <v/>
      </c>
      <c r="AJ38" t="str">
        <f t="shared" si="54"/>
        <v/>
      </c>
      <c r="AK38" t="str">
        <f t="shared" si="45"/>
        <v/>
      </c>
      <c r="AL38" t="str">
        <f t="shared" si="55"/>
        <v/>
      </c>
      <c r="AM38" t="str">
        <f t="shared" si="46"/>
        <v/>
      </c>
      <c r="AN38" t="str">
        <f t="shared" si="56"/>
        <v/>
      </c>
      <c r="AO38" t="str">
        <f t="shared" si="47"/>
        <v/>
      </c>
      <c r="AP38" t="str">
        <f t="shared" si="57"/>
        <v/>
      </c>
      <c r="AR38" t="str">
        <f t="shared" si="58"/>
        <v/>
      </c>
      <c r="AS38" t="str">
        <f t="shared" si="59"/>
        <v/>
      </c>
      <c r="AT38" t="str">
        <f t="shared" si="60"/>
        <v/>
      </c>
      <c r="AU38" t="str">
        <f t="shared" si="61"/>
        <v/>
      </c>
      <c r="AW38" t="str">
        <f t="shared" si="62"/>
        <v/>
      </c>
      <c r="AX38" t="str">
        <f t="shared" si="63"/>
        <v/>
      </c>
      <c r="AY38" t="str">
        <f t="shared" si="64"/>
        <v/>
      </c>
      <c r="AZ38" t="str">
        <f t="shared" si="65"/>
        <v/>
      </c>
      <c r="BA38" t="str">
        <f t="shared" si="66"/>
        <v/>
      </c>
      <c r="BB38" t="str">
        <f t="shared" si="67"/>
        <v/>
      </c>
      <c r="BC38" t="str">
        <f t="shared" si="68"/>
        <v/>
      </c>
      <c r="BD38" t="str">
        <f t="shared" si="69"/>
        <v/>
      </c>
      <c r="BE38" t="str">
        <f t="shared" si="70"/>
        <v/>
      </c>
      <c r="BF38" t="str">
        <f t="shared" si="71"/>
        <v/>
      </c>
      <c r="BH38">
        <f t="shared" si="72"/>
        <v>0</v>
      </c>
      <c r="BI38">
        <f t="shared" si="73"/>
        <v>0</v>
      </c>
      <c r="BJ38" t="e">
        <f t="shared" si="74"/>
        <v>#DIV/0!</v>
      </c>
      <c r="BK38" t="e">
        <f t="shared" si="75"/>
        <v>#DIV/0!</v>
      </c>
    </row>
    <row r="39" spans="1:63" x14ac:dyDescent="0.25">
      <c r="A39" t="s">
        <v>26</v>
      </c>
      <c r="B39">
        <v>8.4830062643981394E-2</v>
      </c>
      <c r="C39">
        <v>0.95333333333333303</v>
      </c>
      <c r="D39">
        <v>0.473875928009584</v>
      </c>
      <c r="E39">
        <v>0.35666666666666702</v>
      </c>
      <c r="F39">
        <v>0.332094402303452</v>
      </c>
      <c r="G39">
        <v>0.8</v>
      </c>
      <c r="H39">
        <v>0.420094776192107</v>
      </c>
      <c r="I39">
        <v>0.6</v>
      </c>
      <c r="J39">
        <v>0.18562495268045501</v>
      </c>
      <c r="K39">
        <v>0.63666666666666705</v>
      </c>
      <c r="L39">
        <v>0.190898573910465</v>
      </c>
      <c r="M39">
        <v>0.50333333333333297</v>
      </c>
      <c r="N39">
        <v>0.16178101431959699</v>
      </c>
      <c r="O39">
        <v>0.67666666666666697</v>
      </c>
      <c r="P39">
        <v>0.223951136351348</v>
      </c>
      <c r="Q39">
        <v>0.46</v>
      </c>
      <c r="R39">
        <v>0.634340128871693</v>
      </c>
      <c r="S39">
        <v>0.10666666666666701</v>
      </c>
      <c r="T39">
        <v>3.78074934895751E-2</v>
      </c>
      <c r="U39">
        <v>0.206666666666667</v>
      </c>
      <c r="W39" t="str">
        <f t="shared" si="38"/>
        <v/>
      </c>
      <c r="X39" t="str">
        <f t="shared" si="48"/>
        <v/>
      </c>
      <c r="Y39" t="str">
        <f t="shared" si="39"/>
        <v/>
      </c>
      <c r="Z39" t="str">
        <f t="shared" si="49"/>
        <v/>
      </c>
      <c r="AA39" t="str">
        <f t="shared" si="40"/>
        <v/>
      </c>
      <c r="AB39" t="str">
        <f t="shared" si="50"/>
        <v/>
      </c>
      <c r="AC39" t="str">
        <f t="shared" si="41"/>
        <v/>
      </c>
      <c r="AD39" t="str">
        <f t="shared" si="51"/>
        <v/>
      </c>
      <c r="AE39" t="str">
        <f t="shared" si="42"/>
        <v/>
      </c>
      <c r="AF39" t="str">
        <f t="shared" si="52"/>
        <v/>
      </c>
      <c r="AG39" t="str">
        <f t="shared" si="43"/>
        <v/>
      </c>
      <c r="AH39" t="str">
        <f t="shared" si="53"/>
        <v/>
      </c>
      <c r="AI39" t="str">
        <f t="shared" si="44"/>
        <v/>
      </c>
      <c r="AJ39" t="str">
        <f t="shared" si="54"/>
        <v/>
      </c>
      <c r="AK39" t="str">
        <f t="shared" si="45"/>
        <v/>
      </c>
      <c r="AL39" t="str">
        <f t="shared" si="55"/>
        <v/>
      </c>
      <c r="AM39" t="str">
        <f t="shared" si="46"/>
        <v/>
      </c>
      <c r="AN39" t="str">
        <f t="shared" si="56"/>
        <v/>
      </c>
      <c r="AO39" t="str">
        <f t="shared" si="47"/>
        <v/>
      </c>
      <c r="AP39" t="str">
        <f t="shared" si="57"/>
        <v/>
      </c>
      <c r="AR39" t="str">
        <f t="shared" si="58"/>
        <v/>
      </c>
      <c r="AS39" t="str">
        <f t="shared" si="59"/>
        <v/>
      </c>
      <c r="AT39" t="str">
        <f t="shared" si="60"/>
        <v/>
      </c>
      <c r="AU39" t="str">
        <f t="shared" si="61"/>
        <v/>
      </c>
      <c r="AW39" t="str">
        <f t="shared" si="62"/>
        <v/>
      </c>
      <c r="AX39" t="str">
        <f t="shared" si="63"/>
        <v/>
      </c>
      <c r="AY39" t="str">
        <f t="shared" si="64"/>
        <v/>
      </c>
      <c r="AZ39" t="str">
        <f t="shared" si="65"/>
        <v/>
      </c>
      <c r="BA39" t="str">
        <f t="shared" si="66"/>
        <v/>
      </c>
      <c r="BB39" t="str">
        <f t="shared" si="67"/>
        <v/>
      </c>
      <c r="BC39" t="str">
        <f t="shared" si="68"/>
        <v/>
      </c>
      <c r="BD39" t="str">
        <f t="shared" si="69"/>
        <v/>
      </c>
      <c r="BE39" t="str">
        <f t="shared" si="70"/>
        <v/>
      </c>
      <c r="BF39" t="str">
        <f t="shared" si="71"/>
        <v/>
      </c>
      <c r="BH39">
        <f t="shared" si="72"/>
        <v>0</v>
      </c>
      <c r="BI39">
        <f t="shared" si="73"/>
        <v>0</v>
      </c>
      <c r="BJ39" t="e">
        <f t="shared" si="74"/>
        <v>#DIV/0!</v>
      </c>
      <c r="BK39" t="e">
        <f t="shared" si="75"/>
        <v>#DIV/0!</v>
      </c>
    </row>
    <row r="40" spans="1:63" x14ac:dyDescent="0.25">
      <c r="A40" t="s">
        <v>27</v>
      </c>
      <c r="B40">
        <v>6.0180361855156302E-2</v>
      </c>
      <c r="C40">
        <v>0.99333333333333296</v>
      </c>
      <c r="D40">
        <v>9.6733460161248605E-2</v>
      </c>
      <c r="E40">
        <v>0.98666666666666702</v>
      </c>
      <c r="F40">
        <v>0.38159805600643698</v>
      </c>
      <c r="G40">
        <v>0.76</v>
      </c>
      <c r="H40">
        <v>0.51764995808089798</v>
      </c>
      <c r="I40">
        <v>0.45</v>
      </c>
      <c r="J40">
        <v>0.23635104031043699</v>
      </c>
      <c r="K40">
        <v>0.266666666666667</v>
      </c>
      <c r="L40">
        <v>0</v>
      </c>
      <c r="M40">
        <v>0</v>
      </c>
      <c r="N40">
        <v>0.26811159160123199</v>
      </c>
      <c r="O40">
        <v>0.2</v>
      </c>
      <c r="P40">
        <v>0.15999910367337</v>
      </c>
      <c r="Q40">
        <v>0.76</v>
      </c>
      <c r="R40">
        <v>0.60812335772300496</v>
      </c>
      <c r="S40">
        <v>0.18333333333333299</v>
      </c>
      <c r="T40">
        <v>6.3874854724579294E-2</v>
      </c>
      <c r="U40">
        <v>0.84333333333333305</v>
      </c>
      <c r="W40" t="str">
        <f t="shared" si="38"/>
        <v/>
      </c>
      <c r="X40" t="str">
        <f t="shared" si="48"/>
        <v/>
      </c>
      <c r="Y40" t="str">
        <f t="shared" si="39"/>
        <v/>
      </c>
      <c r="Z40" t="str">
        <f t="shared" si="49"/>
        <v/>
      </c>
      <c r="AA40" t="str">
        <f t="shared" si="40"/>
        <v/>
      </c>
      <c r="AB40" t="str">
        <f t="shared" si="50"/>
        <v/>
      </c>
      <c r="AC40" t="str">
        <f t="shared" si="41"/>
        <v/>
      </c>
      <c r="AD40" t="str">
        <f t="shared" si="51"/>
        <v/>
      </c>
      <c r="AE40" t="str">
        <f t="shared" si="42"/>
        <v/>
      </c>
      <c r="AF40" t="str">
        <f t="shared" si="52"/>
        <v/>
      </c>
      <c r="AG40" t="str">
        <f t="shared" si="43"/>
        <v/>
      </c>
      <c r="AH40" t="str">
        <f t="shared" si="53"/>
        <v/>
      </c>
      <c r="AI40" t="str">
        <f t="shared" si="44"/>
        <v/>
      </c>
      <c r="AJ40" t="str">
        <f t="shared" si="54"/>
        <v/>
      </c>
      <c r="AK40" t="str">
        <f t="shared" si="45"/>
        <v/>
      </c>
      <c r="AL40" t="str">
        <f t="shared" si="55"/>
        <v/>
      </c>
      <c r="AM40" t="str">
        <f t="shared" si="46"/>
        <v/>
      </c>
      <c r="AN40" t="str">
        <f t="shared" si="56"/>
        <v/>
      </c>
      <c r="AO40" t="str">
        <f t="shared" si="47"/>
        <v/>
      </c>
      <c r="AP40" t="str">
        <f t="shared" si="57"/>
        <v/>
      </c>
      <c r="AR40" t="str">
        <f t="shared" si="58"/>
        <v/>
      </c>
      <c r="AS40" t="str">
        <f t="shared" si="59"/>
        <v/>
      </c>
      <c r="AT40" t="str">
        <f t="shared" si="60"/>
        <v/>
      </c>
      <c r="AU40" t="str">
        <f t="shared" si="61"/>
        <v/>
      </c>
      <c r="AW40" t="str">
        <f t="shared" si="62"/>
        <v/>
      </c>
      <c r="AX40" t="str">
        <f t="shared" si="63"/>
        <v/>
      </c>
      <c r="AY40" t="str">
        <f t="shared" si="64"/>
        <v/>
      </c>
      <c r="AZ40" t="str">
        <f t="shared" si="65"/>
        <v/>
      </c>
      <c r="BA40" t="str">
        <f t="shared" si="66"/>
        <v/>
      </c>
      <c r="BB40" t="str">
        <f t="shared" si="67"/>
        <v/>
      </c>
      <c r="BC40" t="str">
        <f t="shared" si="68"/>
        <v/>
      </c>
      <c r="BD40" t="str">
        <f t="shared" si="69"/>
        <v/>
      </c>
      <c r="BE40" t="str">
        <f t="shared" si="70"/>
        <v/>
      </c>
      <c r="BF40" t="str">
        <f t="shared" si="71"/>
        <v/>
      </c>
      <c r="BH40">
        <f t="shared" si="72"/>
        <v>0</v>
      </c>
      <c r="BI40">
        <f t="shared" si="73"/>
        <v>0</v>
      </c>
      <c r="BJ40" t="e">
        <f t="shared" si="74"/>
        <v>#DIV/0!</v>
      </c>
      <c r="BK40" t="e">
        <f t="shared" si="75"/>
        <v>#DIV/0!</v>
      </c>
    </row>
    <row r="41" spans="1:63" x14ac:dyDescent="0.25">
      <c r="A41" t="s">
        <v>28</v>
      </c>
      <c r="B41">
        <v>5.9159640189840698E-2</v>
      </c>
      <c r="C41">
        <v>0.99333333333333296</v>
      </c>
      <c r="D41">
        <v>0.21597700946399501</v>
      </c>
      <c r="E41">
        <v>0.956666666666667</v>
      </c>
      <c r="F41">
        <v>0.48396698143126599</v>
      </c>
      <c r="G41">
        <v>0.41666666666666702</v>
      </c>
      <c r="H41">
        <v>0.35344570509377099</v>
      </c>
      <c r="I41">
        <v>0.84</v>
      </c>
      <c r="J41">
        <v>0.14724287778379799</v>
      </c>
      <c r="K41">
        <v>0.72333333333333305</v>
      </c>
      <c r="L41">
        <v>0.137491432019617</v>
      </c>
      <c r="M41">
        <v>0.91</v>
      </c>
      <c r="N41">
        <v>0.19904089841004799</v>
      </c>
      <c r="O41">
        <v>0.48666666666666702</v>
      </c>
      <c r="P41">
        <v>0.15422793734287801</v>
      </c>
      <c r="Q41">
        <v>0.586666666666667</v>
      </c>
      <c r="R41">
        <v>0.51324165360535401</v>
      </c>
      <c r="S41">
        <v>0.35666666666666702</v>
      </c>
      <c r="T41">
        <v>0</v>
      </c>
      <c r="U41">
        <v>0</v>
      </c>
      <c r="W41" t="str">
        <f t="shared" si="38"/>
        <v/>
      </c>
      <c r="X41" t="str">
        <f t="shared" si="48"/>
        <v/>
      </c>
      <c r="Y41" t="str">
        <f t="shared" si="39"/>
        <v/>
      </c>
      <c r="Z41" t="str">
        <f t="shared" si="49"/>
        <v/>
      </c>
      <c r="AA41" t="str">
        <f t="shared" si="40"/>
        <v/>
      </c>
      <c r="AB41" t="str">
        <f t="shared" si="50"/>
        <v/>
      </c>
      <c r="AC41" t="str">
        <f t="shared" si="41"/>
        <v/>
      </c>
      <c r="AD41" t="str">
        <f t="shared" si="51"/>
        <v/>
      </c>
      <c r="AE41" t="str">
        <f t="shared" si="42"/>
        <v/>
      </c>
      <c r="AF41" t="str">
        <f t="shared" si="52"/>
        <v/>
      </c>
      <c r="AG41" t="str">
        <f t="shared" si="43"/>
        <v/>
      </c>
      <c r="AH41" t="str">
        <f t="shared" si="53"/>
        <v/>
      </c>
      <c r="AI41" t="str">
        <f t="shared" si="44"/>
        <v/>
      </c>
      <c r="AJ41" t="str">
        <f t="shared" si="54"/>
        <v/>
      </c>
      <c r="AK41" t="str">
        <f t="shared" si="45"/>
        <v/>
      </c>
      <c r="AL41" t="str">
        <f t="shared" si="55"/>
        <v/>
      </c>
      <c r="AM41" t="str">
        <f t="shared" si="46"/>
        <v/>
      </c>
      <c r="AN41" t="str">
        <f t="shared" si="56"/>
        <v/>
      </c>
      <c r="AO41" t="str">
        <f t="shared" si="47"/>
        <v/>
      </c>
      <c r="AP41" t="str">
        <f t="shared" si="57"/>
        <v/>
      </c>
      <c r="AR41" t="str">
        <f t="shared" si="58"/>
        <v/>
      </c>
      <c r="AS41" t="str">
        <f t="shared" si="59"/>
        <v/>
      </c>
      <c r="AT41" t="str">
        <f t="shared" si="60"/>
        <v/>
      </c>
      <c r="AU41" t="str">
        <f t="shared" si="61"/>
        <v/>
      </c>
      <c r="AW41" t="str">
        <f t="shared" si="62"/>
        <v/>
      </c>
      <c r="AX41" t="str">
        <f t="shared" si="63"/>
        <v/>
      </c>
      <c r="AY41" t="str">
        <f t="shared" si="64"/>
        <v/>
      </c>
      <c r="AZ41" t="str">
        <f t="shared" si="65"/>
        <v/>
      </c>
      <c r="BA41" t="str">
        <f t="shared" si="66"/>
        <v/>
      </c>
      <c r="BB41" t="str">
        <f t="shared" si="67"/>
        <v/>
      </c>
      <c r="BC41" t="str">
        <f t="shared" si="68"/>
        <v/>
      </c>
      <c r="BD41" t="str">
        <f t="shared" si="69"/>
        <v/>
      </c>
      <c r="BE41" t="str">
        <f t="shared" si="70"/>
        <v/>
      </c>
      <c r="BF41" t="str">
        <f t="shared" si="71"/>
        <v/>
      </c>
      <c r="BH41">
        <f t="shared" si="72"/>
        <v>0</v>
      </c>
      <c r="BI41">
        <f t="shared" si="73"/>
        <v>0</v>
      </c>
      <c r="BJ41" t="e">
        <f t="shared" si="74"/>
        <v>#DIV/0!</v>
      </c>
      <c r="BK41" t="e">
        <f t="shared" si="75"/>
        <v>#DIV/0!</v>
      </c>
    </row>
    <row r="42" spans="1:63" x14ac:dyDescent="0.25">
      <c r="A42" t="s">
        <v>29</v>
      </c>
      <c r="B42">
        <v>8.5088927102807202E-2</v>
      </c>
      <c r="C42">
        <v>0.96</v>
      </c>
      <c r="D42">
        <v>0.21936956011262401</v>
      </c>
      <c r="E42">
        <v>0.94</v>
      </c>
      <c r="F42">
        <v>0</v>
      </c>
      <c r="G42">
        <v>0</v>
      </c>
      <c r="H42">
        <v>0.59988868038608101</v>
      </c>
      <c r="I42">
        <v>0.28666666666666701</v>
      </c>
      <c r="J42">
        <v>0.22561028879359199</v>
      </c>
      <c r="K42">
        <v>0.24</v>
      </c>
      <c r="L42">
        <v>0.23642375762109399</v>
      </c>
      <c r="M42">
        <v>0.39</v>
      </c>
      <c r="N42">
        <v>0.38094423435688302</v>
      </c>
      <c r="O42">
        <v>6.6666666666666697E-3</v>
      </c>
      <c r="P42">
        <v>0.214079779477751</v>
      </c>
      <c r="Q42">
        <v>0.40333333333333299</v>
      </c>
      <c r="R42">
        <v>0.51324165360535401</v>
      </c>
      <c r="S42">
        <v>0.35666666666666702</v>
      </c>
      <c r="T42">
        <v>9.3421913123369796E-2</v>
      </c>
      <c r="U42">
        <v>4.33333333333333E-2</v>
      </c>
      <c r="W42" t="str">
        <f t="shared" si="38"/>
        <v/>
      </c>
      <c r="X42" t="str">
        <f t="shared" si="48"/>
        <v/>
      </c>
      <c r="Y42" t="str">
        <f t="shared" si="39"/>
        <v/>
      </c>
      <c r="Z42" t="str">
        <f t="shared" si="49"/>
        <v/>
      </c>
      <c r="AA42" t="str">
        <f t="shared" si="40"/>
        <v/>
      </c>
      <c r="AB42" t="str">
        <f t="shared" si="50"/>
        <v/>
      </c>
      <c r="AC42" t="str">
        <f t="shared" si="41"/>
        <v/>
      </c>
      <c r="AD42" t="str">
        <f t="shared" si="51"/>
        <v/>
      </c>
      <c r="AE42" t="str">
        <f t="shared" si="42"/>
        <v/>
      </c>
      <c r="AF42" t="str">
        <f t="shared" si="52"/>
        <v/>
      </c>
      <c r="AG42" t="str">
        <f t="shared" si="43"/>
        <v/>
      </c>
      <c r="AH42" t="str">
        <f t="shared" si="53"/>
        <v/>
      </c>
      <c r="AI42" t="str">
        <f t="shared" si="44"/>
        <v>*</v>
      </c>
      <c r="AJ42" t="str">
        <f t="shared" si="54"/>
        <v/>
      </c>
      <c r="AK42" t="str">
        <f t="shared" si="45"/>
        <v/>
      </c>
      <c r="AL42" t="str">
        <f t="shared" si="55"/>
        <v/>
      </c>
      <c r="AM42" t="str">
        <f t="shared" si="46"/>
        <v/>
      </c>
      <c r="AN42" t="str">
        <f t="shared" si="56"/>
        <v/>
      </c>
      <c r="AO42" t="str">
        <f t="shared" si="47"/>
        <v>*</v>
      </c>
      <c r="AP42" t="str">
        <f t="shared" si="57"/>
        <v/>
      </c>
      <c r="AR42" t="str">
        <f t="shared" si="58"/>
        <v>**</v>
      </c>
      <c r="AS42" t="str">
        <f t="shared" si="59"/>
        <v>••</v>
      </c>
      <c r="AT42" t="str">
        <f t="shared" si="60"/>
        <v/>
      </c>
      <c r="AU42" t="str">
        <f t="shared" si="61"/>
        <v>••</v>
      </c>
      <c r="AW42" t="str">
        <f t="shared" si="62"/>
        <v/>
      </c>
      <c r="AX42" t="str">
        <f t="shared" si="63"/>
        <v/>
      </c>
      <c r="AY42" t="str">
        <f t="shared" si="64"/>
        <v/>
      </c>
      <c r="AZ42" t="str">
        <f t="shared" si="65"/>
        <v/>
      </c>
      <c r="BA42" t="str">
        <f t="shared" si="66"/>
        <v/>
      </c>
      <c r="BB42" t="str">
        <f t="shared" si="67"/>
        <v/>
      </c>
      <c r="BC42">
        <f t="shared" si="68"/>
        <v>0.38094423435688302</v>
      </c>
      <c r="BD42" t="str">
        <f t="shared" si="69"/>
        <v/>
      </c>
      <c r="BE42" t="str">
        <f t="shared" si="70"/>
        <v/>
      </c>
      <c r="BF42">
        <f t="shared" si="71"/>
        <v>9.3421913123369796E-2</v>
      </c>
      <c r="BH42">
        <f t="shared" si="72"/>
        <v>9.3421913123369796E-2</v>
      </c>
      <c r="BI42">
        <f t="shared" si="73"/>
        <v>0.38094423435688302</v>
      </c>
      <c r="BJ42">
        <f t="shared" si="74"/>
        <v>0.2371830737401264</v>
      </c>
      <c r="BK42">
        <f t="shared" si="75"/>
        <v>0.20330898308671413</v>
      </c>
    </row>
    <row r="43" spans="1:63" x14ac:dyDescent="0.25">
      <c r="A43" t="s">
        <v>31</v>
      </c>
      <c r="B43">
        <v>0.17771124673505301</v>
      </c>
      <c r="C43">
        <v>0.45333333333333298</v>
      </c>
      <c r="D43">
        <v>0.36428709065106701</v>
      </c>
      <c r="E43">
        <v>0.54666666666666697</v>
      </c>
      <c r="F43">
        <v>0.48396698143126599</v>
      </c>
      <c r="G43">
        <v>0.41666666666666702</v>
      </c>
      <c r="H43">
        <v>0.35185698489524198</v>
      </c>
      <c r="I43">
        <v>0.84333333333333305</v>
      </c>
      <c r="J43">
        <v>0.112549525625324</v>
      </c>
      <c r="K43">
        <v>0.92</v>
      </c>
      <c r="L43">
        <v>0.13580963332057</v>
      </c>
      <c r="M43">
        <v>0.83333333333333304</v>
      </c>
      <c r="N43">
        <v>0.196161936795921</v>
      </c>
      <c r="O43">
        <v>0.48</v>
      </c>
      <c r="P43">
        <v>0.214079779477751</v>
      </c>
      <c r="Q43">
        <v>0.40333333333333299</v>
      </c>
      <c r="R43">
        <v>0.44039143809383602</v>
      </c>
      <c r="S43">
        <v>0.413333333333333</v>
      </c>
      <c r="T43">
        <v>0.16069880124018701</v>
      </c>
      <c r="U43">
        <v>0.413333333333333</v>
      </c>
      <c r="W43" t="str">
        <f t="shared" si="38"/>
        <v/>
      </c>
      <c r="X43" t="str">
        <f t="shared" si="48"/>
        <v/>
      </c>
      <c r="Y43" t="str">
        <f t="shared" si="39"/>
        <v/>
      </c>
      <c r="Z43" t="str">
        <f t="shared" si="49"/>
        <v/>
      </c>
      <c r="AA43" t="str">
        <f t="shared" si="40"/>
        <v/>
      </c>
      <c r="AB43" t="str">
        <f t="shared" si="50"/>
        <v/>
      </c>
      <c r="AC43" t="str">
        <f t="shared" si="41"/>
        <v/>
      </c>
      <c r="AD43" t="str">
        <f t="shared" si="51"/>
        <v/>
      </c>
      <c r="AE43" t="str">
        <f t="shared" si="42"/>
        <v/>
      </c>
      <c r="AF43" t="str">
        <f t="shared" si="52"/>
        <v/>
      </c>
      <c r="AG43" t="str">
        <f t="shared" si="43"/>
        <v/>
      </c>
      <c r="AH43" t="str">
        <f t="shared" si="53"/>
        <v/>
      </c>
      <c r="AI43" t="str">
        <f t="shared" si="44"/>
        <v/>
      </c>
      <c r="AJ43" t="str">
        <f t="shared" si="54"/>
        <v/>
      </c>
      <c r="AK43" t="str">
        <f t="shared" si="45"/>
        <v/>
      </c>
      <c r="AL43" t="str">
        <f t="shared" si="55"/>
        <v/>
      </c>
      <c r="AM43" t="str">
        <f t="shared" si="46"/>
        <v/>
      </c>
      <c r="AN43" t="str">
        <f t="shared" si="56"/>
        <v/>
      </c>
      <c r="AO43" t="str">
        <f t="shared" si="47"/>
        <v/>
      </c>
      <c r="AP43" t="str">
        <f t="shared" si="57"/>
        <v/>
      </c>
      <c r="AR43" t="str">
        <f t="shared" si="58"/>
        <v/>
      </c>
      <c r="AS43" t="str">
        <f t="shared" si="59"/>
        <v/>
      </c>
      <c r="AT43" t="str">
        <f t="shared" si="60"/>
        <v/>
      </c>
      <c r="AU43" t="str">
        <f t="shared" si="61"/>
        <v/>
      </c>
      <c r="AW43" t="str">
        <f t="shared" si="62"/>
        <v/>
      </c>
      <c r="AX43" t="str">
        <f t="shared" si="63"/>
        <v/>
      </c>
      <c r="AY43" t="str">
        <f t="shared" si="64"/>
        <v/>
      </c>
      <c r="AZ43" t="str">
        <f t="shared" si="65"/>
        <v/>
      </c>
      <c r="BA43" t="str">
        <f t="shared" si="66"/>
        <v/>
      </c>
      <c r="BB43" t="str">
        <f t="shared" si="67"/>
        <v/>
      </c>
      <c r="BC43" t="str">
        <f t="shared" si="68"/>
        <v/>
      </c>
      <c r="BD43" t="str">
        <f t="shared" si="69"/>
        <v/>
      </c>
      <c r="BE43" t="str">
        <f t="shared" si="70"/>
        <v/>
      </c>
      <c r="BF43" t="str">
        <f t="shared" si="71"/>
        <v/>
      </c>
      <c r="BH43">
        <f t="shared" si="72"/>
        <v>0</v>
      </c>
      <c r="BI43">
        <f t="shared" si="73"/>
        <v>0</v>
      </c>
      <c r="BJ43" t="e">
        <f t="shared" si="74"/>
        <v>#DIV/0!</v>
      </c>
      <c r="BK43" t="e">
        <f t="shared" si="75"/>
        <v>#DIV/0!</v>
      </c>
    </row>
    <row r="44" spans="1:63" x14ac:dyDescent="0.25">
      <c r="A44" t="s">
        <v>32</v>
      </c>
      <c r="B44">
        <v>0.110051617151898</v>
      </c>
      <c r="C44">
        <v>0.69666666666666699</v>
      </c>
      <c r="D44">
        <v>0.40116156704145001</v>
      </c>
      <c r="E44">
        <v>0.67333333333333301</v>
      </c>
      <c r="F44">
        <v>0.45905352692731599</v>
      </c>
      <c r="G44">
        <v>0.49333333333333301</v>
      </c>
      <c r="H44">
        <v>0.58342677144666799</v>
      </c>
      <c r="I44">
        <v>0.266666666666667</v>
      </c>
      <c r="J44">
        <v>0.15027387579361201</v>
      </c>
      <c r="K44">
        <v>0.56666666666666698</v>
      </c>
      <c r="L44">
        <v>0.151626122605757</v>
      </c>
      <c r="M44">
        <v>0.79666666666666697</v>
      </c>
      <c r="N44">
        <v>0.14353131661999999</v>
      </c>
      <c r="O44">
        <v>0.72</v>
      </c>
      <c r="P44">
        <v>0.214079779477751</v>
      </c>
      <c r="Q44">
        <v>0.44666666666666699</v>
      </c>
      <c r="R44">
        <v>0.631446058187079</v>
      </c>
      <c r="S44">
        <v>0.18</v>
      </c>
      <c r="T44">
        <v>0.23887757207145999</v>
      </c>
      <c r="U44">
        <v>3.3333333333333298E-2</v>
      </c>
      <c r="W44" t="str">
        <f t="shared" si="38"/>
        <v/>
      </c>
      <c r="X44" t="str">
        <f t="shared" si="48"/>
        <v/>
      </c>
      <c r="Y44" t="str">
        <f t="shared" si="39"/>
        <v/>
      </c>
      <c r="Z44" t="str">
        <f t="shared" si="49"/>
        <v/>
      </c>
      <c r="AA44" t="str">
        <f t="shared" si="40"/>
        <v/>
      </c>
      <c r="AB44" t="str">
        <f t="shared" si="50"/>
        <v/>
      </c>
      <c r="AC44" t="str">
        <f t="shared" si="41"/>
        <v/>
      </c>
      <c r="AD44" t="str">
        <f t="shared" si="51"/>
        <v/>
      </c>
      <c r="AE44" t="str">
        <f t="shared" si="42"/>
        <v/>
      </c>
      <c r="AF44" t="str">
        <f t="shared" si="52"/>
        <v/>
      </c>
      <c r="AG44" t="str">
        <f t="shared" si="43"/>
        <v/>
      </c>
      <c r="AH44" t="str">
        <f t="shared" si="53"/>
        <v/>
      </c>
      <c r="AI44" t="str">
        <f t="shared" si="44"/>
        <v/>
      </c>
      <c r="AJ44" t="str">
        <f t="shared" si="54"/>
        <v/>
      </c>
      <c r="AK44" t="str">
        <f t="shared" si="45"/>
        <v/>
      </c>
      <c r="AL44" t="str">
        <f t="shared" si="55"/>
        <v/>
      </c>
      <c r="AM44" t="str">
        <f t="shared" si="46"/>
        <v/>
      </c>
      <c r="AN44" t="str">
        <f t="shared" si="56"/>
        <v/>
      </c>
      <c r="AO44" t="str">
        <f t="shared" si="47"/>
        <v>*</v>
      </c>
      <c r="AP44" t="str">
        <f t="shared" si="57"/>
        <v/>
      </c>
      <c r="AR44" t="str">
        <f t="shared" si="58"/>
        <v>*</v>
      </c>
      <c r="AS44" t="str">
        <f t="shared" si="59"/>
        <v>•</v>
      </c>
      <c r="AT44" t="str">
        <f t="shared" si="60"/>
        <v/>
      </c>
      <c r="AU44" t="str">
        <f t="shared" si="61"/>
        <v>•</v>
      </c>
      <c r="AW44" t="str">
        <f t="shared" si="62"/>
        <v/>
      </c>
      <c r="AX44" t="str">
        <f t="shared" si="63"/>
        <v/>
      </c>
      <c r="AY44" t="str">
        <f t="shared" si="64"/>
        <v/>
      </c>
      <c r="AZ44" t="str">
        <f t="shared" si="65"/>
        <v/>
      </c>
      <c r="BA44" t="str">
        <f t="shared" si="66"/>
        <v/>
      </c>
      <c r="BB44" t="str">
        <f t="shared" si="67"/>
        <v/>
      </c>
      <c r="BC44" t="str">
        <f t="shared" si="68"/>
        <v/>
      </c>
      <c r="BD44" t="str">
        <f t="shared" si="69"/>
        <v/>
      </c>
      <c r="BE44" t="str">
        <f t="shared" si="70"/>
        <v/>
      </c>
      <c r="BF44">
        <f t="shared" si="71"/>
        <v>0.23887757207145999</v>
      </c>
      <c r="BH44">
        <f t="shared" si="72"/>
        <v>0.23887757207145999</v>
      </c>
      <c r="BI44">
        <f t="shared" si="73"/>
        <v>0.23887757207145999</v>
      </c>
      <c r="BJ44">
        <f t="shared" si="74"/>
        <v>0.23887757207145999</v>
      </c>
      <c r="BK44" t="e">
        <f t="shared" si="75"/>
        <v>#DIV/0!</v>
      </c>
    </row>
    <row r="45" spans="1:63" x14ac:dyDescent="0.25">
      <c r="A45" t="s">
        <v>33</v>
      </c>
      <c r="B45">
        <v>0.12919695240428999</v>
      </c>
      <c r="C45">
        <v>0.64666666666666694</v>
      </c>
      <c r="D45">
        <v>0.46215044654109899</v>
      </c>
      <c r="E45">
        <v>0.43</v>
      </c>
      <c r="F45">
        <v>0.19631029559136301</v>
      </c>
      <c r="G45">
        <v>0.98666666666666702</v>
      </c>
      <c r="H45">
        <v>0.42065625942826801</v>
      </c>
      <c r="I45">
        <v>0.58333333333333304</v>
      </c>
      <c r="J45">
        <v>0.17739976116390199</v>
      </c>
      <c r="K45">
        <v>0.47</v>
      </c>
      <c r="L45">
        <v>0.17914428694058801</v>
      </c>
      <c r="M45">
        <v>0.47666666666666702</v>
      </c>
      <c r="N45">
        <v>0.24691154069013599</v>
      </c>
      <c r="O45">
        <v>0.16666666666666699</v>
      </c>
      <c r="P45">
        <v>0.26648871692438703</v>
      </c>
      <c r="Q45">
        <v>0.23</v>
      </c>
      <c r="R45">
        <v>0.51178925418871501</v>
      </c>
      <c r="S45">
        <v>0.56333333333333302</v>
      </c>
      <c r="T45">
        <v>0.13189016844689</v>
      </c>
      <c r="U45">
        <v>0.49333333333333301</v>
      </c>
      <c r="W45" t="str">
        <f t="shared" si="38"/>
        <v/>
      </c>
      <c r="X45" t="str">
        <f t="shared" si="48"/>
        <v/>
      </c>
      <c r="Y45" t="str">
        <f t="shared" si="39"/>
        <v/>
      </c>
      <c r="Z45" t="str">
        <f t="shared" si="49"/>
        <v/>
      </c>
      <c r="AA45" t="str">
        <f t="shared" si="40"/>
        <v/>
      </c>
      <c r="AB45" t="str">
        <f t="shared" si="50"/>
        <v/>
      </c>
      <c r="AC45" t="str">
        <f t="shared" si="41"/>
        <v/>
      </c>
      <c r="AD45" t="str">
        <f t="shared" si="51"/>
        <v/>
      </c>
      <c r="AE45" t="str">
        <f t="shared" si="42"/>
        <v/>
      </c>
      <c r="AF45" t="str">
        <f t="shared" si="52"/>
        <v/>
      </c>
      <c r="AG45" t="str">
        <f t="shared" si="43"/>
        <v/>
      </c>
      <c r="AH45" t="str">
        <f t="shared" si="53"/>
        <v/>
      </c>
      <c r="AI45" t="str">
        <f t="shared" si="44"/>
        <v/>
      </c>
      <c r="AJ45" t="str">
        <f t="shared" si="54"/>
        <v/>
      </c>
      <c r="AK45" t="str">
        <f t="shared" si="45"/>
        <v/>
      </c>
      <c r="AL45" t="str">
        <f t="shared" si="55"/>
        <v/>
      </c>
      <c r="AM45" t="str">
        <f t="shared" si="46"/>
        <v/>
      </c>
      <c r="AN45" t="str">
        <f t="shared" si="56"/>
        <v/>
      </c>
      <c r="AO45" t="str">
        <f t="shared" si="47"/>
        <v/>
      </c>
      <c r="AP45" t="str">
        <f t="shared" si="57"/>
        <v/>
      </c>
      <c r="AR45" t="str">
        <f t="shared" si="58"/>
        <v/>
      </c>
      <c r="AS45" t="str">
        <f t="shared" si="59"/>
        <v/>
      </c>
      <c r="AT45" t="str">
        <f t="shared" si="60"/>
        <v/>
      </c>
      <c r="AU45" t="str">
        <f t="shared" si="61"/>
        <v/>
      </c>
      <c r="AW45" t="str">
        <f t="shared" si="62"/>
        <v/>
      </c>
      <c r="AX45" t="str">
        <f t="shared" si="63"/>
        <v/>
      </c>
      <c r="AY45" t="str">
        <f t="shared" si="64"/>
        <v/>
      </c>
      <c r="AZ45" t="str">
        <f t="shared" si="65"/>
        <v/>
      </c>
      <c r="BA45" t="str">
        <f t="shared" si="66"/>
        <v/>
      </c>
      <c r="BB45" t="str">
        <f t="shared" si="67"/>
        <v/>
      </c>
      <c r="BC45" t="str">
        <f t="shared" si="68"/>
        <v/>
      </c>
      <c r="BD45" t="str">
        <f t="shared" si="69"/>
        <v/>
      </c>
      <c r="BE45" t="str">
        <f t="shared" si="70"/>
        <v/>
      </c>
      <c r="BF45" t="str">
        <f t="shared" si="71"/>
        <v/>
      </c>
      <c r="BH45">
        <f t="shared" si="72"/>
        <v>0</v>
      </c>
      <c r="BI45">
        <f t="shared" si="73"/>
        <v>0</v>
      </c>
      <c r="BJ45" t="e">
        <f t="shared" si="74"/>
        <v>#DIV/0!</v>
      </c>
      <c r="BK45" t="e">
        <f t="shared" si="75"/>
        <v>#DIV/0!</v>
      </c>
    </row>
    <row r="46" spans="1:63" x14ac:dyDescent="0.25">
      <c r="A46" t="s">
        <v>34</v>
      </c>
      <c r="B46">
        <v>0.125382624149772</v>
      </c>
      <c r="C46">
        <v>0.81</v>
      </c>
      <c r="D46">
        <v>0.47494687446717698</v>
      </c>
      <c r="E46">
        <v>0.22</v>
      </c>
      <c r="F46">
        <v>0</v>
      </c>
      <c r="G46">
        <v>0</v>
      </c>
      <c r="H46">
        <v>0.28340791161457701</v>
      </c>
      <c r="I46">
        <v>0.88333333333333297</v>
      </c>
      <c r="J46">
        <v>7.7355225434573502E-2</v>
      </c>
      <c r="K46">
        <v>0.92666666666666697</v>
      </c>
      <c r="L46">
        <v>0.20836206826952</v>
      </c>
      <c r="M46">
        <v>0.40333333333333299</v>
      </c>
      <c r="N46">
        <v>0.18938073916894199</v>
      </c>
      <c r="O46">
        <v>0.36333333333333301</v>
      </c>
      <c r="P46">
        <v>0</v>
      </c>
      <c r="Q46">
        <v>0</v>
      </c>
      <c r="R46">
        <v>0.38942736192838601</v>
      </c>
      <c r="S46">
        <v>0.65</v>
      </c>
      <c r="T46">
        <v>0.18083164890861</v>
      </c>
      <c r="U46">
        <v>0.26333333333333298</v>
      </c>
      <c r="W46" t="str">
        <f t="shared" si="38"/>
        <v/>
      </c>
      <c r="X46" t="str">
        <f t="shared" si="48"/>
        <v/>
      </c>
      <c r="Y46" t="str">
        <f t="shared" si="39"/>
        <v/>
      </c>
      <c r="Z46" t="str">
        <f t="shared" si="49"/>
        <v/>
      </c>
      <c r="AA46" t="str">
        <f t="shared" si="40"/>
        <v/>
      </c>
      <c r="AB46" t="str">
        <f t="shared" si="50"/>
        <v/>
      </c>
      <c r="AC46" t="str">
        <f t="shared" si="41"/>
        <v/>
      </c>
      <c r="AD46" t="str">
        <f t="shared" si="51"/>
        <v/>
      </c>
      <c r="AE46" t="str">
        <f t="shared" si="42"/>
        <v/>
      </c>
      <c r="AF46" t="str">
        <f t="shared" si="52"/>
        <v/>
      </c>
      <c r="AG46" t="str">
        <f t="shared" si="43"/>
        <v/>
      </c>
      <c r="AH46" t="str">
        <f t="shared" si="53"/>
        <v/>
      </c>
      <c r="AI46" t="str">
        <f t="shared" si="44"/>
        <v/>
      </c>
      <c r="AJ46" t="str">
        <f t="shared" si="54"/>
        <v/>
      </c>
      <c r="AK46" t="str">
        <f t="shared" si="45"/>
        <v/>
      </c>
      <c r="AL46" t="str">
        <f t="shared" si="55"/>
        <v/>
      </c>
      <c r="AM46" t="str">
        <f t="shared" si="46"/>
        <v/>
      </c>
      <c r="AN46" t="str">
        <f t="shared" si="56"/>
        <v/>
      </c>
      <c r="AO46" t="str">
        <f t="shared" si="47"/>
        <v/>
      </c>
      <c r="AP46" t="str">
        <f t="shared" si="57"/>
        <v/>
      </c>
      <c r="AR46" t="str">
        <f t="shared" si="58"/>
        <v/>
      </c>
      <c r="AS46" t="str">
        <f t="shared" si="59"/>
        <v/>
      </c>
      <c r="AT46" t="str">
        <f t="shared" si="60"/>
        <v/>
      </c>
      <c r="AU46" t="str">
        <f t="shared" si="61"/>
        <v/>
      </c>
      <c r="AW46" t="str">
        <f t="shared" si="62"/>
        <v/>
      </c>
      <c r="AX46" t="str">
        <f t="shared" si="63"/>
        <v/>
      </c>
      <c r="AY46" t="str">
        <f t="shared" si="64"/>
        <v/>
      </c>
      <c r="AZ46" t="str">
        <f t="shared" si="65"/>
        <v/>
      </c>
      <c r="BA46" t="str">
        <f t="shared" si="66"/>
        <v/>
      </c>
      <c r="BB46" t="str">
        <f t="shared" si="67"/>
        <v/>
      </c>
      <c r="BC46" t="str">
        <f t="shared" si="68"/>
        <v/>
      </c>
      <c r="BD46" t="str">
        <f t="shared" si="69"/>
        <v/>
      </c>
      <c r="BE46" t="str">
        <f t="shared" si="70"/>
        <v/>
      </c>
      <c r="BF46" t="str">
        <f t="shared" si="71"/>
        <v/>
      </c>
      <c r="BH46">
        <f t="shared" si="72"/>
        <v>0</v>
      </c>
      <c r="BI46">
        <f t="shared" si="73"/>
        <v>0</v>
      </c>
      <c r="BJ46" t="e">
        <f t="shared" si="74"/>
        <v>#DIV/0!</v>
      </c>
      <c r="BK46" t="e">
        <f t="shared" si="75"/>
        <v>#DIV/0!</v>
      </c>
    </row>
    <row r="47" spans="1:63" x14ac:dyDescent="0.2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0.111441997844209</v>
      </c>
      <c r="K47">
        <v>2.33333333333333E-2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0.167187998742061</v>
      </c>
      <c r="S47">
        <v>0.75333333333333297</v>
      </c>
      <c r="T47">
        <v>0</v>
      </c>
      <c r="U47">
        <v>0</v>
      </c>
      <c r="W47" t="str">
        <f t="shared" si="38"/>
        <v/>
      </c>
      <c r="X47" t="str">
        <f t="shared" si="48"/>
        <v/>
      </c>
      <c r="Y47" t="str">
        <f t="shared" si="39"/>
        <v/>
      </c>
      <c r="Z47" t="str">
        <f t="shared" si="49"/>
        <v/>
      </c>
      <c r="AA47" t="str">
        <f t="shared" si="40"/>
        <v/>
      </c>
      <c r="AB47" t="str">
        <f t="shared" si="50"/>
        <v/>
      </c>
      <c r="AC47" t="str">
        <f t="shared" si="41"/>
        <v/>
      </c>
      <c r="AD47" t="str">
        <f t="shared" si="51"/>
        <v/>
      </c>
      <c r="AE47" t="str">
        <f t="shared" si="42"/>
        <v>*</v>
      </c>
      <c r="AF47" t="str">
        <f t="shared" si="52"/>
        <v/>
      </c>
      <c r="AG47" t="str">
        <f t="shared" si="43"/>
        <v/>
      </c>
      <c r="AH47" t="str">
        <f t="shared" si="53"/>
        <v/>
      </c>
      <c r="AI47" t="str">
        <f t="shared" si="44"/>
        <v/>
      </c>
      <c r="AJ47" t="str">
        <f t="shared" si="54"/>
        <v/>
      </c>
      <c r="AK47" t="str">
        <f t="shared" si="45"/>
        <v/>
      </c>
      <c r="AL47" t="str">
        <f t="shared" si="55"/>
        <v/>
      </c>
      <c r="AM47" t="str">
        <f t="shared" si="46"/>
        <v/>
      </c>
      <c r="AN47" t="str">
        <f t="shared" si="56"/>
        <v/>
      </c>
      <c r="AO47" t="str">
        <f t="shared" si="47"/>
        <v/>
      </c>
      <c r="AP47" t="str">
        <f t="shared" si="57"/>
        <v/>
      </c>
      <c r="AR47" t="str">
        <f t="shared" si="58"/>
        <v>*</v>
      </c>
      <c r="AS47" t="str">
        <f t="shared" si="59"/>
        <v>•</v>
      </c>
      <c r="AT47" t="str">
        <f t="shared" si="60"/>
        <v/>
      </c>
      <c r="AU47" t="str">
        <f t="shared" si="61"/>
        <v>•</v>
      </c>
      <c r="AW47" t="str">
        <f t="shared" si="62"/>
        <v/>
      </c>
      <c r="AX47" t="str">
        <f t="shared" si="63"/>
        <v/>
      </c>
      <c r="AY47" t="str">
        <f t="shared" si="64"/>
        <v/>
      </c>
      <c r="AZ47" t="str">
        <f t="shared" si="65"/>
        <v/>
      </c>
      <c r="BA47">
        <f t="shared" si="66"/>
        <v>0.111441997844209</v>
      </c>
      <c r="BB47" t="str">
        <f t="shared" si="67"/>
        <v/>
      </c>
      <c r="BC47" t="str">
        <f t="shared" si="68"/>
        <v/>
      </c>
      <c r="BD47" t="str">
        <f t="shared" si="69"/>
        <v/>
      </c>
      <c r="BE47" t="str">
        <f t="shared" si="70"/>
        <v/>
      </c>
      <c r="BF47" t="str">
        <f t="shared" si="71"/>
        <v/>
      </c>
      <c r="BH47">
        <f t="shared" si="72"/>
        <v>0.111441997844209</v>
      </c>
      <c r="BI47">
        <f t="shared" si="73"/>
        <v>0.111441997844209</v>
      </c>
      <c r="BJ47">
        <f t="shared" si="74"/>
        <v>0.111441997844209</v>
      </c>
      <c r="BK47" t="e">
        <f t="shared" si="75"/>
        <v>#DIV/0!</v>
      </c>
    </row>
    <row r="48" spans="1:63" x14ac:dyDescent="0.25">
      <c r="A48" t="s">
        <v>36</v>
      </c>
      <c r="B48">
        <v>0.10054056828072599</v>
      </c>
      <c r="C48">
        <v>0.97</v>
      </c>
      <c r="D48">
        <v>0.462998887400561</v>
      </c>
      <c r="E48">
        <v>0.1</v>
      </c>
      <c r="F48">
        <v>0</v>
      </c>
      <c r="G48">
        <v>0</v>
      </c>
      <c r="H48">
        <v>0.423989682277437</v>
      </c>
      <c r="I48">
        <v>0.57999999999999996</v>
      </c>
      <c r="J48">
        <v>0.20292160494466899</v>
      </c>
      <c r="K48">
        <v>0.44</v>
      </c>
      <c r="L48">
        <v>0.112740277203371</v>
      </c>
      <c r="M48">
        <v>0.85333333333333306</v>
      </c>
      <c r="N48">
        <v>0.118552256301591</v>
      </c>
      <c r="O48">
        <v>0.82666666666666699</v>
      </c>
      <c r="P48">
        <v>0.214079779477751</v>
      </c>
      <c r="Q48">
        <v>0.44666666666666699</v>
      </c>
      <c r="R48">
        <v>0.59477094244592399</v>
      </c>
      <c r="S48">
        <v>0.233333333333333</v>
      </c>
      <c r="T48">
        <v>0.21914467877890001</v>
      </c>
      <c r="U48">
        <v>0.133333333333333</v>
      </c>
      <c r="W48" t="str">
        <f t="shared" si="38"/>
        <v/>
      </c>
      <c r="X48" t="str">
        <f t="shared" si="48"/>
        <v/>
      </c>
      <c r="Y48" t="str">
        <f t="shared" si="39"/>
        <v/>
      </c>
      <c r="Z48" t="str">
        <f t="shared" si="49"/>
        <v>°</v>
      </c>
      <c r="AA48" t="str">
        <f t="shared" si="40"/>
        <v/>
      </c>
      <c r="AB48" t="str">
        <f t="shared" si="50"/>
        <v/>
      </c>
      <c r="AC48" t="str">
        <f t="shared" si="41"/>
        <v/>
      </c>
      <c r="AD48" t="str">
        <f t="shared" si="51"/>
        <v/>
      </c>
      <c r="AE48" t="str">
        <f t="shared" si="42"/>
        <v/>
      </c>
      <c r="AF48" t="str">
        <f t="shared" si="52"/>
        <v/>
      </c>
      <c r="AG48" t="str">
        <f t="shared" si="43"/>
        <v/>
      </c>
      <c r="AH48" t="str">
        <f t="shared" si="53"/>
        <v/>
      </c>
      <c r="AI48" t="str">
        <f t="shared" si="44"/>
        <v/>
      </c>
      <c r="AJ48" t="str">
        <f t="shared" si="54"/>
        <v/>
      </c>
      <c r="AK48" t="str">
        <f t="shared" si="45"/>
        <v/>
      </c>
      <c r="AL48" t="str">
        <f t="shared" si="55"/>
        <v/>
      </c>
      <c r="AM48" t="str">
        <f t="shared" si="46"/>
        <v/>
      </c>
      <c r="AN48" t="str">
        <f t="shared" si="56"/>
        <v/>
      </c>
      <c r="AO48" t="str">
        <f t="shared" si="47"/>
        <v/>
      </c>
      <c r="AP48" t="str">
        <f t="shared" si="57"/>
        <v/>
      </c>
      <c r="AR48" t="str">
        <f t="shared" si="58"/>
        <v/>
      </c>
      <c r="AS48" t="str">
        <f t="shared" si="59"/>
        <v/>
      </c>
      <c r="AT48" t="str">
        <f t="shared" si="60"/>
        <v>°</v>
      </c>
      <c r="AU48" t="str">
        <f t="shared" si="61"/>
        <v>°</v>
      </c>
      <c r="AW48" t="str">
        <f t="shared" si="62"/>
        <v/>
      </c>
      <c r="AX48">
        <f t="shared" si="63"/>
        <v>0.462998887400561</v>
      </c>
      <c r="AY48" t="str">
        <f t="shared" si="64"/>
        <v/>
      </c>
      <c r="AZ48" t="str">
        <f t="shared" si="65"/>
        <v/>
      </c>
      <c r="BA48" t="str">
        <f t="shared" si="66"/>
        <v/>
      </c>
      <c r="BB48" t="str">
        <f t="shared" si="67"/>
        <v/>
      </c>
      <c r="BC48" t="str">
        <f t="shared" si="68"/>
        <v/>
      </c>
      <c r="BD48" t="str">
        <f t="shared" si="69"/>
        <v/>
      </c>
      <c r="BE48" t="str">
        <f t="shared" si="70"/>
        <v/>
      </c>
      <c r="BF48" t="str">
        <f t="shared" si="71"/>
        <v/>
      </c>
      <c r="BH48">
        <f t="shared" si="72"/>
        <v>0.462998887400561</v>
      </c>
      <c r="BI48">
        <f t="shared" si="73"/>
        <v>0.462998887400561</v>
      </c>
      <c r="BJ48">
        <f t="shared" si="74"/>
        <v>0.462998887400561</v>
      </c>
      <c r="BK48" t="e">
        <f t="shared" si="75"/>
        <v>#DIV/0!</v>
      </c>
    </row>
    <row r="49" spans="1:63" x14ac:dyDescent="0.25">
      <c r="A49" t="s">
        <v>37</v>
      </c>
      <c r="B49">
        <v>7.5375673992117698E-2</v>
      </c>
      <c r="C49">
        <v>0.96</v>
      </c>
      <c r="D49">
        <v>0.500468150559231</v>
      </c>
      <c r="E49">
        <v>0.24</v>
      </c>
      <c r="F49">
        <v>0.413928821634865</v>
      </c>
      <c r="G49">
        <v>0.78</v>
      </c>
      <c r="H49">
        <v>0.47557665424710299</v>
      </c>
      <c r="I49">
        <v>0.43666666666666698</v>
      </c>
      <c r="J49">
        <v>0.24103333293821899</v>
      </c>
      <c r="K49">
        <v>0.206666666666667</v>
      </c>
      <c r="L49">
        <v>0.115183111203326</v>
      </c>
      <c r="M49">
        <v>0.92666666666666697</v>
      </c>
      <c r="N49">
        <v>0.277267759392685</v>
      </c>
      <c r="O49">
        <v>0.09</v>
      </c>
      <c r="P49">
        <v>0.15422793734287801</v>
      </c>
      <c r="Q49">
        <v>0.586666666666667</v>
      </c>
      <c r="R49">
        <v>0.25289201097498498</v>
      </c>
      <c r="S49">
        <v>0.86666666666666703</v>
      </c>
      <c r="T49">
        <v>0</v>
      </c>
      <c r="U49">
        <v>0</v>
      </c>
      <c r="W49" t="str">
        <f t="shared" si="38"/>
        <v/>
      </c>
      <c r="X49" t="str">
        <f t="shared" si="48"/>
        <v/>
      </c>
      <c r="Y49" t="str">
        <f t="shared" si="39"/>
        <v/>
      </c>
      <c r="Z49" t="str">
        <f t="shared" si="49"/>
        <v/>
      </c>
      <c r="AA49" t="str">
        <f t="shared" si="40"/>
        <v/>
      </c>
      <c r="AB49" t="str">
        <f t="shared" si="50"/>
        <v/>
      </c>
      <c r="AC49" t="str">
        <f t="shared" si="41"/>
        <v/>
      </c>
      <c r="AD49" t="str">
        <f t="shared" si="51"/>
        <v/>
      </c>
      <c r="AE49" t="str">
        <f t="shared" si="42"/>
        <v/>
      </c>
      <c r="AF49" t="str">
        <f t="shared" si="52"/>
        <v/>
      </c>
      <c r="AG49" t="str">
        <f t="shared" si="43"/>
        <v/>
      </c>
      <c r="AH49" t="str">
        <f t="shared" si="53"/>
        <v/>
      </c>
      <c r="AI49" t="str">
        <f t="shared" si="44"/>
        <v/>
      </c>
      <c r="AJ49" t="str">
        <f t="shared" si="54"/>
        <v>°</v>
      </c>
      <c r="AK49" t="str">
        <f t="shared" si="45"/>
        <v/>
      </c>
      <c r="AL49" t="str">
        <f t="shared" si="55"/>
        <v/>
      </c>
      <c r="AM49" t="str">
        <f t="shared" si="46"/>
        <v/>
      </c>
      <c r="AN49" t="str">
        <f t="shared" si="56"/>
        <v/>
      </c>
      <c r="AO49" t="str">
        <f t="shared" si="47"/>
        <v/>
      </c>
      <c r="AP49" t="str">
        <f t="shared" si="57"/>
        <v/>
      </c>
      <c r="AR49" t="str">
        <f t="shared" si="58"/>
        <v/>
      </c>
      <c r="AS49" t="str">
        <f t="shared" si="59"/>
        <v/>
      </c>
      <c r="AT49" t="str">
        <f t="shared" si="60"/>
        <v>°</v>
      </c>
      <c r="AU49" t="str">
        <f t="shared" si="61"/>
        <v>°</v>
      </c>
      <c r="AW49" t="str">
        <f t="shared" si="62"/>
        <v/>
      </c>
      <c r="AX49" t="str">
        <f t="shared" si="63"/>
        <v/>
      </c>
      <c r="AY49" t="str">
        <f t="shared" si="64"/>
        <v/>
      </c>
      <c r="AZ49" t="str">
        <f t="shared" si="65"/>
        <v/>
      </c>
      <c r="BA49" t="str">
        <f t="shared" si="66"/>
        <v/>
      </c>
      <c r="BB49" t="str">
        <f t="shared" si="67"/>
        <v/>
      </c>
      <c r="BC49">
        <f t="shared" si="68"/>
        <v>0.277267759392685</v>
      </c>
      <c r="BD49" t="str">
        <f t="shared" si="69"/>
        <v/>
      </c>
      <c r="BE49" t="str">
        <f t="shared" si="70"/>
        <v/>
      </c>
      <c r="BF49" t="str">
        <f t="shared" si="71"/>
        <v/>
      </c>
      <c r="BH49">
        <f t="shared" si="72"/>
        <v>0.277267759392685</v>
      </c>
      <c r="BI49">
        <f t="shared" si="73"/>
        <v>0.277267759392685</v>
      </c>
      <c r="BJ49">
        <f t="shared" si="74"/>
        <v>0.277267759392685</v>
      </c>
      <c r="BK49" t="e">
        <f t="shared" si="75"/>
        <v>#DIV/0!</v>
      </c>
    </row>
    <row r="50" spans="1:63" x14ac:dyDescent="0.25">
      <c r="A50" t="s">
        <v>38</v>
      </c>
      <c r="B50">
        <v>0.13983763804052701</v>
      </c>
      <c r="C50">
        <v>0.67333333333333301</v>
      </c>
      <c r="D50">
        <v>0</v>
      </c>
      <c r="E50">
        <v>0</v>
      </c>
      <c r="F50">
        <v>0.40661908493707</v>
      </c>
      <c r="G50">
        <v>0.63666666666666705</v>
      </c>
      <c r="H50">
        <v>0</v>
      </c>
      <c r="I50">
        <v>0</v>
      </c>
      <c r="J50">
        <v>0.142142467196085</v>
      </c>
      <c r="K50">
        <v>0.586666666666667</v>
      </c>
      <c r="L50">
        <v>0.130874609997122</v>
      </c>
      <c r="M50">
        <v>0.72333333333333305</v>
      </c>
      <c r="N50">
        <v>0.123716551297024</v>
      </c>
      <c r="O50">
        <v>0.84333333333333305</v>
      </c>
      <c r="P50">
        <v>0.122687294957971</v>
      </c>
      <c r="Q50">
        <v>0.77333333333333298</v>
      </c>
      <c r="R50">
        <v>0.46275747000926598</v>
      </c>
      <c r="S50">
        <v>0.37</v>
      </c>
      <c r="T50">
        <v>0</v>
      </c>
      <c r="U50">
        <v>0</v>
      </c>
      <c r="W50" t="str">
        <f t="shared" si="38"/>
        <v/>
      </c>
      <c r="X50" t="str">
        <f t="shared" si="48"/>
        <v/>
      </c>
      <c r="Y50" t="str">
        <f t="shared" si="39"/>
        <v/>
      </c>
      <c r="Z50" t="str">
        <f t="shared" si="49"/>
        <v/>
      </c>
      <c r="AA50" t="str">
        <f t="shared" si="40"/>
        <v/>
      </c>
      <c r="AB50" t="str">
        <f t="shared" si="50"/>
        <v/>
      </c>
      <c r="AC50" t="str">
        <f t="shared" si="41"/>
        <v/>
      </c>
      <c r="AD50" t="str">
        <f t="shared" si="51"/>
        <v/>
      </c>
      <c r="AE50" t="str">
        <f t="shared" si="42"/>
        <v/>
      </c>
      <c r="AF50" t="str">
        <f t="shared" si="52"/>
        <v/>
      </c>
      <c r="AG50" t="str">
        <f t="shared" si="43"/>
        <v/>
      </c>
      <c r="AH50" t="str">
        <f t="shared" si="53"/>
        <v/>
      </c>
      <c r="AI50" t="str">
        <f t="shared" si="44"/>
        <v/>
      </c>
      <c r="AJ50" t="str">
        <f t="shared" si="54"/>
        <v/>
      </c>
      <c r="AK50" t="str">
        <f t="shared" si="45"/>
        <v/>
      </c>
      <c r="AL50" t="str">
        <f t="shared" si="55"/>
        <v/>
      </c>
      <c r="AM50" t="str">
        <f t="shared" si="46"/>
        <v/>
      </c>
      <c r="AN50" t="str">
        <f t="shared" si="56"/>
        <v/>
      </c>
      <c r="AO50" t="str">
        <f t="shared" si="47"/>
        <v/>
      </c>
      <c r="AP50" t="str">
        <f t="shared" si="57"/>
        <v/>
      </c>
      <c r="AR50" t="str">
        <f t="shared" si="58"/>
        <v/>
      </c>
      <c r="AS50" t="str">
        <f t="shared" si="59"/>
        <v/>
      </c>
      <c r="AT50" t="str">
        <f t="shared" si="60"/>
        <v/>
      </c>
      <c r="AU50" t="str">
        <f t="shared" si="61"/>
        <v/>
      </c>
      <c r="AW50" t="str">
        <f t="shared" si="62"/>
        <v/>
      </c>
      <c r="AX50" t="str">
        <f t="shared" si="63"/>
        <v/>
      </c>
      <c r="AY50" t="str">
        <f t="shared" si="64"/>
        <v/>
      </c>
      <c r="AZ50" t="str">
        <f t="shared" si="65"/>
        <v/>
      </c>
      <c r="BA50" t="str">
        <f t="shared" si="66"/>
        <v/>
      </c>
      <c r="BB50" t="str">
        <f t="shared" si="67"/>
        <v/>
      </c>
      <c r="BC50" t="str">
        <f t="shared" si="68"/>
        <v/>
      </c>
      <c r="BD50" t="str">
        <f t="shared" si="69"/>
        <v/>
      </c>
      <c r="BE50" t="str">
        <f t="shared" si="70"/>
        <v/>
      </c>
      <c r="BF50" t="str">
        <f t="shared" si="71"/>
        <v/>
      </c>
      <c r="BH50">
        <f t="shared" si="72"/>
        <v>0</v>
      </c>
      <c r="BI50">
        <f t="shared" si="73"/>
        <v>0</v>
      </c>
      <c r="BJ50" t="e">
        <f t="shared" si="74"/>
        <v>#DIV/0!</v>
      </c>
      <c r="BK50" t="e">
        <f t="shared" si="75"/>
        <v>#DIV/0!</v>
      </c>
    </row>
    <row r="51" spans="1:63" x14ac:dyDescent="0.25">
      <c r="A51" t="s">
        <v>39</v>
      </c>
      <c r="B51">
        <v>0.11954132403467201</v>
      </c>
      <c r="C51">
        <v>0.76</v>
      </c>
      <c r="D51">
        <v>0.30775714107508201</v>
      </c>
      <c r="E51">
        <v>0.73333333333333295</v>
      </c>
      <c r="F51">
        <v>0.49860417306051502</v>
      </c>
      <c r="G51">
        <v>0.36666666666666697</v>
      </c>
      <c r="H51">
        <v>0.56269527467754898</v>
      </c>
      <c r="I51">
        <v>0.27</v>
      </c>
      <c r="J51">
        <v>0.188159096184977</v>
      </c>
      <c r="K51">
        <v>0.51333333333333298</v>
      </c>
      <c r="L51">
        <v>0.24133809926192801</v>
      </c>
      <c r="M51">
        <v>0.35666666666666702</v>
      </c>
      <c r="N51">
        <v>0.102335854168335</v>
      </c>
      <c r="O51">
        <v>0.90333333333333299</v>
      </c>
      <c r="P51">
        <v>0.26648871692438703</v>
      </c>
      <c r="Q51">
        <v>0.23</v>
      </c>
      <c r="R51">
        <v>0.51316026679428794</v>
      </c>
      <c r="S51">
        <v>0.35666666666666702</v>
      </c>
      <c r="T51">
        <v>0.19015638967420401</v>
      </c>
      <c r="U51">
        <v>0.15666666666666701</v>
      </c>
      <c r="W51" t="str">
        <f t="shared" si="38"/>
        <v/>
      </c>
      <c r="X51" t="str">
        <f t="shared" si="48"/>
        <v/>
      </c>
      <c r="Y51" t="str">
        <f t="shared" si="39"/>
        <v/>
      </c>
      <c r="Z51" t="str">
        <f t="shared" si="49"/>
        <v/>
      </c>
      <c r="AA51" t="str">
        <f t="shared" si="40"/>
        <v/>
      </c>
      <c r="AB51" t="str">
        <f t="shared" si="50"/>
        <v/>
      </c>
      <c r="AC51" t="str">
        <f t="shared" si="41"/>
        <v/>
      </c>
      <c r="AD51" t="str">
        <f t="shared" si="51"/>
        <v/>
      </c>
      <c r="AE51" t="str">
        <f t="shared" si="42"/>
        <v/>
      </c>
      <c r="AF51" t="str">
        <f t="shared" si="52"/>
        <v/>
      </c>
      <c r="AG51" t="str">
        <f t="shared" si="43"/>
        <v/>
      </c>
      <c r="AH51" t="str">
        <f t="shared" si="53"/>
        <v/>
      </c>
      <c r="AI51" t="str">
        <f t="shared" si="44"/>
        <v/>
      </c>
      <c r="AJ51" t="str">
        <f t="shared" si="54"/>
        <v/>
      </c>
      <c r="AK51" t="str">
        <f t="shared" si="45"/>
        <v/>
      </c>
      <c r="AL51" t="str">
        <f t="shared" si="55"/>
        <v/>
      </c>
      <c r="AM51" t="str">
        <f t="shared" si="46"/>
        <v/>
      </c>
      <c r="AN51" t="str">
        <f t="shared" si="56"/>
        <v/>
      </c>
      <c r="AO51" t="str">
        <f t="shared" si="47"/>
        <v/>
      </c>
      <c r="AP51" t="str">
        <f t="shared" si="57"/>
        <v/>
      </c>
      <c r="AR51" t="str">
        <f t="shared" si="58"/>
        <v/>
      </c>
      <c r="AS51" t="str">
        <f t="shared" si="59"/>
        <v/>
      </c>
      <c r="AT51" t="str">
        <f t="shared" si="60"/>
        <v/>
      </c>
      <c r="AU51" t="str">
        <f t="shared" si="61"/>
        <v/>
      </c>
      <c r="AW51" t="str">
        <f t="shared" si="62"/>
        <v/>
      </c>
      <c r="AX51" t="str">
        <f t="shared" si="63"/>
        <v/>
      </c>
      <c r="AY51" t="str">
        <f t="shared" si="64"/>
        <v/>
      </c>
      <c r="AZ51" t="str">
        <f t="shared" si="65"/>
        <v/>
      </c>
      <c r="BA51" t="str">
        <f t="shared" si="66"/>
        <v/>
      </c>
      <c r="BB51" t="str">
        <f t="shared" si="67"/>
        <v/>
      </c>
      <c r="BC51" t="str">
        <f t="shared" si="68"/>
        <v/>
      </c>
      <c r="BD51" t="str">
        <f t="shared" si="69"/>
        <v/>
      </c>
      <c r="BE51" t="str">
        <f t="shared" si="70"/>
        <v/>
      </c>
      <c r="BF51" t="str">
        <f t="shared" si="71"/>
        <v/>
      </c>
      <c r="BH51">
        <f t="shared" si="72"/>
        <v>0</v>
      </c>
      <c r="BI51">
        <f t="shared" si="73"/>
        <v>0</v>
      </c>
      <c r="BJ51" t="e">
        <f t="shared" si="74"/>
        <v>#DIV/0!</v>
      </c>
      <c r="BK51" t="e">
        <f t="shared" si="75"/>
        <v>#DIV/0!</v>
      </c>
    </row>
    <row r="52" spans="1:63" x14ac:dyDescent="0.25">
      <c r="A52" t="s">
        <v>40</v>
      </c>
      <c r="B52">
        <v>9.0817107712547501E-2</v>
      </c>
      <c r="C52">
        <v>0.93333333333333302</v>
      </c>
      <c r="D52">
        <v>0</v>
      </c>
      <c r="E52">
        <v>0</v>
      </c>
      <c r="F52">
        <v>0.37906479591102299</v>
      </c>
      <c r="G52">
        <v>0.73</v>
      </c>
      <c r="H52">
        <v>0.14404592892121501</v>
      </c>
      <c r="I52">
        <v>0.483333333333333</v>
      </c>
      <c r="J52">
        <v>0.143525700110326</v>
      </c>
      <c r="K52">
        <v>0.65666666666666695</v>
      </c>
      <c r="L52">
        <v>9.0589866191784996E-2</v>
      </c>
      <c r="M52">
        <v>0.92</v>
      </c>
      <c r="N52">
        <v>0.13677684446011401</v>
      </c>
      <c r="O52">
        <v>0.74</v>
      </c>
      <c r="P52">
        <v>0.15999910367337</v>
      </c>
      <c r="Q52">
        <v>0.76</v>
      </c>
      <c r="R52">
        <v>0.50625517937327702</v>
      </c>
      <c r="S52">
        <v>0.38</v>
      </c>
      <c r="T52">
        <v>3.43320070021403E-2</v>
      </c>
      <c r="U52">
        <v>0.63666666666666705</v>
      </c>
      <c r="W52" t="str">
        <f t="shared" si="38"/>
        <v/>
      </c>
      <c r="X52" t="str">
        <f t="shared" si="48"/>
        <v/>
      </c>
      <c r="Y52" t="str">
        <f t="shared" si="39"/>
        <v/>
      </c>
      <c r="Z52" t="str">
        <f t="shared" si="49"/>
        <v/>
      </c>
      <c r="AA52" t="str">
        <f t="shared" si="40"/>
        <v/>
      </c>
      <c r="AB52" t="str">
        <f t="shared" si="50"/>
        <v/>
      </c>
      <c r="AC52" t="str">
        <f t="shared" si="41"/>
        <v/>
      </c>
      <c r="AD52" t="str">
        <f t="shared" si="51"/>
        <v/>
      </c>
      <c r="AE52" t="str">
        <f t="shared" si="42"/>
        <v/>
      </c>
      <c r="AF52" t="str">
        <f t="shared" si="52"/>
        <v/>
      </c>
      <c r="AG52" t="str">
        <f t="shared" si="43"/>
        <v/>
      </c>
      <c r="AH52" t="str">
        <f t="shared" si="53"/>
        <v/>
      </c>
      <c r="AI52" t="str">
        <f t="shared" si="44"/>
        <v/>
      </c>
      <c r="AJ52" t="str">
        <f t="shared" si="54"/>
        <v/>
      </c>
      <c r="AK52" t="str">
        <f t="shared" si="45"/>
        <v/>
      </c>
      <c r="AL52" t="str">
        <f t="shared" si="55"/>
        <v/>
      </c>
      <c r="AM52" t="str">
        <f t="shared" si="46"/>
        <v/>
      </c>
      <c r="AN52" t="str">
        <f t="shared" si="56"/>
        <v/>
      </c>
      <c r="AO52" t="str">
        <f t="shared" si="47"/>
        <v/>
      </c>
      <c r="AP52" t="str">
        <f t="shared" si="57"/>
        <v/>
      </c>
      <c r="AR52" t="str">
        <f t="shared" si="58"/>
        <v/>
      </c>
      <c r="AS52" t="str">
        <f t="shared" si="59"/>
        <v/>
      </c>
      <c r="AT52" t="str">
        <f t="shared" si="60"/>
        <v/>
      </c>
      <c r="AU52" t="str">
        <f t="shared" si="61"/>
        <v/>
      </c>
      <c r="AW52" t="str">
        <f t="shared" si="62"/>
        <v/>
      </c>
      <c r="AX52" t="str">
        <f t="shared" si="63"/>
        <v/>
      </c>
      <c r="AY52" t="str">
        <f t="shared" si="64"/>
        <v/>
      </c>
      <c r="AZ52" t="str">
        <f t="shared" si="65"/>
        <v/>
      </c>
      <c r="BA52" t="str">
        <f t="shared" si="66"/>
        <v/>
      </c>
      <c r="BB52" t="str">
        <f t="shared" si="67"/>
        <v/>
      </c>
      <c r="BC52" t="str">
        <f t="shared" si="68"/>
        <v/>
      </c>
      <c r="BD52" t="str">
        <f t="shared" si="69"/>
        <v/>
      </c>
      <c r="BE52" t="str">
        <f t="shared" si="70"/>
        <v/>
      </c>
      <c r="BF52" t="str">
        <f t="shared" si="71"/>
        <v/>
      </c>
      <c r="BH52">
        <f t="shared" si="72"/>
        <v>0</v>
      </c>
      <c r="BI52">
        <f t="shared" si="73"/>
        <v>0</v>
      </c>
      <c r="BJ52" t="e">
        <f t="shared" si="74"/>
        <v>#DIV/0!</v>
      </c>
      <c r="BK52" t="e">
        <f t="shared" si="75"/>
        <v>#DIV/0!</v>
      </c>
    </row>
    <row r="53" spans="1:63" x14ac:dyDescent="0.25">
      <c r="A53" t="s">
        <v>41</v>
      </c>
      <c r="B53">
        <v>0.133157554746024</v>
      </c>
      <c r="C53">
        <v>0.77333333333333298</v>
      </c>
      <c r="D53">
        <v>0.23642265109308999</v>
      </c>
      <c r="E53">
        <v>0.89666666666666694</v>
      </c>
      <c r="F53">
        <v>0.37081153362085001</v>
      </c>
      <c r="G53">
        <v>0.74666666666666703</v>
      </c>
      <c r="H53">
        <v>0.61139447059062901</v>
      </c>
      <c r="I53">
        <v>0.25</v>
      </c>
      <c r="J53">
        <v>0.24030942136696201</v>
      </c>
      <c r="K53">
        <v>0.33333333333333298</v>
      </c>
      <c r="L53">
        <v>0.13122919196545699</v>
      </c>
      <c r="M53">
        <v>0.73666666666666702</v>
      </c>
      <c r="N53">
        <v>0.303753364263674</v>
      </c>
      <c r="O53">
        <v>9.6666666666666706E-2</v>
      </c>
      <c r="P53">
        <v>0.15422793734287801</v>
      </c>
      <c r="Q53">
        <v>0.586666666666667</v>
      </c>
      <c r="R53">
        <v>0.41312077128986402</v>
      </c>
      <c r="S53">
        <v>0.586666666666667</v>
      </c>
      <c r="T53">
        <v>0.375504819849654</v>
      </c>
      <c r="U53">
        <v>0</v>
      </c>
      <c r="W53" t="str">
        <f t="shared" si="38"/>
        <v/>
      </c>
      <c r="X53" t="str">
        <f t="shared" si="48"/>
        <v/>
      </c>
      <c r="Y53" t="str">
        <f t="shared" si="39"/>
        <v/>
      </c>
      <c r="Z53" t="str">
        <f t="shared" si="49"/>
        <v/>
      </c>
      <c r="AA53" t="str">
        <f t="shared" si="40"/>
        <v/>
      </c>
      <c r="AB53" t="str">
        <f t="shared" si="50"/>
        <v/>
      </c>
      <c r="AC53" t="str">
        <f t="shared" si="41"/>
        <v/>
      </c>
      <c r="AD53" t="str">
        <f t="shared" si="51"/>
        <v/>
      </c>
      <c r="AE53" t="str">
        <f t="shared" si="42"/>
        <v/>
      </c>
      <c r="AF53" t="str">
        <f t="shared" si="52"/>
        <v/>
      </c>
      <c r="AG53" t="str">
        <f t="shared" si="43"/>
        <v/>
      </c>
      <c r="AH53" t="str">
        <f t="shared" si="53"/>
        <v/>
      </c>
      <c r="AI53" t="str">
        <f t="shared" si="44"/>
        <v/>
      </c>
      <c r="AJ53" t="str">
        <f t="shared" si="54"/>
        <v>°</v>
      </c>
      <c r="AK53" t="str">
        <f t="shared" si="45"/>
        <v/>
      </c>
      <c r="AL53" t="str">
        <f t="shared" si="55"/>
        <v/>
      </c>
      <c r="AM53" t="str">
        <f t="shared" si="46"/>
        <v/>
      </c>
      <c r="AN53" t="str">
        <f t="shared" si="56"/>
        <v/>
      </c>
      <c r="AO53" t="str">
        <f t="shared" si="47"/>
        <v>*</v>
      </c>
      <c r="AP53" t="str">
        <f t="shared" si="57"/>
        <v/>
      </c>
      <c r="AR53" t="str">
        <f t="shared" si="58"/>
        <v>*</v>
      </c>
      <c r="AS53" t="str">
        <f t="shared" si="59"/>
        <v>•</v>
      </c>
      <c r="AT53" t="str">
        <f t="shared" si="60"/>
        <v>°</v>
      </c>
      <c r="AU53" t="str">
        <f t="shared" si="61"/>
        <v>•°</v>
      </c>
      <c r="AW53" t="str">
        <f t="shared" si="62"/>
        <v/>
      </c>
      <c r="AX53" t="str">
        <f t="shared" si="63"/>
        <v/>
      </c>
      <c r="AY53" t="str">
        <f t="shared" si="64"/>
        <v/>
      </c>
      <c r="AZ53" t="str">
        <f t="shared" si="65"/>
        <v/>
      </c>
      <c r="BA53" t="str">
        <f t="shared" si="66"/>
        <v/>
      </c>
      <c r="BB53" t="str">
        <f t="shared" si="67"/>
        <v/>
      </c>
      <c r="BC53">
        <f t="shared" si="68"/>
        <v>0.303753364263674</v>
      </c>
      <c r="BD53" t="str">
        <f t="shared" si="69"/>
        <v/>
      </c>
      <c r="BE53" t="str">
        <f t="shared" si="70"/>
        <v/>
      </c>
      <c r="BF53">
        <f t="shared" si="71"/>
        <v>0.375504819849654</v>
      </c>
      <c r="BH53">
        <f t="shared" si="72"/>
        <v>0.303753364263674</v>
      </c>
      <c r="BI53">
        <f t="shared" si="73"/>
        <v>0.375504819849654</v>
      </c>
      <c r="BJ53">
        <f t="shared" si="74"/>
        <v>0.33962909205666403</v>
      </c>
      <c r="BK53">
        <f t="shared" si="75"/>
        <v>5.0735940804851672E-2</v>
      </c>
    </row>
    <row r="54" spans="1:63" x14ac:dyDescent="0.25">
      <c r="A54" t="s">
        <v>42</v>
      </c>
      <c r="B54">
        <v>0.124197830155637</v>
      </c>
      <c r="C54">
        <v>0.85</v>
      </c>
      <c r="D54">
        <v>0.234174409134008</v>
      </c>
      <c r="E54">
        <v>0.84333333333333305</v>
      </c>
      <c r="F54">
        <v>0.42825337008159797</v>
      </c>
      <c r="G54">
        <v>0.25</v>
      </c>
      <c r="H54">
        <v>0.57899350511548997</v>
      </c>
      <c r="I54">
        <v>0.34666666666666701</v>
      </c>
      <c r="J54">
        <v>0.116269401056307</v>
      </c>
      <c r="K54">
        <v>0.88333333333333297</v>
      </c>
      <c r="L54">
        <v>0.254967590686762</v>
      </c>
      <c r="M54">
        <v>0.353333333333333</v>
      </c>
      <c r="N54">
        <v>0.103849389727278</v>
      </c>
      <c r="O54">
        <v>0.81</v>
      </c>
      <c r="P54">
        <v>0.35694052802098197</v>
      </c>
      <c r="Q54">
        <v>0.236666666666667</v>
      </c>
      <c r="R54">
        <v>0.30787032289747501</v>
      </c>
      <c r="S54">
        <v>0.63666666666666705</v>
      </c>
      <c r="T54">
        <v>0.14838144469158299</v>
      </c>
      <c r="U54">
        <v>0.26333333333333298</v>
      </c>
      <c r="W54" t="str">
        <f t="shared" si="38"/>
        <v/>
      </c>
      <c r="X54" t="str">
        <f t="shared" si="48"/>
        <v/>
      </c>
      <c r="Y54" t="str">
        <f t="shared" si="39"/>
        <v/>
      </c>
      <c r="Z54" t="str">
        <f t="shared" si="49"/>
        <v/>
      </c>
      <c r="AA54" t="str">
        <f t="shared" si="40"/>
        <v/>
      </c>
      <c r="AB54" t="str">
        <f t="shared" si="50"/>
        <v/>
      </c>
      <c r="AC54" t="str">
        <f t="shared" si="41"/>
        <v/>
      </c>
      <c r="AD54" t="str">
        <f t="shared" si="51"/>
        <v/>
      </c>
      <c r="AE54" t="str">
        <f t="shared" si="42"/>
        <v/>
      </c>
      <c r="AF54" t="str">
        <f t="shared" si="52"/>
        <v/>
      </c>
      <c r="AG54" t="str">
        <f t="shared" si="43"/>
        <v/>
      </c>
      <c r="AH54" t="str">
        <f t="shared" si="53"/>
        <v/>
      </c>
      <c r="AI54" t="str">
        <f t="shared" si="44"/>
        <v/>
      </c>
      <c r="AJ54" t="str">
        <f t="shared" si="54"/>
        <v/>
      </c>
      <c r="AK54" t="str">
        <f t="shared" si="45"/>
        <v/>
      </c>
      <c r="AL54" t="str">
        <f t="shared" si="55"/>
        <v/>
      </c>
      <c r="AM54" t="str">
        <f t="shared" si="46"/>
        <v/>
      </c>
      <c r="AN54" t="str">
        <f t="shared" si="56"/>
        <v/>
      </c>
      <c r="AO54" t="str">
        <f t="shared" si="47"/>
        <v/>
      </c>
      <c r="AP54" t="str">
        <f t="shared" si="57"/>
        <v/>
      </c>
      <c r="AR54" t="str">
        <f t="shared" si="58"/>
        <v/>
      </c>
      <c r="AS54" t="str">
        <f t="shared" si="59"/>
        <v/>
      </c>
      <c r="AT54" t="str">
        <f t="shared" si="60"/>
        <v/>
      </c>
      <c r="AU54" t="str">
        <f t="shared" si="61"/>
        <v/>
      </c>
      <c r="AW54" t="str">
        <f t="shared" si="62"/>
        <v/>
      </c>
      <c r="AX54" t="str">
        <f t="shared" si="63"/>
        <v/>
      </c>
      <c r="AY54" t="str">
        <f t="shared" si="64"/>
        <v/>
      </c>
      <c r="AZ54" t="str">
        <f t="shared" si="65"/>
        <v/>
      </c>
      <c r="BA54" t="str">
        <f t="shared" si="66"/>
        <v/>
      </c>
      <c r="BB54" t="str">
        <f t="shared" si="67"/>
        <v/>
      </c>
      <c r="BC54" t="str">
        <f t="shared" si="68"/>
        <v/>
      </c>
      <c r="BD54" t="str">
        <f t="shared" si="69"/>
        <v/>
      </c>
      <c r="BE54" t="str">
        <f t="shared" si="70"/>
        <v/>
      </c>
      <c r="BF54" t="str">
        <f t="shared" si="71"/>
        <v/>
      </c>
      <c r="BH54">
        <f t="shared" si="72"/>
        <v>0</v>
      </c>
      <c r="BI54">
        <f t="shared" si="73"/>
        <v>0</v>
      </c>
      <c r="BJ54" t="e">
        <f t="shared" si="74"/>
        <v>#DIV/0!</v>
      </c>
      <c r="BK54" t="e">
        <f t="shared" si="75"/>
        <v>#DIV/0!</v>
      </c>
    </row>
    <row r="55" spans="1:63" x14ac:dyDescent="0.25">
      <c r="A55" t="s">
        <v>43</v>
      </c>
      <c r="B55">
        <v>0.206444886059582</v>
      </c>
      <c r="C55">
        <v>0.14000000000000001</v>
      </c>
      <c r="D55">
        <v>0.37908816884354801</v>
      </c>
      <c r="E55">
        <v>0.59</v>
      </c>
      <c r="F55">
        <v>0.221328444456415</v>
      </c>
      <c r="G55">
        <v>0.92333333333333301</v>
      </c>
      <c r="H55">
        <v>0.39206529228799097</v>
      </c>
      <c r="I55">
        <v>0.61333333333333295</v>
      </c>
      <c r="J55">
        <v>0.223316479431794</v>
      </c>
      <c r="K55">
        <v>0.31666666666666698</v>
      </c>
      <c r="L55">
        <v>0.110003273262663</v>
      </c>
      <c r="M55">
        <v>0.89666666666666694</v>
      </c>
      <c r="N55">
        <v>0.119059722381488</v>
      </c>
      <c r="O55">
        <v>0.82</v>
      </c>
      <c r="P55">
        <v>0.33835592467989101</v>
      </c>
      <c r="Q55">
        <v>0.17333333333333301</v>
      </c>
      <c r="R55">
        <v>0.30787032289747501</v>
      </c>
      <c r="S55">
        <v>0.63666666666666705</v>
      </c>
      <c r="T55">
        <v>0</v>
      </c>
      <c r="U55">
        <v>0</v>
      </c>
      <c r="W55" t="str">
        <f t="shared" si="38"/>
        <v/>
      </c>
      <c r="X55" t="str">
        <f t="shared" si="48"/>
        <v/>
      </c>
      <c r="Y55" t="str">
        <f t="shared" si="39"/>
        <v/>
      </c>
      <c r="Z55" t="str">
        <f t="shared" si="49"/>
        <v/>
      </c>
      <c r="AA55" t="str">
        <f t="shared" si="40"/>
        <v/>
      </c>
      <c r="AB55" t="str">
        <f t="shared" si="50"/>
        <v/>
      </c>
      <c r="AC55" t="str">
        <f t="shared" si="41"/>
        <v/>
      </c>
      <c r="AD55" t="str">
        <f t="shared" si="51"/>
        <v/>
      </c>
      <c r="AE55" t="str">
        <f t="shared" si="42"/>
        <v/>
      </c>
      <c r="AF55" t="str">
        <f t="shared" si="52"/>
        <v/>
      </c>
      <c r="AG55" t="str">
        <f t="shared" si="43"/>
        <v/>
      </c>
      <c r="AH55" t="str">
        <f t="shared" si="53"/>
        <v/>
      </c>
      <c r="AI55" t="str">
        <f t="shared" si="44"/>
        <v/>
      </c>
      <c r="AJ55" t="str">
        <f t="shared" si="54"/>
        <v/>
      </c>
      <c r="AK55" t="str">
        <f t="shared" si="45"/>
        <v/>
      </c>
      <c r="AL55" t="str">
        <f t="shared" si="55"/>
        <v/>
      </c>
      <c r="AM55" t="str">
        <f t="shared" si="46"/>
        <v/>
      </c>
      <c r="AN55" t="str">
        <f t="shared" si="56"/>
        <v/>
      </c>
      <c r="AO55" t="str">
        <f t="shared" si="47"/>
        <v/>
      </c>
      <c r="AP55" t="str">
        <f t="shared" si="57"/>
        <v/>
      </c>
      <c r="AR55" t="str">
        <f t="shared" si="58"/>
        <v/>
      </c>
      <c r="AS55" t="str">
        <f t="shared" si="59"/>
        <v/>
      </c>
      <c r="AT55" t="str">
        <f t="shared" si="60"/>
        <v/>
      </c>
      <c r="AU55" t="str">
        <f t="shared" si="61"/>
        <v/>
      </c>
      <c r="AW55" t="str">
        <f t="shared" si="62"/>
        <v/>
      </c>
      <c r="AX55" t="str">
        <f t="shared" si="63"/>
        <v/>
      </c>
      <c r="AY55" t="str">
        <f t="shared" si="64"/>
        <v/>
      </c>
      <c r="AZ55" t="str">
        <f t="shared" si="65"/>
        <v/>
      </c>
      <c r="BA55" t="str">
        <f t="shared" si="66"/>
        <v/>
      </c>
      <c r="BB55" t="str">
        <f t="shared" si="67"/>
        <v/>
      </c>
      <c r="BC55" t="str">
        <f t="shared" si="68"/>
        <v/>
      </c>
      <c r="BD55" t="str">
        <f t="shared" si="69"/>
        <v/>
      </c>
      <c r="BE55" t="str">
        <f t="shared" si="70"/>
        <v/>
      </c>
      <c r="BF55" t="str">
        <f t="shared" si="71"/>
        <v/>
      </c>
      <c r="BH55">
        <f t="shared" si="72"/>
        <v>0</v>
      </c>
      <c r="BI55">
        <f t="shared" si="73"/>
        <v>0</v>
      </c>
      <c r="BJ55" t="e">
        <f t="shared" si="74"/>
        <v>#DIV/0!</v>
      </c>
      <c r="BK55" t="e">
        <f t="shared" si="75"/>
        <v>#DIV/0!</v>
      </c>
    </row>
    <row r="56" spans="1:63" x14ac:dyDescent="0.25">
      <c r="A56" t="s">
        <v>44</v>
      </c>
      <c r="B56">
        <v>0.15533304750041901</v>
      </c>
      <c r="C56">
        <v>0.57666666666666699</v>
      </c>
      <c r="D56">
        <v>0.37908816884354801</v>
      </c>
      <c r="E56">
        <v>0.59</v>
      </c>
      <c r="F56">
        <v>0.43847399808227999</v>
      </c>
      <c r="G56">
        <v>0.543333333333333</v>
      </c>
      <c r="H56">
        <v>0.28937932225532098</v>
      </c>
      <c r="I56">
        <v>0.83</v>
      </c>
      <c r="J56">
        <v>0.16069695783059901</v>
      </c>
      <c r="K56">
        <v>0.64333333333333298</v>
      </c>
      <c r="L56">
        <v>0.14578285779342501</v>
      </c>
      <c r="M56">
        <v>0.75</v>
      </c>
      <c r="N56">
        <v>0.26670380714150199</v>
      </c>
      <c r="O56">
        <v>0.17333333333333301</v>
      </c>
      <c r="P56">
        <v>0.365113575386738</v>
      </c>
      <c r="Q56">
        <v>0.233333333333333</v>
      </c>
      <c r="R56">
        <v>0.43466775241278999</v>
      </c>
      <c r="S56">
        <v>0.55333333333333301</v>
      </c>
      <c r="T56">
        <v>9.6542245176716002E-2</v>
      </c>
      <c r="U56">
        <v>0.62666666666666704</v>
      </c>
      <c r="W56" t="str">
        <f t="shared" si="38"/>
        <v/>
      </c>
      <c r="X56" t="str">
        <f t="shared" si="48"/>
        <v/>
      </c>
      <c r="Y56" t="str">
        <f t="shared" si="39"/>
        <v/>
      </c>
      <c r="Z56" t="str">
        <f t="shared" si="49"/>
        <v/>
      </c>
      <c r="AA56" t="str">
        <f t="shared" si="40"/>
        <v/>
      </c>
      <c r="AB56" t="str">
        <f t="shared" si="50"/>
        <v/>
      </c>
      <c r="AC56" t="str">
        <f t="shared" si="41"/>
        <v/>
      </c>
      <c r="AD56" t="str">
        <f t="shared" si="51"/>
        <v/>
      </c>
      <c r="AE56" t="str">
        <f t="shared" si="42"/>
        <v/>
      </c>
      <c r="AF56" t="str">
        <f t="shared" si="52"/>
        <v/>
      </c>
      <c r="AG56" t="str">
        <f t="shared" si="43"/>
        <v/>
      </c>
      <c r="AH56" t="str">
        <f t="shared" si="53"/>
        <v/>
      </c>
      <c r="AI56" t="str">
        <f t="shared" si="44"/>
        <v/>
      </c>
      <c r="AJ56" t="str">
        <f t="shared" si="54"/>
        <v/>
      </c>
      <c r="AK56" t="str">
        <f t="shared" si="45"/>
        <v/>
      </c>
      <c r="AL56" t="str">
        <f t="shared" si="55"/>
        <v/>
      </c>
      <c r="AM56" t="str">
        <f t="shared" si="46"/>
        <v/>
      </c>
      <c r="AN56" t="str">
        <f t="shared" si="56"/>
        <v/>
      </c>
      <c r="AO56" t="str">
        <f t="shared" si="47"/>
        <v/>
      </c>
      <c r="AP56" t="str">
        <f t="shared" si="57"/>
        <v/>
      </c>
      <c r="AR56" t="str">
        <f t="shared" si="58"/>
        <v/>
      </c>
      <c r="AS56" t="str">
        <f t="shared" si="59"/>
        <v/>
      </c>
      <c r="AT56" t="str">
        <f t="shared" si="60"/>
        <v/>
      </c>
      <c r="AU56" t="str">
        <f t="shared" si="61"/>
        <v/>
      </c>
      <c r="AW56" t="str">
        <f t="shared" si="62"/>
        <v/>
      </c>
      <c r="AX56" t="str">
        <f t="shared" si="63"/>
        <v/>
      </c>
      <c r="AY56" t="str">
        <f t="shared" si="64"/>
        <v/>
      </c>
      <c r="AZ56" t="str">
        <f t="shared" si="65"/>
        <v/>
      </c>
      <c r="BA56" t="str">
        <f t="shared" si="66"/>
        <v/>
      </c>
      <c r="BB56" t="str">
        <f t="shared" si="67"/>
        <v/>
      </c>
      <c r="BC56" t="str">
        <f t="shared" si="68"/>
        <v/>
      </c>
      <c r="BD56" t="str">
        <f t="shared" si="69"/>
        <v/>
      </c>
      <c r="BE56" t="str">
        <f t="shared" si="70"/>
        <v/>
      </c>
      <c r="BF56" t="str">
        <f t="shared" si="71"/>
        <v/>
      </c>
      <c r="BH56">
        <f t="shared" si="72"/>
        <v>0</v>
      </c>
      <c r="BI56">
        <f t="shared" si="73"/>
        <v>0</v>
      </c>
      <c r="BJ56" t="e">
        <f t="shared" si="74"/>
        <v>#DIV/0!</v>
      </c>
      <c r="BK56" t="e">
        <f t="shared" si="75"/>
        <v>#DIV/0!</v>
      </c>
    </row>
    <row r="57" spans="1:63" x14ac:dyDescent="0.25">
      <c r="A57" t="s">
        <v>45</v>
      </c>
      <c r="B57">
        <v>0.18780834729066501</v>
      </c>
      <c r="C57">
        <v>0.25666666666666699</v>
      </c>
      <c r="D57">
        <v>0.26466573707843899</v>
      </c>
      <c r="E57">
        <v>0.8</v>
      </c>
      <c r="F57">
        <v>0.37906479591102299</v>
      </c>
      <c r="G57">
        <v>0.71333333333333304</v>
      </c>
      <c r="H57">
        <v>0.25494966399024299</v>
      </c>
      <c r="I57">
        <v>0.99333333333333296</v>
      </c>
      <c r="J57">
        <v>0.23072774437747801</v>
      </c>
      <c r="K57">
        <v>0.15</v>
      </c>
      <c r="L57">
        <v>0.13576580123531401</v>
      </c>
      <c r="M57">
        <v>0.65333333333333299</v>
      </c>
      <c r="N57">
        <v>0.228765404480858</v>
      </c>
      <c r="O57">
        <v>0.24666666666666701</v>
      </c>
      <c r="P57">
        <v>0.32816577337324698</v>
      </c>
      <c r="Q57">
        <v>0.16666666666666699</v>
      </c>
      <c r="R57">
        <v>0.47709373810781303</v>
      </c>
      <c r="S57">
        <v>0.44666666666666699</v>
      </c>
      <c r="T57">
        <v>7.0133049908909104E-2</v>
      </c>
      <c r="U57">
        <v>0.84333333333333305</v>
      </c>
      <c r="W57" t="str">
        <f t="shared" si="38"/>
        <v/>
      </c>
      <c r="X57" t="str">
        <f t="shared" si="48"/>
        <v/>
      </c>
      <c r="Y57" t="str">
        <f t="shared" si="39"/>
        <v/>
      </c>
      <c r="Z57" t="str">
        <f t="shared" si="49"/>
        <v/>
      </c>
      <c r="AA57" t="str">
        <f t="shared" si="40"/>
        <v/>
      </c>
      <c r="AB57" t="str">
        <f t="shared" si="50"/>
        <v/>
      </c>
      <c r="AC57" t="str">
        <f t="shared" si="41"/>
        <v/>
      </c>
      <c r="AD57" t="str">
        <f t="shared" si="51"/>
        <v/>
      </c>
      <c r="AE57" t="str">
        <f t="shared" si="42"/>
        <v/>
      </c>
      <c r="AF57" t="str">
        <f t="shared" si="52"/>
        <v/>
      </c>
      <c r="AG57" t="str">
        <f t="shared" si="43"/>
        <v/>
      </c>
      <c r="AH57" t="str">
        <f t="shared" si="53"/>
        <v/>
      </c>
      <c r="AI57" t="str">
        <f t="shared" si="44"/>
        <v/>
      </c>
      <c r="AJ57" t="str">
        <f t="shared" si="54"/>
        <v/>
      </c>
      <c r="AK57" t="str">
        <f t="shared" si="45"/>
        <v/>
      </c>
      <c r="AL57" t="str">
        <f t="shared" si="55"/>
        <v/>
      </c>
      <c r="AM57" t="str">
        <f t="shared" si="46"/>
        <v/>
      </c>
      <c r="AN57" t="str">
        <f t="shared" si="56"/>
        <v/>
      </c>
      <c r="AO57" t="str">
        <f t="shared" si="47"/>
        <v/>
      </c>
      <c r="AP57" t="str">
        <f t="shared" si="57"/>
        <v/>
      </c>
      <c r="AR57" t="str">
        <f t="shared" si="58"/>
        <v/>
      </c>
      <c r="AS57" t="str">
        <f t="shared" si="59"/>
        <v/>
      </c>
      <c r="AT57" t="str">
        <f t="shared" si="60"/>
        <v/>
      </c>
      <c r="AU57" t="str">
        <f t="shared" si="61"/>
        <v/>
      </c>
      <c r="AW57" t="str">
        <f t="shared" si="62"/>
        <v/>
      </c>
      <c r="AX57" t="str">
        <f t="shared" si="63"/>
        <v/>
      </c>
      <c r="AY57" t="str">
        <f t="shared" si="64"/>
        <v/>
      </c>
      <c r="AZ57" t="str">
        <f t="shared" si="65"/>
        <v/>
      </c>
      <c r="BA57" t="str">
        <f t="shared" si="66"/>
        <v/>
      </c>
      <c r="BB57" t="str">
        <f t="shared" si="67"/>
        <v/>
      </c>
      <c r="BC57" t="str">
        <f t="shared" si="68"/>
        <v/>
      </c>
      <c r="BD57" t="str">
        <f t="shared" si="69"/>
        <v/>
      </c>
      <c r="BE57" t="str">
        <f t="shared" si="70"/>
        <v/>
      </c>
      <c r="BF57" t="str">
        <f t="shared" si="71"/>
        <v/>
      </c>
      <c r="BH57">
        <f t="shared" si="72"/>
        <v>0</v>
      </c>
      <c r="BI57">
        <f t="shared" si="73"/>
        <v>0</v>
      </c>
      <c r="BJ57" t="e">
        <f t="shared" si="74"/>
        <v>#DIV/0!</v>
      </c>
      <c r="BK57" t="e">
        <f t="shared" si="75"/>
        <v>#DIV/0!</v>
      </c>
    </row>
    <row r="58" spans="1:63" x14ac:dyDescent="0.25">
      <c r="A58" t="s">
        <v>46</v>
      </c>
      <c r="B58">
        <v>9.1793150507334095E-2</v>
      </c>
      <c r="C58">
        <v>0.98666666666666702</v>
      </c>
      <c r="D58">
        <v>0.37755274809422601</v>
      </c>
      <c r="E58">
        <v>0.32333333333333297</v>
      </c>
      <c r="F58">
        <v>0.47317287270228298</v>
      </c>
      <c r="G58">
        <v>0.69</v>
      </c>
      <c r="H58">
        <v>0.38076188556125101</v>
      </c>
      <c r="I58">
        <v>0.59</v>
      </c>
      <c r="J58">
        <v>0.21444993355741801</v>
      </c>
      <c r="K58">
        <v>0.44333333333333302</v>
      </c>
      <c r="L58">
        <v>0.120031261940707</v>
      </c>
      <c r="M58">
        <v>0.89333333333333298</v>
      </c>
      <c r="N58">
        <v>0.182468859088184</v>
      </c>
      <c r="O58">
        <v>0.48666666666666702</v>
      </c>
      <c r="P58">
        <v>0.19238750170632199</v>
      </c>
      <c r="Q58">
        <v>0.77666666666666695</v>
      </c>
      <c r="R58">
        <v>0.31620826493143001</v>
      </c>
      <c r="S58">
        <v>0.78333333333333299</v>
      </c>
      <c r="T58">
        <v>0.29938611804523901</v>
      </c>
      <c r="U58">
        <v>1.6666666666666701E-2</v>
      </c>
      <c r="W58" t="str">
        <f t="shared" si="38"/>
        <v/>
      </c>
      <c r="X58" t="str">
        <f t="shared" si="48"/>
        <v/>
      </c>
      <c r="Y58" t="str">
        <f t="shared" si="39"/>
        <v/>
      </c>
      <c r="Z58" t="str">
        <f t="shared" si="49"/>
        <v/>
      </c>
      <c r="AA58" t="str">
        <f t="shared" si="40"/>
        <v/>
      </c>
      <c r="AB58" t="str">
        <f t="shared" si="50"/>
        <v/>
      </c>
      <c r="AC58" t="str">
        <f t="shared" si="41"/>
        <v/>
      </c>
      <c r="AD58" t="str">
        <f t="shared" si="51"/>
        <v/>
      </c>
      <c r="AE58" t="str">
        <f t="shared" si="42"/>
        <v/>
      </c>
      <c r="AF58" t="str">
        <f t="shared" si="52"/>
        <v/>
      </c>
      <c r="AG58" t="str">
        <f t="shared" si="43"/>
        <v/>
      </c>
      <c r="AH58" t="str">
        <f t="shared" si="53"/>
        <v/>
      </c>
      <c r="AI58" t="str">
        <f t="shared" si="44"/>
        <v/>
      </c>
      <c r="AJ58" t="str">
        <f t="shared" si="54"/>
        <v/>
      </c>
      <c r="AK58" t="str">
        <f t="shared" si="45"/>
        <v/>
      </c>
      <c r="AL58" t="str">
        <f t="shared" si="55"/>
        <v/>
      </c>
      <c r="AM58" t="str">
        <f t="shared" si="46"/>
        <v/>
      </c>
      <c r="AN58" t="str">
        <f t="shared" si="56"/>
        <v/>
      </c>
      <c r="AO58" t="str">
        <f t="shared" si="47"/>
        <v>*</v>
      </c>
      <c r="AP58" t="str">
        <f t="shared" si="57"/>
        <v/>
      </c>
      <c r="AR58" t="str">
        <f t="shared" si="58"/>
        <v>*</v>
      </c>
      <c r="AS58" t="str">
        <f t="shared" si="59"/>
        <v>•</v>
      </c>
      <c r="AT58" t="str">
        <f t="shared" si="60"/>
        <v/>
      </c>
      <c r="AU58" t="str">
        <f t="shared" si="61"/>
        <v>•</v>
      </c>
      <c r="AW58" t="str">
        <f t="shared" si="62"/>
        <v/>
      </c>
      <c r="AX58" t="str">
        <f t="shared" si="63"/>
        <v/>
      </c>
      <c r="AY58" t="str">
        <f t="shared" si="64"/>
        <v/>
      </c>
      <c r="AZ58" t="str">
        <f t="shared" si="65"/>
        <v/>
      </c>
      <c r="BA58" t="str">
        <f t="shared" si="66"/>
        <v/>
      </c>
      <c r="BB58" t="str">
        <f t="shared" si="67"/>
        <v/>
      </c>
      <c r="BC58" t="str">
        <f t="shared" si="68"/>
        <v/>
      </c>
      <c r="BD58" t="str">
        <f t="shared" si="69"/>
        <v/>
      </c>
      <c r="BE58" t="str">
        <f t="shared" si="70"/>
        <v/>
      </c>
      <c r="BF58">
        <f t="shared" si="71"/>
        <v>0.29938611804523901</v>
      </c>
      <c r="BH58">
        <f t="shared" si="72"/>
        <v>0.29938611804523901</v>
      </c>
      <c r="BI58">
        <f t="shared" si="73"/>
        <v>0.29938611804523901</v>
      </c>
      <c r="BJ58">
        <f t="shared" si="74"/>
        <v>0.29938611804523901</v>
      </c>
      <c r="BK58" t="e">
        <f t="shared" si="75"/>
        <v>#DIV/0!</v>
      </c>
    </row>
    <row r="59" spans="1:63" x14ac:dyDescent="0.25">
      <c r="A59" t="s">
        <v>47</v>
      </c>
      <c r="B59">
        <v>0.10561608726708301</v>
      </c>
      <c r="C59">
        <v>0.85333333333333306</v>
      </c>
      <c r="D59">
        <v>0.30234166229770099</v>
      </c>
      <c r="E59">
        <v>0.66</v>
      </c>
      <c r="F59">
        <v>0.25544173708621398</v>
      </c>
      <c r="G59">
        <v>0.96333333333333304</v>
      </c>
      <c r="H59">
        <v>0.339526046974374</v>
      </c>
      <c r="I59">
        <v>0.79666666666666697</v>
      </c>
      <c r="J59">
        <v>0.153204054550244</v>
      </c>
      <c r="K59">
        <v>0.80333333333333301</v>
      </c>
      <c r="L59">
        <v>0.19526213477638901</v>
      </c>
      <c r="M59">
        <v>0.49</v>
      </c>
      <c r="N59">
        <v>0.30612773602009902</v>
      </c>
      <c r="O59">
        <v>7.3333333333333306E-2</v>
      </c>
      <c r="P59">
        <v>0.365113575386738</v>
      </c>
      <c r="Q59">
        <v>0.233333333333333</v>
      </c>
      <c r="R59">
        <v>0.287805057421469</v>
      </c>
      <c r="S59">
        <v>0.85</v>
      </c>
      <c r="T59">
        <v>0.212066682658438</v>
      </c>
      <c r="U59">
        <v>9.6666666666666706E-2</v>
      </c>
      <c r="W59" t="str">
        <f t="shared" si="38"/>
        <v/>
      </c>
      <c r="X59" t="str">
        <f t="shared" si="48"/>
        <v/>
      </c>
      <c r="Y59" t="str">
        <f t="shared" si="39"/>
        <v/>
      </c>
      <c r="Z59" t="str">
        <f t="shared" si="49"/>
        <v/>
      </c>
      <c r="AA59" t="str">
        <f t="shared" si="40"/>
        <v/>
      </c>
      <c r="AB59" t="str">
        <f t="shared" si="50"/>
        <v/>
      </c>
      <c r="AC59" t="str">
        <f t="shared" si="41"/>
        <v/>
      </c>
      <c r="AD59" t="str">
        <f t="shared" si="51"/>
        <v/>
      </c>
      <c r="AE59" t="str">
        <f t="shared" si="42"/>
        <v/>
      </c>
      <c r="AF59" t="str">
        <f t="shared" si="52"/>
        <v/>
      </c>
      <c r="AG59" t="str">
        <f t="shared" si="43"/>
        <v/>
      </c>
      <c r="AH59" t="str">
        <f t="shared" si="53"/>
        <v/>
      </c>
      <c r="AI59" t="str">
        <f t="shared" si="44"/>
        <v/>
      </c>
      <c r="AJ59" t="str">
        <f t="shared" si="54"/>
        <v>°</v>
      </c>
      <c r="AK59" t="str">
        <f t="shared" si="45"/>
        <v/>
      </c>
      <c r="AL59" t="str">
        <f t="shared" si="55"/>
        <v/>
      </c>
      <c r="AM59" t="str">
        <f t="shared" si="46"/>
        <v/>
      </c>
      <c r="AN59" t="str">
        <f t="shared" si="56"/>
        <v/>
      </c>
      <c r="AO59" t="str">
        <f t="shared" si="47"/>
        <v/>
      </c>
      <c r="AP59" t="str">
        <f t="shared" si="57"/>
        <v>°</v>
      </c>
      <c r="AR59" t="str">
        <f t="shared" si="58"/>
        <v/>
      </c>
      <c r="AS59" t="str">
        <f t="shared" si="59"/>
        <v/>
      </c>
      <c r="AT59" t="str">
        <f t="shared" si="60"/>
        <v>°°</v>
      </c>
      <c r="AU59" t="str">
        <f t="shared" si="61"/>
        <v>°°</v>
      </c>
      <c r="AW59" t="str">
        <f t="shared" si="62"/>
        <v/>
      </c>
      <c r="AX59" t="str">
        <f t="shared" si="63"/>
        <v/>
      </c>
      <c r="AY59" t="str">
        <f t="shared" si="64"/>
        <v/>
      </c>
      <c r="AZ59" t="str">
        <f t="shared" si="65"/>
        <v/>
      </c>
      <c r="BA59" t="str">
        <f t="shared" si="66"/>
        <v/>
      </c>
      <c r="BB59" t="str">
        <f t="shared" si="67"/>
        <v/>
      </c>
      <c r="BC59">
        <f t="shared" si="68"/>
        <v>0.30612773602009902</v>
      </c>
      <c r="BD59" t="str">
        <f t="shared" si="69"/>
        <v/>
      </c>
      <c r="BE59" t="str">
        <f t="shared" si="70"/>
        <v/>
      </c>
      <c r="BF59">
        <f t="shared" si="71"/>
        <v>0.212066682658438</v>
      </c>
      <c r="BH59">
        <f t="shared" si="72"/>
        <v>0.212066682658438</v>
      </c>
      <c r="BI59">
        <f t="shared" si="73"/>
        <v>0.30612773602009902</v>
      </c>
      <c r="BJ59">
        <f t="shared" si="74"/>
        <v>0.2590972093392685</v>
      </c>
      <c r="BK59">
        <f t="shared" si="75"/>
        <v>6.6511208677580355E-2</v>
      </c>
    </row>
    <row r="60" spans="1:63" x14ac:dyDescent="0.25">
      <c r="A60" t="s">
        <v>48</v>
      </c>
      <c r="B60">
        <v>8.3753208851768401E-2</v>
      </c>
      <c r="C60">
        <v>0.98666666666666702</v>
      </c>
      <c r="D60">
        <v>0.29006928506394503</v>
      </c>
      <c r="E60">
        <v>0.73666666666666702</v>
      </c>
      <c r="F60">
        <v>0.37039804041354801</v>
      </c>
      <c r="G60">
        <v>0.7</v>
      </c>
      <c r="H60">
        <v>0.392352404123403</v>
      </c>
      <c r="I60">
        <v>0.88</v>
      </c>
      <c r="J60">
        <v>0.11538357406633901</v>
      </c>
      <c r="K60">
        <v>0.793333333333333</v>
      </c>
      <c r="L60">
        <v>0.18246881752796101</v>
      </c>
      <c r="M60">
        <v>0.586666666666667</v>
      </c>
      <c r="N60">
        <v>9.14082261326713E-2</v>
      </c>
      <c r="O60">
        <v>0.92</v>
      </c>
      <c r="P60">
        <v>0.129901387640602</v>
      </c>
      <c r="Q60">
        <v>0.95</v>
      </c>
      <c r="R60">
        <v>0.46072418116022701</v>
      </c>
      <c r="S60">
        <v>0.37</v>
      </c>
      <c r="T60">
        <v>9.6383204891952207E-2</v>
      </c>
      <c r="U60">
        <v>0.71</v>
      </c>
      <c r="W60" t="str">
        <f t="shared" si="38"/>
        <v/>
      </c>
      <c r="X60" t="str">
        <f t="shared" si="48"/>
        <v/>
      </c>
      <c r="Y60" t="str">
        <f t="shared" si="39"/>
        <v/>
      </c>
      <c r="Z60" t="str">
        <f t="shared" si="49"/>
        <v/>
      </c>
      <c r="AA60" t="str">
        <f t="shared" si="40"/>
        <v/>
      </c>
      <c r="AB60" t="str">
        <f t="shared" si="50"/>
        <v/>
      </c>
      <c r="AC60" t="str">
        <f t="shared" si="41"/>
        <v/>
      </c>
      <c r="AD60" t="str">
        <f t="shared" si="51"/>
        <v/>
      </c>
      <c r="AE60" t="str">
        <f t="shared" si="42"/>
        <v/>
      </c>
      <c r="AF60" t="str">
        <f t="shared" si="52"/>
        <v/>
      </c>
      <c r="AG60" t="str">
        <f t="shared" si="43"/>
        <v/>
      </c>
      <c r="AH60" t="str">
        <f t="shared" si="53"/>
        <v/>
      </c>
      <c r="AI60" t="str">
        <f t="shared" si="44"/>
        <v/>
      </c>
      <c r="AJ60" t="str">
        <f t="shared" si="54"/>
        <v/>
      </c>
      <c r="AK60" t="str">
        <f t="shared" si="45"/>
        <v/>
      </c>
      <c r="AL60" t="str">
        <f t="shared" si="55"/>
        <v/>
      </c>
      <c r="AM60" t="str">
        <f t="shared" si="46"/>
        <v/>
      </c>
      <c r="AN60" t="str">
        <f t="shared" si="56"/>
        <v/>
      </c>
      <c r="AO60" t="str">
        <f t="shared" si="47"/>
        <v/>
      </c>
      <c r="AP60" t="str">
        <f t="shared" si="57"/>
        <v/>
      </c>
      <c r="AR60" t="str">
        <f t="shared" si="58"/>
        <v/>
      </c>
      <c r="AS60" t="str">
        <f t="shared" si="59"/>
        <v/>
      </c>
      <c r="AT60" t="str">
        <f t="shared" si="60"/>
        <v/>
      </c>
      <c r="AU60" t="str">
        <f t="shared" si="61"/>
        <v/>
      </c>
      <c r="AW60" t="str">
        <f t="shared" si="62"/>
        <v/>
      </c>
      <c r="AX60" t="str">
        <f t="shared" si="63"/>
        <v/>
      </c>
      <c r="AY60" t="str">
        <f t="shared" si="64"/>
        <v/>
      </c>
      <c r="AZ60" t="str">
        <f t="shared" si="65"/>
        <v/>
      </c>
      <c r="BA60" t="str">
        <f t="shared" si="66"/>
        <v/>
      </c>
      <c r="BB60" t="str">
        <f t="shared" si="67"/>
        <v/>
      </c>
      <c r="BC60" t="str">
        <f t="shared" si="68"/>
        <v/>
      </c>
      <c r="BD60" t="str">
        <f t="shared" si="69"/>
        <v/>
      </c>
      <c r="BE60" t="str">
        <f t="shared" si="70"/>
        <v/>
      </c>
      <c r="BF60" t="str">
        <f t="shared" si="71"/>
        <v/>
      </c>
      <c r="BH60">
        <f t="shared" si="72"/>
        <v>0</v>
      </c>
      <c r="BI60">
        <f t="shared" si="73"/>
        <v>0</v>
      </c>
      <c r="BJ60" t="e">
        <f t="shared" si="74"/>
        <v>#DIV/0!</v>
      </c>
      <c r="BK60" t="e">
        <f t="shared" si="75"/>
        <v>#DIV/0!</v>
      </c>
    </row>
    <row r="61" spans="1:63" x14ac:dyDescent="0.25">
      <c r="A61" t="s">
        <v>49</v>
      </c>
      <c r="B61">
        <v>0.117102431563162</v>
      </c>
      <c r="C61">
        <v>0.91666666666666696</v>
      </c>
      <c r="D61">
        <v>7.8074605385207496E-2</v>
      </c>
      <c r="E61">
        <v>0.88333333333333297</v>
      </c>
      <c r="F61">
        <v>0.32134922574292402</v>
      </c>
      <c r="G61">
        <v>0.86</v>
      </c>
      <c r="H61">
        <v>0.374786411020963</v>
      </c>
      <c r="I61">
        <v>0.92</v>
      </c>
      <c r="J61">
        <v>9.8900820665047698E-2</v>
      </c>
      <c r="K61">
        <v>0.90666666666666695</v>
      </c>
      <c r="L61">
        <v>0.20117271708774401</v>
      </c>
      <c r="M61">
        <v>0.59666666666666701</v>
      </c>
      <c r="N61">
        <v>0.26030849217996799</v>
      </c>
      <c r="O61">
        <v>0.19666666666666699</v>
      </c>
      <c r="P61">
        <v>0.325769859549006</v>
      </c>
      <c r="Q61">
        <v>0.36</v>
      </c>
      <c r="R61">
        <v>0.43466775241278999</v>
      </c>
      <c r="S61">
        <v>0.51666666666666705</v>
      </c>
      <c r="T61">
        <v>7.9759848765567104E-2</v>
      </c>
      <c r="U61">
        <v>0.79666666666666697</v>
      </c>
      <c r="W61" t="str">
        <f t="shared" si="38"/>
        <v/>
      </c>
      <c r="X61" t="str">
        <f t="shared" si="48"/>
        <v/>
      </c>
      <c r="Y61" t="str">
        <f t="shared" si="39"/>
        <v/>
      </c>
      <c r="Z61" t="str">
        <f t="shared" si="49"/>
        <v/>
      </c>
      <c r="AA61" t="str">
        <f t="shared" si="40"/>
        <v/>
      </c>
      <c r="AB61" t="str">
        <f t="shared" si="50"/>
        <v/>
      </c>
      <c r="AC61" t="str">
        <f t="shared" si="41"/>
        <v/>
      </c>
      <c r="AD61" t="str">
        <f t="shared" si="51"/>
        <v/>
      </c>
      <c r="AE61" t="str">
        <f t="shared" si="42"/>
        <v/>
      </c>
      <c r="AF61" t="str">
        <f t="shared" si="52"/>
        <v/>
      </c>
      <c r="AG61" t="str">
        <f t="shared" si="43"/>
        <v/>
      </c>
      <c r="AH61" t="str">
        <f t="shared" si="53"/>
        <v/>
      </c>
      <c r="AI61" t="str">
        <f t="shared" si="44"/>
        <v/>
      </c>
      <c r="AJ61" t="str">
        <f t="shared" si="54"/>
        <v/>
      </c>
      <c r="AK61" t="str">
        <f t="shared" si="45"/>
        <v/>
      </c>
      <c r="AL61" t="str">
        <f t="shared" si="55"/>
        <v/>
      </c>
      <c r="AM61" t="str">
        <f t="shared" si="46"/>
        <v/>
      </c>
      <c r="AN61" t="str">
        <f t="shared" si="56"/>
        <v/>
      </c>
      <c r="AO61" t="str">
        <f t="shared" si="47"/>
        <v/>
      </c>
      <c r="AP61" t="str">
        <f t="shared" si="57"/>
        <v/>
      </c>
      <c r="AR61" t="str">
        <f t="shared" si="58"/>
        <v/>
      </c>
      <c r="AS61" t="str">
        <f t="shared" si="59"/>
        <v/>
      </c>
      <c r="AT61" t="str">
        <f t="shared" si="60"/>
        <v/>
      </c>
      <c r="AU61" t="str">
        <f t="shared" si="61"/>
        <v/>
      </c>
      <c r="AW61" t="str">
        <f t="shared" si="62"/>
        <v/>
      </c>
      <c r="AX61" t="str">
        <f t="shared" si="63"/>
        <v/>
      </c>
      <c r="AY61" t="str">
        <f t="shared" si="64"/>
        <v/>
      </c>
      <c r="AZ61" t="str">
        <f t="shared" si="65"/>
        <v/>
      </c>
      <c r="BA61" t="str">
        <f t="shared" si="66"/>
        <v/>
      </c>
      <c r="BB61" t="str">
        <f t="shared" si="67"/>
        <v/>
      </c>
      <c r="BC61" t="str">
        <f t="shared" si="68"/>
        <v/>
      </c>
      <c r="BD61" t="str">
        <f t="shared" si="69"/>
        <v/>
      </c>
      <c r="BE61" t="str">
        <f t="shared" si="70"/>
        <v/>
      </c>
      <c r="BF61" t="str">
        <f t="shared" si="71"/>
        <v/>
      </c>
      <c r="BH61">
        <f t="shared" si="72"/>
        <v>0</v>
      </c>
      <c r="BI61">
        <f t="shared" si="73"/>
        <v>0</v>
      </c>
      <c r="BJ61" t="e">
        <f t="shared" si="74"/>
        <v>#DIV/0!</v>
      </c>
      <c r="BK61" t="e">
        <f t="shared" si="75"/>
        <v>#DIV/0!</v>
      </c>
    </row>
    <row r="62" spans="1:63" x14ac:dyDescent="0.25">
      <c r="A62" t="s">
        <v>50</v>
      </c>
      <c r="B62">
        <v>0.14357852396207099</v>
      </c>
      <c r="C62">
        <v>0.57666666666666699</v>
      </c>
      <c r="D62">
        <v>7.8074605385207496E-2</v>
      </c>
      <c r="E62">
        <v>0.88333333333333297</v>
      </c>
      <c r="F62">
        <v>0.305739312475654</v>
      </c>
      <c r="G62">
        <v>0.79</v>
      </c>
      <c r="H62">
        <v>0.18659891885487501</v>
      </c>
      <c r="I62">
        <v>0.99666666666666703</v>
      </c>
      <c r="J62">
        <v>0.162587753763339</v>
      </c>
      <c r="K62">
        <v>0.53</v>
      </c>
      <c r="L62">
        <v>0.20942631552663099</v>
      </c>
      <c r="M62">
        <v>0.42333333333333301</v>
      </c>
      <c r="N62">
        <v>0.312492551843564</v>
      </c>
      <c r="O62">
        <v>0.06</v>
      </c>
      <c r="P62">
        <v>0.27657771583533403</v>
      </c>
      <c r="Q62">
        <v>0.51</v>
      </c>
      <c r="R62">
        <v>0.102608583819077</v>
      </c>
      <c r="S62">
        <v>0.99</v>
      </c>
      <c r="T62">
        <v>7.73046786887535E-2</v>
      </c>
      <c r="U62">
        <v>0.85333333333333306</v>
      </c>
      <c r="W62" t="str">
        <f t="shared" si="38"/>
        <v/>
      </c>
      <c r="X62" t="str">
        <f t="shared" si="48"/>
        <v/>
      </c>
      <c r="Y62" t="str">
        <f t="shared" si="39"/>
        <v/>
      </c>
      <c r="Z62" t="str">
        <f t="shared" si="49"/>
        <v/>
      </c>
      <c r="AA62" t="str">
        <f t="shared" si="40"/>
        <v/>
      </c>
      <c r="AB62" t="str">
        <f t="shared" si="50"/>
        <v/>
      </c>
      <c r="AC62" t="str">
        <f t="shared" si="41"/>
        <v/>
      </c>
      <c r="AD62" t="str">
        <f t="shared" si="51"/>
        <v/>
      </c>
      <c r="AE62" t="str">
        <f t="shared" si="42"/>
        <v/>
      </c>
      <c r="AF62" t="str">
        <f t="shared" si="52"/>
        <v/>
      </c>
      <c r="AG62" t="str">
        <f t="shared" si="43"/>
        <v/>
      </c>
      <c r="AH62" t="str">
        <f t="shared" si="53"/>
        <v/>
      </c>
      <c r="AI62" t="str">
        <f t="shared" si="44"/>
        <v/>
      </c>
      <c r="AJ62" t="str">
        <f t="shared" si="54"/>
        <v>°</v>
      </c>
      <c r="AK62" t="str">
        <f t="shared" si="45"/>
        <v/>
      </c>
      <c r="AL62" t="str">
        <f t="shared" si="55"/>
        <v/>
      </c>
      <c r="AM62" t="str">
        <f t="shared" si="46"/>
        <v/>
      </c>
      <c r="AN62" t="str">
        <f t="shared" si="56"/>
        <v/>
      </c>
      <c r="AO62" t="str">
        <f t="shared" si="47"/>
        <v/>
      </c>
      <c r="AP62" t="str">
        <f t="shared" si="57"/>
        <v/>
      </c>
      <c r="AR62" t="str">
        <f t="shared" si="58"/>
        <v/>
      </c>
      <c r="AS62" t="str">
        <f t="shared" si="59"/>
        <v/>
      </c>
      <c r="AT62" t="str">
        <f t="shared" si="60"/>
        <v>°</v>
      </c>
      <c r="AU62" t="str">
        <f t="shared" si="61"/>
        <v>°</v>
      </c>
      <c r="AW62" t="str">
        <f t="shared" si="62"/>
        <v/>
      </c>
      <c r="AX62" t="str">
        <f t="shared" si="63"/>
        <v/>
      </c>
      <c r="AY62" t="str">
        <f t="shared" si="64"/>
        <v/>
      </c>
      <c r="AZ62" t="str">
        <f t="shared" si="65"/>
        <v/>
      </c>
      <c r="BA62" t="str">
        <f t="shared" si="66"/>
        <v/>
      </c>
      <c r="BB62" t="str">
        <f t="shared" si="67"/>
        <v/>
      </c>
      <c r="BC62">
        <f t="shared" si="68"/>
        <v>0.312492551843564</v>
      </c>
      <c r="BD62" t="str">
        <f t="shared" si="69"/>
        <v/>
      </c>
      <c r="BE62" t="str">
        <f t="shared" si="70"/>
        <v/>
      </c>
      <c r="BF62" t="str">
        <f t="shared" si="71"/>
        <v/>
      </c>
      <c r="BH62">
        <f t="shared" si="72"/>
        <v>0.312492551843564</v>
      </c>
      <c r="BI62">
        <f t="shared" si="73"/>
        <v>0.312492551843564</v>
      </c>
      <c r="BJ62">
        <f t="shared" si="74"/>
        <v>0.312492551843564</v>
      </c>
      <c r="BK62" t="e">
        <f t="shared" si="75"/>
        <v>#DIV/0!</v>
      </c>
    </row>
    <row r="63" spans="1:63" x14ac:dyDescent="0.25">
      <c r="A63" t="s">
        <v>51</v>
      </c>
      <c r="B63">
        <v>9.8625756782477106E-2</v>
      </c>
      <c r="C63">
        <v>0.94333333333333302</v>
      </c>
      <c r="D63">
        <v>7.8074605385207496E-2</v>
      </c>
      <c r="E63">
        <v>0.88333333333333297</v>
      </c>
      <c r="F63">
        <v>0.56495697771797204</v>
      </c>
      <c r="G63">
        <v>0.276666666666667</v>
      </c>
      <c r="H63">
        <v>0.50651249770996998</v>
      </c>
      <c r="I63">
        <v>0.42333333333333301</v>
      </c>
      <c r="J63">
        <v>0.15765223410571999</v>
      </c>
      <c r="K63">
        <v>0.43333333333333302</v>
      </c>
      <c r="L63">
        <v>0.16169222820721399</v>
      </c>
      <c r="M63">
        <v>0.56999999999999995</v>
      </c>
      <c r="N63">
        <v>0.24669409709955101</v>
      </c>
      <c r="O63">
        <v>0.193333333333333</v>
      </c>
      <c r="P63">
        <v>0.174818455251712</v>
      </c>
      <c r="Q63">
        <v>0.72666666666666702</v>
      </c>
      <c r="R63">
        <v>0.51992877768849799</v>
      </c>
      <c r="S63">
        <v>0.52666666666666695</v>
      </c>
      <c r="T63">
        <v>6.67402411118901E-2</v>
      </c>
      <c r="U63">
        <v>0.92333333333333301</v>
      </c>
      <c r="W63" t="str">
        <f t="shared" si="38"/>
        <v/>
      </c>
      <c r="X63" t="str">
        <f t="shared" si="48"/>
        <v/>
      </c>
      <c r="Y63" t="str">
        <f t="shared" si="39"/>
        <v/>
      </c>
      <c r="Z63" t="str">
        <f t="shared" si="49"/>
        <v/>
      </c>
      <c r="AA63" t="str">
        <f t="shared" si="40"/>
        <v/>
      </c>
      <c r="AB63" t="str">
        <f t="shared" si="50"/>
        <v/>
      </c>
      <c r="AC63" t="str">
        <f t="shared" si="41"/>
        <v/>
      </c>
      <c r="AD63" t="str">
        <f t="shared" si="51"/>
        <v/>
      </c>
      <c r="AE63" t="str">
        <f t="shared" si="42"/>
        <v/>
      </c>
      <c r="AF63" t="str">
        <f t="shared" si="52"/>
        <v/>
      </c>
      <c r="AG63" t="str">
        <f t="shared" si="43"/>
        <v/>
      </c>
      <c r="AH63" t="str">
        <f t="shared" si="53"/>
        <v/>
      </c>
      <c r="AI63" t="str">
        <f t="shared" si="44"/>
        <v/>
      </c>
      <c r="AJ63" t="str">
        <f t="shared" si="54"/>
        <v/>
      </c>
      <c r="AK63" t="str">
        <f t="shared" si="45"/>
        <v/>
      </c>
      <c r="AL63" t="str">
        <f t="shared" si="55"/>
        <v/>
      </c>
      <c r="AM63" t="str">
        <f t="shared" si="46"/>
        <v/>
      </c>
      <c r="AN63" t="str">
        <f t="shared" si="56"/>
        <v/>
      </c>
      <c r="AO63" t="str">
        <f t="shared" si="47"/>
        <v/>
      </c>
      <c r="AP63" t="str">
        <f t="shared" si="57"/>
        <v/>
      </c>
      <c r="AR63" t="str">
        <f t="shared" si="58"/>
        <v/>
      </c>
      <c r="AS63" t="str">
        <f t="shared" si="59"/>
        <v/>
      </c>
      <c r="AT63" t="str">
        <f t="shared" si="60"/>
        <v/>
      </c>
      <c r="AU63" t="str">
        <f t="shared" si="61"/>
        <v/>
      </c>
      <c r="AW63" t="str">
        <f t="shared" si="62"/>
        <v/>
      </c>
      <c r="AX63" t="str">
        <f t="shared" si="63"/>
        <v/>
      </c>
      <c r="AY63" t="str">
        <f t="shared" si="64"/>
        <v/>
      </c>
      <c r="AZ63" t="str">
        <f t="shared" si="65"/>
        <v/>
      </c>
      <c r="BA63" t="str">
        <f t="shared" si="66"/>
        <v/>
      </c>
      <c r="BB63" t="str">
        <f t="shared" si="67"/>
        <v/>
      </c>
      <c r="BC63" t="str">
        <f t="shared" si="68"/>
        <v/>
      </c>
      <c r="BD63" t="str">
        <f t="shared" si="69"/>
        <v/>
      </c>
      <c r="BE63" t="str">
        <f t="shared" si="70"/>
        <v/>
      </c>
      <c r="BF63" t="str">
        <f t="shared" si="71"/>
        <v/>
      </c>
      <c r="BH63">
        <f t="shared" si="72"/>
        <v>0</v>
      </c>
      <c r="BI63">
        <f t="shared" si="73"/>
        <v>0</v>
      </c>
      <c r="BJ63" t="e">
        <f t="shared" si="74"/>
        <v>#DIV/0!</v>
      </c>
      <c r="BK63" t="e">
        <f t="shared" si="75"/>
        <v>#DIV/0!</v>
      </c>
    </row>
    <row r="64" spans="1:63" x14ac:dyDescent="0.25">
      <c r="A64" t="s">
        <v>52</v>
      </c>
      <c r="B64">
        <v>8.7413827251780901E-2</v>
      </c>
      <c r="C64">
        <v>0.93333333333333302</v>
      </c>
      <c r="D64">
        <v>0.13036861382780399</v>
      </c>
      <c r="E64">
        <v>0.96</v>
      </c>
      <c r="F64">
        <v>0.45905352692731599</v>
      </c>
      <c r="G64">
        <v>0.51</v>
      </c>
      <c r="H64">
        <v>0.17706039782265301</v>
      </c>
      <c r="I64">
        <v>0.97333333333333305</v>
      </c>
      <c r="J64">
        <v>0.15517960601355499</v>
      </c>
      <c r="K64">
        <v>0.56333333333333302</v>
      </c>
      <c r="L64">
        <v>0.27553617195636598</v>
      </c>
      <c r="M64">
        <v>0.163333333333333</v>
      </c>
      <c r="N64">
        <v>0.24161494454926799</v>
      </c>
      <c r="O64">
        <v>0.22666666666666699</v>
      </c>
      <c r="P64">
        <v>0.173141030458969</v>
      </c>
      <c r="Q64">
        <v>0.81666666666666698</v>
      </c>
      <c r="R64">
        <v>0.35081084586335798</v>
      </c>
      <c r="S64">
        <v>0.836666666666667</v>
      </c>
      <c r="T64">
        <v>6.67402411118901E-2</v>
      </c>
      <c r="U64">
        <v>0.92333333333333301</v>
      </c>
      <c r="W64" t="str">
        <f t="shared" si="38"/>
        <v/>
      </c>
      <c r="X64" t="str">
        <f t="shared" si="48"/>
        <v/>
      </c>
      <c r="Y64" t="str">
        <f t="shared" si="39"/>
        <v/>
      </c>
      <c r="Z64" t="str">
        <f t="shared" si="49"/>
        <v/>
      </c>
      <c r="AA64" t="str">
        <f t="shared" si="40"/>
        <v/>
      </c>
      <c r="AB64" t="str">
        <f t="shared" si="50"/>
        <v/>
      </c>
      <c r="AC64" t="str">
        <f t="shared" si="41"/>
        <v/>
      </c>
      <c r="AD64" t="str">
        <f t="shared" si="51"/>
        <v/>
      </c>
      <c r="AE64" t="str">
        <f t="shared" si="42"/>
        <v/>
      </c>
      <c r="AF64" t="str">
        <f t="shared" si="52"/>
        <v/>
      </c>
      <c r="AG64" t="str">
        <f t="shared" si="43"/>
        <v/>
      </c>
      <c r="AH64" t="str">
        <f t="shared" si="53"/>
        <v/>
      </c>
      <c r="AI64" t="str">
        <f t="shared" si="44"/>
        <v/>
      </c>
      <c r="AJ64" t="str">
        <f t="shared" si="54"/>
        <v/>
      </c>
      <c r="AK64" t="str">
        <f t="shared" si="45"/>
        <v/>
      </c>
      <c r="AL64" t="str">
        <f t="shared" si="55"/>
        <v/>
      </c>
      <c r="AM64" t="str">
        <f t="shared" si="46"/>
        <v/>
      </c>
      <c r="AN64" t="str">
        <f t="shared" si="56"/>
        <v/>
      </c>
      <c r="AO64" t="str">
        <f t="shared" si="47"/>
        <v/>
      </c>
      <c r="AP64" t="str">
        <f t="shared" si="57"/>
        <v/>
      </c>
      <c r="AR64" t="str">
        <f t="shared" si="58"/>
        <v/>
      </c>
      <c r="AS64" t="str">
        <f t="shared" si="59"/>
        <v/>
      </c>
      <c r="AT64" t="str">
        <f t="shared" si="60"/>
        <v/>
      </c>
      <c r="AU64" t="str">
        <f t="shared" si="61"/>
        <v/>
      </c>
      <c r="AW64" t="str">
        <f t="shared" si="62"/>
        <v/>
      </c>
      <c r="AX64" t="str">
        <f t="shared" si="63"/>
        <v/>
      </c>
      <c r="AY64" t="str">
        <f t="shared" si="64"/>
        <v/>
      </c>
      <c r="AZ64" t="str">
        <f t="shared" si="65"/>
        <v/>
      </c>
      <c r="BA64" t="str">
        <f t="shared" si="66"/>
        <v/>
      </c>
      <c r="BB64" t="str">
        <f t="shared" si="67"/>
        <v/>
      </c>
      <c r="BC64" t="str">
        <f t="shared" si="68"/>
        <v/>
      </c>
      <c r="BD64" t="str">
        <f t="shared" si="69"/>
        <v/>
      </c>
      <c r="BE64" t="str">
        <f t="shared" si="70"/>
        <v/>
      </c>
      <c r="BF64" t="str">
        <f t="shared" si="71"/>
        <v/>
      </c>
      <c r="BH64">
        <f t="shared" si="72"/>
        <v>0</v>
      </c>
      <c r="BI64">
        <f t="shared" si="73"/>
        <v>0</v>
      </c>
      <c r="BJ64" t="e">
        <f t="shared" si="74"/>
        <v>#DIV/0!</v>
      </c>
      <c r="BK64" t="e">
        <f t="shared" si="75"/>
        <v>#DIV/0!</v>
      </c>
    </row>
    <row r="65" spans="1:63" x14ac:dyDescent="0.25">
      <c r="A65" t="s">
        <v>53</v>
      </c>
      <c r="B65">
        <v>8.7249695241998604E-2</v>
      </c>
      <c r="C65">
        <v>0.95</v>
      </c>
      <c r="D65">
        <v>0.167655043169047</v>
      </c>
      <c r="E65">
        <v>0.59666666666666701</v>
      </c>
      <c r="F65">
        <v>0.60543783199938905</v>
      </c>
      <c r="G65">
        <v>0.18333333333333299</v>
      </c>
      <c r="H65">
        <v>0.33164941641720302</v>
      </c>
      <c r="I65">
        <v>0.76666666666666705</v>
      </c>
      <c r="J65">
        <v>0.219387582894633</v>
      </c>
      <c r="K65">
        <v>0.21</v>
      </c>
      <c r="L65">
        <v>0.23284862353128</v>
      </c>
      <c r="M65">
        <v>0.26333333333333298</v>
      </c>
      <c r="N65">
        <v>0.292522152061506</v>
      </c>
      <c r="O65">
        <v>0.1</v>
      </c>
      <c r="P65">
        <v>0.23858696261263701</v>
      </c>
      <c r="Q65">
        <v>0.586666666666667</v>
      </c>
      <c r="R65">
        <v>0.37093243742448101</v>
      </c>
      <c r="S65">
        <v>0.61333333333333295</v>
      </c>
      <c r="T65">
        <v>8.2911123676675802E-2</v>
      </c>
      <c r="U65">
        <v>0.86666666666666703</v>
      </c>
      <c r="W65" t="str">
        <f t="shared" si="38"/>
        <v/>
      </c>
      <c r="X65" t="str">
        <f t="shared" si="48"/>
        <v/>
      </c>
      <c r="Y65" t="str">
        <f t="shared" si="39"/>
        <v/>
      </c>
      <c r="Z65" t="str">
        <f t="shared" si="49"/>
        <v/>
      </c>
      <c r="AA65" t="str">
        <f t="shared" si="40"/>
        <v/>
      </c>
      <c r="AB65" t="str">
        <f t="shared" si="50"/>
        <v/>
      </c>
      <c r="AC65" t="str">
        <f t="shared" si="41"/>
        <v/>
      </c>
      <c r="AD65" t="str">
        <f t="shared" si="51"/>
        <v/>
      </c>
      <c r="AE65" t="str">
        <f t="shared" si="42"/>
        <v/>
      </c>
      <c r="AF65" t="str">
        <f t="shared" si="52"/>
        <v/>
      </c>
      <c r="AG65" t="str">
        <f t="shared" si="43"/>
        <v/>
      </c>
      <c r="AH65" t="str">
        <f t="shared" si="53"/>
        <v/>
      </c>
      <c r="AI65" t="str">
        <f t="shared" si="44"/>
        <v/>
      </c>
      <c r="AJ65" t="str">
        <f t="shared" si="54"/>
        <v>°</v>
      </c>
      <c r="AK65" t="str">
        <f t="shared" si="45"/>
        <v/>
      </c>
      <c r="AL65" t="str">
        <f t="shared" si="55"/>
        <v/>
      </c>
      <c r="AM65" t="str">
        <f t="shared" si="46"/>
        <v/>
      </c>
      <c r="AN65" t="str">
        <f t="shared" si="56"/>
        <v/>
      </c>
      <c r="AO65" t="str">
        <f t="shared" si="47"/>
        <v/>
      </c>
      <c r="AP65" t="str">
        <f t="shared" si="57"/>
        <v/>
      </c>
      <c r="AR65" t="str">
        <f t="shared" si="58"/>
        <v/>
      </c>
      <c r="AS65" t="str">
        <f t="shared" si="59"/>
        <v/>
      </c>
      <c r="AT65" t="str">
        <f t="shared" si="60"/>
        <v>°</v>
      </c>
      <c r="AU65" t="str">
        <f t="shared" si="61"/>
        <v>°</v>
      </c>
      <c r="AW65" t="str">
        <f t="shared" si="62"/>
        <v/>
      </c>
      <c r="AX65" t="str">
        <f t="shared" si="63"/>
        <v/>
      </c>
      <c r="AY65" t="str">
        <f t="shared" si="64"/>
        <v/>
      </c>
      <c r="AZ65" t="str">
        <f t="shared" si="65"/>
        <v/>
      </c>
      <c r="BA65" t="str">
        <f t="shared" si="66"/>
        <v/>
      </c>
      <c r="BB65" t="str">
        <f t="shared" si="67"/>
        <v/>
      </c>
      <c r="BC65">
        <f t="shared" si="68"/>
        <v>0.292522152061506</v>
      </c>
      <c r="BD65" t="str">
        <f t="shared" si="69"/>
        <v/>
      </c>
      <c r="BE65" t="str">
        <f t="shared" si="70"/>
        <v/>
      </c>
      <c r="BF65" t="str">
        <f t="shared" si="71"/>
        <v/>
      </c>
      <c r="BH65">
        <f t="shared" si="72"/>
        <v>0.292522152061506</v>
      </c>
      <c r="BI65">
        <f t="shared" si="73"/>
        <v>0.292522152061506</v>
      </c>
      <c r="BJ65">
        <f t="shared" si="74"/>
        <v>0.292522152061506</v>
      </c>
      <c r="BK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te08lag2_csn_bugs__all_p5e10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2022-11-28T17:15:54Z</dcterms:created>
  <dcterms:modified xsi:type="dcterms:W3CDTF">2022-11-28T23:38:22Z</dcterms:modified>
</cp:coreProperties>
</file>