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corts_absolute2\"/>
    </mc:Choice>
  </mc:AlternateContent>
  <xr:revisionPtr revIDLastSave="0" documentId="13_ncr:1_{A92BA483-A230-4CC2-9A00-72D275CE558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esume" sheetId="6" r:id="rId1"/>
    <sheet name="Sheet3" sheetId="4" r:id="rId2"/>
    <sheet name="corts_csabs_bugs__all (4)" sheetId="5" r:id="rId3"/>
    <sheet name="corts_csabs_bugs__all (3)" sheetId="3" r:id="rId4"/>
    <sheet name="corts_csabs_bugs__all (2)" sheetId="2" r:id="rId5"/>
    <sheet name="corts_csabs_bugs__all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8" i="5" l="1"/>
  <c r="AA38" i="5"/>
  <c r="X38" i="5"/>
  <c r="U38" i="5"/>
  <c r="R38" i="5"/>
  <c r="O38" i="5"/>
  <c r="L38" i="5"/>
  <c r="I38" i="5"/>
  <c r="F38" i="5"/>
  <c r="C38" i="5"/>
  <c r="AD37" i="5"/>
  <c r="AA37" i="5"/>
  <c r="X37" i="5"/>
  <c r="U37" i="5"/>
  <c r="R37" i="5"/>
  <c r="O37" i="5"/>
  <c r="L37" i="5"/>
  <c r="I37" i="5"/>
  <c r="F37" i="5"/>
  <c r="C37" i="5"/>
  <c r="AD36" i="5"/>
  <c r="AA36" i="5"/>
  <c r="X36" i="5"/>
  <c r="U36" i="5"/>
  <c r="R36" i="5"/>
  <c r="O36" i="5"/>
  <c r="L36" i="5"/>
  <c r="I36" i="5"/>
  <c r="F36" i="5"/>
  <c r="C36" i="5"/>
  <c r="AD35" i="5"/>
  <c r="AA35" i="5"/>
  <c r="X35" i="5"/>
  <c r="U35" i="5"/>
  <c r="R35" i="5"/>
  <c r="O35" i="5"/>
  <c r="L35" i="5"/>
  <c r="I35" i="5"/>
  <c r="F35" i="5"/>
  <c r="C35" i="5"/>
  <c r="AP32" i="5"/>
  <c r="AQ32" i="5" s="1"/>
  <c r="AP31" i="5"/>
  <c r="AQ31" i="5" s="1"/>
  <c r="AP30" i="5"/>
  <c r="AQ30" i="5" s="1"/>
  <c r="AP29" i="5"/>
  <c r="AQ29" i="5" s="1"/>
  <c r="AP28" i="5"/>
  <c r="AQ28" i="5" s="1"/>
  <c r="AP27" i="5"/>
  <c r="AQ27" i="5" s="1"/>
  <c r="AP26" i="5"/>
  <c r="AQ26" i="5" s="1"/>
  <c r="AP25" i="5"/>
  <c r="AQ25" i="5" s="1"/>
  <c r="AP24" i="5"/>
  <c r="AQ24" i="5" s="1"/>
  <c r="AP23" i="5"/>
  <c r="AQ23" i="5" s="1"/>
  <c r="AP22" i="5"/>
  <c r="AQ22" i="5" s="1"/>
  <c r="AP21" i="5"/>
  <c r="AQ21" i="5" s="1"/>
  <c r="AP20" i="5"/>
  <c r="AQ20" i="5" s="1"/>
  <c r="AP19" i="5"/>
  <c r="AQ19" i="5" s="1"/>
  <c r="AP18" i="5"/>
  <c r="AQ18" i="5" s="1"/>
  <c r="AP17" i="5"/>
  <c r="AQ17" i="5" s="1"/>
  <c r="AP16" i="5"/>
  <c r="AQ16" i="5" s="1"/>
  <c r="AP15" i="5"/>
  <c r="AQ15" i="5" s="1"/>
  <c r="AP14" i="5"/>
  <c r="AQ14" i="5" s="1"/>
  <c r="AP13" i="5"/>
  <c r="AQ13" i="5" s="1"/>
  <c r="AP12" i="5"/>
  <c r="AQ12" i="5" s="1"/>
  <c r="AP11" i="5"/>
  <c r="AQ11" i="5" s="1"/>
  <c r="AP10" i="5"/>
  <c r="AQ10" i="5" s="1"/>
  <c r="AP9" i="5"/>
  <c r="AQ9" i="5" s="1"/>
  <c r="AP8" i="5"/>
  <c r="AQ8" i="5" s="1"/>
  <c r="AP7" i="5"/>
  <c r="AQ7" i="5" s="1"/>
  <c r="AP6" i="5"/>
  <c r="AQ6" i="5" s="1"/>
  <c r="AP5" i="5"/>
  <c r="AQ5" i="5" s="1"/>
  <c r="AP4" i="5"/>
  <c r="AQ4" i="5" s="1"/>
  <c r="AP3" i="5"/>
  <c r="AQ3" i="5" s="1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" i="5"/>
  <c r="AD33" i="5"/>
  <c r="AA33" i="5"/>
  <c r="X33" i="5"/>
  <c r="U33" i="5"/>
  <c r="R33" i="5"/>
  <c r="O33" i="5"/>
  <c r="L33" i="5"/>
  <c r="I33" i="5"/>
  <c r="F33" i="5"/>
  <c r="C33" i="5"/>
  <c r="AF33" i="5" s="1"/>
  <c r="AK32" i="5"/>
  <c r="AH32" i="5"/>
  <c r="AI32" i="5" s="1"/>
  <c r="AK31" i="5"/>
  <c r="AH31" i="5"/>
  <c r="AI31" i="5" s="1"/>
  <c r="AM30" i="5"/>
  <c r="AL30" i="5"/>
  <c r="AI30" i="5"/>
  <c r="AJ30" i="5" s="1"/>
  <c r="AH30" i="5"/>
  <c r="AK30" i="5" s="1"/>
  <c r="AM29" i="5"/>
  <c r="AH29" i="5"/>
  <c r="AK29" i="5" s="1"/>
  <c r="AN28" i="5"/>
  <c r="AK28" i="5"/>
  <c r="AI28" i="5"/>
  <c r="AL28" i="5" s="1"/>
  <c r="AH28" i="5"/>
  <c r="AM28" i="5" s="1"/>
  <c r="AH27" i="5"/>
  <c r="AM27" i="5" s="1"/>
  <c r="AH26" i="5"/>
  <c r="AM26" i="5" s="1"/>
  <c r="AK25" i="5"/>
  <c r="AI25" i="5"/>
  <c r="AN25" i="5" s="1"/>
  <c r="AH25" i="5"/>
  <c r="AM25" i="5" s="1"/>
  <c r="AM24" i="5"/>
  <c r="AK24" i="5"/>
  <c r="AH24" i="5"/>
  <c r="AI24" i="5" s="1"/>
  <c r="AK23" i="5"/>
  <c r="AH23" i="5"/>
  <c r="AI23" i="5" s="1"/>
  <c r="AM22" i="5"/>
  <c r="AL22" i="5"/>
  <c r="AI22" i="5"/>
  <c r="AJ22" i="5" s="1"/>
  <c r="AH22" i="5"/>
  <c r="AK22" i="5" s="1"/>
  <c r="AM21" i="5"/>
  <c r="AH21" i="5"/>
  <c r="AK21" i="5" s="1"/>
  <c r="AN20" i="5"/>
  <c r="AK20" i="5"/>
  <c r="AI20" i="5"/>
  <c r="AL20" i="5" s="1"/>
  <c r="AH20" i="5"/>
  <c r="AM20" i="5" s="1"/>
  <c r="AH19" i="5"/>
  <c r="AM19" i="5" s="1"/>
  <c r="AH18" i="5"/>
  <c r="AM18" i="5" s="1"/>
  <c r="AK17" i="5"/>
  <c r="AI17" i="5"/>
  <c r="AN17" i="5" s="1"/>
  <c r="AH17" i="5"/>
  <c r="AM17" i="5" s="1"/>
  <c r="AM16" i="5"/>
  <c r="AK16" i="5"/>
  <c r="AH16" i="5"/>
  <c r="AI16" i="5" s="1"/>
  <c r="AK15" i="5"/>
  <c r="AH15" i="5"/>
  <c r="AI15" i="5" s="1"/>
  <c r="AM14" i="5"/>
  <c r="AL14" i="5"/>
  <c r="AI14" i="5"/>
  <c r="AJ14" i="5" s="1"/>
  <c r="AH14" i="5"/>
  <c r="AK14" i="5" s="1"/>
  <c r="AM13" i="5"/>
  <c r="AH13" i="5"/>
  <c r="AK13" i="5" s="1"/>
  <c r="AN12" i="5"/>
  <c r="AK12" i="5"/>
  <c r="AI12" i="5"/>
  <c r="AL12" i="5" s="1"/>
  <c r="AH12" i="5"/>
  <c r="AM12" i="5" s="1"/>
  <c r="AH11" i="5"/>
  <c r="AM11" i="5" s="1"/>
  <c r="AH10" i="5"/>
  <c r="AM10" i="5" s="1"/>
  <c r="AM9" i="5"/>
  <c r="AK9" i="5"/>
  <c r="AI9" i="5"/>
  <c r="AJ9" i="5" s="1"/>
  <c r="AH9" i="5"/>
  <c r="AM8" i="5"/>
  <c r="AK8" i="5"/>
  <c r="AH8" i="5"/>
  <c r="AI8" i="5" s="1"/>
  <c r="AK7" i="5"/>
  <c r="AH7" i="5"/>
  <c r="AI7" i="5" s="1"/>
  <c r="AM6" i="5"/>
  <c r="AL6" i="5"/>
  <c r="AI6" i="5"/>
  <c r="AJ6" i="5" s="1"/>
  <c r="AH6" i="5"/>
  <c r="AK6" i="5" s="1"/>
  <c r="AM5" i="5"/>
  <c r="AH5" i="5"/>
  <c r="AK5" i="5" s="1"/>
  <c r="AN4" i="5"/>
  <c r="AK4" i="5"/>
  <c r="AI4" i="5"/>
  <c r="AL4" i="5" s="1"/>
  <c r="AH4" i="5"/>
  <c r="AM4" i="5" s="1"/>
  <c r="AH3" i="5"/>
  <c r="AM3" i="5" s="1"/>
  <c r="AD33" i="3"/>
  <c r="AA33" i="3"/>
  <c r="X33" i="3"/>
  <c r="U33" i="3"/>
  <c r="R33" i="3"/>
  <c r="O33" i="3"/>
  <c r="L33" i="3"/>
  <c r="I33" i="3"/>
  <c r="F33" i="3"/>
  <c r="C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AH32" i="3"/>
  <c r="AM32" i="3" s="1"/>
  <c r="AH31" i="3"/>
  <c r="AM31" i="3" s="1"/>
  <c r="AH30" i="3"/>
  <c r="AK30" i="3" s="1"/>
  <c r="AH29" i="3"/>
  <c r="AK29" i="3" s="1"/>
  <c r="AH28" i="3"/>
  <c r="AI28" i="3" s="1"/>
  <c r="AH27" i="3"/>
  <c r="AI27" i="3" s="1"/>
  <c r="AH26" i="3"/>
  <c r="AM26" i="3" s="1"/>
  <c r="AH25" i="3"/>
  <c r="AM25" i="3" s="1"/>
  <c r="AH24" i="3"/>
  <c r="AM24" i="3" s="1"/>
  <c r="AH23" i="3"/>
  <c r="AM23" i="3" s="1"/>
  <c r="AH22" i="3"/>
  <c r="AK22" i="3" s="1"/>
  <c r="AH21" i="3"/>
  <c r="AK21" i="3" s="1"/>
  <c r="AH20" i="3"/>
  <c r="AI20" i="3" s="1"/>
  <c r="AH19" i="3"/>
  <c r="AK19" i="3" s="1"/>
  <c r="AH18" i="3"/>
  <c r="AI18" i="3" s="1"/>
  <c r="AH17" i="3"/>
  <c r="AM17" i="3" s="1"/>
  <c r="AH16" i="3"/>
  <c r="AM16" i="3" s="1"/>
  <c r="AH15" i="3"/>
  <c r="AM15" i="3" s="1"/>
  <c r="AH14" i="3"/>
  <c r="AK14" i="3" s="1"/>
  <c r="AH13" i="3"/>
  <c r="AK13" i="3" s="1"/>
  <c r="AH12" i="3"/>
  <c r="AI12" i="3" s="1"/>
  <c r="AH11" i="3"/>
  <c r="AM11" i="3" s="1"/>
  <c r="AH10" i="3"/>
  <c r="AM10" i="3" s="1"/>
  <c r="AH9" i="3"/>
  <c r="AM9" i="3" s="1"/>
  <c r="AH8" i="3"/>
  <c r="AM8" i="3" s="1"/>
  <c r="AH7" i="3"/>
  <c r="AM7" i="3" s="1"/>
  <c r="AH6" i="3"/>
  <c r="AK6" i="3" s="1"/>
  <c r="AH5" i="3"/>
  <c r="AI5" i="3" s="1"/>
  <c r="AH4" i="3"/>
  <c r="AI4" i="3" s="1"/>
  <c r="AH3" i="3"/>
  <c r="AM3" i="3" s="1"/>
  <c r="X32" i="2"/>
  <c r="AC32" i="2" s="1"/>
  <c r="X31" i="2"/>
  <c r="AC31" i="2" s="1"/>
  <c r="X30" i="2"/>
  <c r="AA30" i="2" s="1"/>
  <c r="AC29" i="2"/>
  <c r="X29" i="2"/>
  <c r="AA29" i="2" s="1"/>
  <c r="AC28" i="2"/>
  <c r="X28" i="2"/>
  <c r="Y28" i="2" s="1"/>
  <c r="AD27" i="2"/>
  <c r="AC27" i="2"/>
  <c r="AB27" i="2"/>
  <c r="AA27" i="2"/>
  <c r="Y27" i="2"/>
  <c r="Z27" i="2" s="1"/>
  <c r="X27" i="2"/>
  <c r="X26" i="2"/>
  <c r="AC26" i="2" s="1"/>
  <c r="X25" i="2"/>
  <c r="AC25" i="2" s="1"/>
  <c r="X24" i="2"/>
  <c r="AC24" i="2" s="1"/>
  <c r="X23" i="2"/>
  <c r="AC23" i="2" s="1"/>
  <c r="X22" i="2"/>
  <c r="AA22" i="2" s="1"/>
  <c r="X21" i="2"/>
  <c r="AA21" i="2" s="1"/>
  <c r="AA20" i="2"/>
  <c r="X20" i="2"/>
  <c r="Y20" i="2" s="1"/>
  <c r="AC19" i="2"/>
  <c r="AA19" i="2"/>
  <c r="X19" i="2"/>
  <c r="Y19" i="2" s="1"/>
  <c r="AA18" i="2"/>
  <c r="X18" i="2"/>
  <c r="AC18" i="2" s="1"/>
  <c r="X17" i="2"/>
  <c r="AA17" i="2" s="1"/>
  <c r="X16" i="2"/>
  <c r="AC16" i="2" s="1"/>
  <c r="X15" i="2"/>
  <c r="AC15" i="2" s="1"/>
  <c r="X14" i="2"/>
  <c r="AA14" i="2" s="1"/>
  <c r="AC13" i="2"/>
  <c r="X13" i="2"/>
  <c r="AA13" i="2" s="1"/>
  <c r="AC12" i="2"/>
  <c r="AA12" i="2"/>
  <c r="X12" i="2"/>
  <c r="Y12" i="2" s="1"/>
  <c r="X11" i="2"/>
  <c r="AC11" i="2" s="1"/>
  <c r="AA10" i="2"/>
  <c r="X10" i="2"/>
  <c r="AC10" i="2" s="1"/>
  <c r="X9" i="2"/>
  <c r="AC9" i="2" s="1"/>
  <c r="X8" i="2"/>
  <c r="AC8" i="2" s="1"/>
  <c r="X7" i="2"/>
  <c r="AC7" i="2" s="1"/>
  <c r="X6" i="2"/>
  <c r="AA6" i="2" s="1"/>
  <c r="X5" i="2"/>
  <c r="Y5" i="2" s="1"/>
  <c r="AA4" i="2"/>
  <c r="X4" i="2"/>
  <c r="Y4" i="2" s="1"/>
  <c r="AC3" i="2"/>
  <c r="AB3" i="2"/>
  <c r="Y3" i="2"/>
  <c r="AD3" i="2" s="1"/>
  <c r="X3" i="2"/>
  <c r="AA3" i="2" s="1"/>
  <c r="AJ31" i="5" l="1"/>
  <c r="AL31" i="5"/>
  <c r="AN31" i="5"/>
  <c r="AJ7" i="5"/>
  <c r="AN7" i="5"/>
  <c r="AL7" i="5"/>
  <c r="AJ23" i="5"/>
  <c r="AL23" i="5"/>
  <c r="AN23" i="5"/>
  <c r="AN32" i="5"/>
  <c r="AL32" i="5"/>
  <c r="AJ32" i="5"/>
  <c r="AJ15" i="5"/>
  <c r="AL15" i="5"/>
  <c r="AN15" i="5"/>
  <c r="AJ24" i="5"/>
  <c r="AN24" i="5"/>
  <c r="AL24" i="5"/>
  <c r="AN16" i="5"/>
  <c r="AL16" i="5"/>
  <c r="AJ16" i="5"/>
  <c r="AN8" i="5"/>
  <c r="AJ8" i="5"/>
  <c r="AL8" i="5"/>
  <c r="AJ17" i="5"/>
  <c r="AI18" i="5"/>
  <c r="AI3" i="5"/>
  <c r="AN6" i="5"/>
  <c r="AM7" i="5"/>
  <c r="AI11" i="5"/>
  <c r="AN14" i="5"/>
  <c r="AM15" i="5"/>
  <c r="AI19" i="5"/>
  <c r="AN22" i="5"/>
  <c r="AM23" i="5"/>
  <c r="AI27" i="5"/>
  <c r="AN30" i="5"/>
  <c r="AM31" i="5"/>
  <c r="AI26" i="5"/>
  <c r="AL9" i="5"/>
  <c r="AK10" i="5"/>
  <c r="AL17" i="5"/>
  <c r="AK18" i="5"/>
  <c r="AL25" i="5"/>
  <c r="AK26" i="5"/>
  <c r="AM32" i="5"/>
  <c r="AJ25" i="5"/>
  <c r="AK3" i="5"/>
  <c r="AJ4" i="5"/>
  <c r="AI5" i="5"/>
  <c r="AK11" i="5"/>
  <c r="AJ12" i="5"/>
  <c r="AI13" i="5"/>
  <c r="AK19" i="5"/>
  <c r="AJ20" i="5"/>
  <c r="AI21" i="5"/>
  <c r="AK27" i="5"/>
  <c r="AJ28" i="5"/>
  <c r="AI29" i="5"/>
  <c r="AI10" i="5"/>
  <c r="AN9" i="5"/>
  <c r="Z19" i="2"/>
  <c r="AD19" i="2"/>
  <c r="AB19" i="2"/>
  <c r="AC6" i="2"/>
  <c r="AC21" i="2"/>
  <c r="Y26" i="2"/>
  <c r="Y11" i="2"/>
  <c r="Y18" i="2"/>
  <c r="AA26" i="2"/>
  <c r="AC4" i="2"/>
  <c r="Y8" i="2"/>
  <c r="AD8" i="2" s="1"/>
  <c r="AA11" i="2"/>
  <c r="Y32" i="2"/>
  <c r="AD32" i="2" s="1"/>
  <c r="Y24" i="2"/>
  <c r="AD24" i="2" s="1"/>
  <c r="AA28" i="2"/>
  <c r="Z3" i="2"/>
  <c r="AA5" i="2"/>
  <c r="AC5" i="2"/>
  <c r="Y10" i="2"/>
  <c r="AD10" i="2" s="1"/>
  <c r="Y16" i="2"/>
  <c r="AD16" i="2" s="1"/>
  <c r="AC20" i="2"/>
  <c r="AA25" i="2"/>
  <c r="AF33" i="3"/>
  <c r="AK20" i="3"/>
  <c r="AK12" i="3"/>
  <c r="AK10" i="3"/>
  <c r="AK24" i="3"/>
  <c r="AK27" i="3"/>
  <c r="AK11" i="3"/>
  <c r="AI26" i="3"/>
  <c r="AK28" i="3"/>
  <c r="AK17" i="3"/>
  <c r="AK26" i="3"/>
  <c r="AI11" i="3"/>
  <c r="AN11" i="3" s="1"/>
  <c r="AM12" i="3"/>
  <c r="AK18" i="3"/>
  <c r="AK5" i="3"/>
  <c r="AI3" i="3"/>
  <c r="AN3" i="3" s="1"/>
  <c r="AM18" i="3"/>
  <c r="AI24" i="3"/>
  <c r="AN24" i="3" s="1"/>
  <c r="AK3" i="3"/>
  <c r="AM19" i="3"/>
  <c r="AM28" i="3"/>
  <c r="AI8" i="3"/>
  <c r="AN8" i="3" s="1"/>
  <c r="AI16" i="3"/>
  <c r="AN16" i="3" s="1"/>
  <c r="AI19" i="3"/>
  <c r="AM20" i="3"/>
  <c r="AK25" i="3"/>
  <c r="AK4" i="3"/>
  <c r="AM4" i="3"/>
  <c r="AK9" i="3"/>
  <c r="AK16" i="3"/>
  <c r="AM27" i="3"/>
  <c r="AI32" i="3"/>
  <c r="AN32" i="3" s="1"/>
  <c r="AK32" i="3"/>
  <c r="AL18" i="3"/>
  <c r="AN18" i="3"/>
  <c r="AJ18" i="3"/>
  <c r="AJ20" i="3"/>
  <c r="AN20" i="3"/>
  <c r="AL20" i="3"/>
  <c r="AN27" i="3"/>
  <c r="AL27" i="3"/>
  <c r="AJ27" i="3"/>
  <c r="AJ12" i="3"/>
  <c r="AN12" i="3"/>
  <c r="AL12" i="3"/>
  <c r="AN4" i="3"/>
  <c r="AL4" i="3"/>
  <c r="AJ4" i="3"/>
  <c r="AJ5" i="3"/>
  <c r="AN5" i="3"/>
  <c r="AL5" i="3"/>
  <c r="AJ28" i="3"/>
  <c r="AN28" i="3"/>
  <c r="AL28" i="3"/>
  <c r="AJ8" i="3"/>
  <c r="AM6" i="3"/>
  <c r="AI10" i="3"/>
  <c r="AM14" i="3"/>
  <c r="AM22" i="3"/>
  <c r="AM30" i="3"/>
  <c r="AM5" i="3"/>
  <c r="AI9" i="3"/>
  <c r="AM13" i="3"/>
  <c r="AI17" i="3"/>
  <c r="AM21" i="3"/>
  <c r="AI25" i="3"/>
  <c r="AM29" i="3"/>
  <c r="AI23" i="3"/>
  <c r="AI31" i="3"/>
  <c r="AI15" i="3"/>
  <c r="AI6" i="3"/>
  <c r="AK8" i="3"/>
  <c r="AK7" i="3"/>
  <c r="AI13" i="3"/>
  <c r="AK15" i="3"/>
  <c r="AI21" i="3"/>
  <c r="AK23" i="3"/>
  <c r="AI29" i="3"/>
  <c r="AK31" i="3"/>
  <c r="AI14" i="3"/>
  <c r="AI22" i="3"/>
  <c r="AI30" i="3"/>
  <c r="AI7" i="3"/>
  <c r="Z20" i="2"/>
  <c r="AD20" i="2"/>
  <c r="AB20" i="2"/>
  <c r="Z12" i="2"/>
  <c r="AD12" i="2"/>
  <c r="AB12" i="2"/>
  <c r="Z4" i="2"/>
  <c r="AD4" i="2"/>
  <c r="AB4" i="2"/>
  <c r="Z5" i="2"/>
  <c r="AD5" i="2"/>
  <c r="AB5" i="2"/>
  <c r="Z28" i="2"/>
  <c r="AD28" i="2"/>
  <c r="AB28" i="2"/>
  <c r="AC14" i="2"/>
  <c r="AC22" i="2"/>
  <c r="AC30" i="2"/>
  <c r="Y9" i="2"/>
  <c r="Z10" i="2"/>
  <c r="Y17" i="2"/>
  <c r="Y25" i="2"/>
  <c r="Y7" i="2"/>
  <c r="Z8" i="2"/>
  <c r="AA9" i="2"/>
  <c r="AB10" i="2"/>
  <c r="Y23" i="2"/>
  <c r="Y31" i="2"/>
  <c r="Z32" i="2"/>
  <c r="Y6" i="2"/>
  <c r="Y14" i="2"/>
  <c r="AA16" i="2"/>
  <c r="Y30" i="2"/>
  <c r="AA32" i="2"/>
  <c r="AA7" i="2"/>
  <c r="AB8" i="2"/>
  <c r="Y13" i="2"/>
  <c r="AA15" i="2"/>
  <c r="AB16" i="2"/>
  <c r="AC17" i="2"/>
  <c r="Y21" i="2"/>
  <c r="AA23" i="2"/>
  <c r="Y29" i="2"/>
  <c r="AA31" i="2"/>
  <c r="AB32" i="2"/>
  <c r="Z16" i="2"/>
  <c r="AA8" i="2"/>
  <c r="Y22" i="2"/>
  <c r="AA24" i="2"/>
  <c r="Y15" i="2"/>
  <c r="AN26" i="5" l="1"/>
  <c r="AL26" i="5"/>
  <c r="AJ26" i="5"/>
  <c r="AN11" i="5"/>
  <c r="AL11" i="5"/>
  <c r="AJ11" i="5"/>
  <c r="AL13" i="5"/>
  <c r="AN13" i="5"/>
  <c r="AJ13" i="5"/>
  <c r="AN10" i="5"/>
  <c r="AL10" i="5"/>
  <c r="AJ10" i="5"/>
  <c r="AN27" i="5"/>
  <c r="AL27" i="5"/>
  <c r="AJ27" i="5"/>
  <c r="AL21" i="5"/>
  <c r="AJ21" i="5"/>
  <c r="AN21" i="5"/>
  <c r="AN3" i="5"/>
  <c r="AL3" i="5"/>
  <c r="AJ3" i="5"/>
  <c r="AL5" i="5"/>
  <c r="AJ5" i="5"/>
  <c r="AN5" i="5"/>
  <c r="AN18" i="5"/>
  <c r="AL18" i="5"/>
  <c r="AJ18" i="5"/>
  <c r="AL29" i="5"/>
  <c r="AJ29" i="5"/>
  <c r="AN29" i="5"/>
  <c r="AN19" i="5"/>
  <c r="AL19" i="5"/>
  <c r="AJ19" i="5"/>
  <c r="AD18" i="2"/>
  <c r="AB18" i="2"/>
  <c r="AB24" i="2"/>
  <c r="Z24" i="2"/>
  <c r="Z18" i="2"/>
  <c r="AD11" i="2"/>
  <c r="Z11" i="2"/>
  <c r="AB11" i="2"/>
  <c r="AD26" i="2"/>
  <c r="AB26" i="2"/>
  <c r="Z26" i="2"/>
  <c r="AL8" i="3"/>
  <c r="AJ11" i="3"/>
  <c r="AJ24" i="3"/>
  <c r="AJ3" i="3"/>
  <c r="AL16" i="3"/>
  <c r="AN26" i="3"/>
  <c r="AL26" i="3"/>
  <c r="AJ26" i="3"/>
  <c r="AJ16" i="3"/>
  <c r="AL11" i="3"/>
  <c r="AL24" i="3"/>
  <c r="AL3" i="3"/>
  <c r="AJ19" i="3"/>
  <c r="AL19" i="3"/>
  <c r="AN19" i="3"/>
  <c r="AL32" i="3"/>
  <c r="AJ32" i="3"/>
  <c r="AJ13" i="3"/>
  <c r="AN13" i="3"/>
  <c r="AL13" i="3"/>
  <c r="AL31" i="3"/>
  <c r="AJ31" i="3"/>
  <c r="AN31" i="3"/>
  <c r="AN9" i="3"/>
  <c r="AL9" i="3"/>
  <c r="AJ9" i="3"/>
  <c r="AL23" i="3"/>
  <c r="AJ23" i="3"/>
  <c r="AN23" i="3"/>
  <c r="AJ29" i="3"/>
  <c r="AN29" i="3"/>
  <c r="AL29" i="3"/>
  <c r="AL14" i="3"/>
  <c r="AJ14" i="3"/>
  <c r="AN14" i="3"/>
  <c r="AL7" i="3"/>
  <c r="AJ7" i="3"/>
  <c r="AN7" i="3"/>
  <c r="AL6" i="3"/>
  <c r="AJ6" i="3"/>
  <c r="AN6" i="3"/>
  <c r="AN25" i="3"/>
  <c r="AL25" i="3"/>
  <c r="AJ25" i="3"/>
  <c r="AL30" i="3"/>
  <c r="AJ30" i="3"/>
  <c r="AN30" i="3"/>
  <c r="AJ21" i="3"/>
  <c r="AN21" i="3"/>
  <c r="AL21" i="3"/>
  <c r="AN10" i="3"/>
  <c r="AL10" i="3"/>
  <c r="AJ10" i="3"/>
  <c r="AL22" i="3"/>
  <c r="AJ22" i="3"/>
  <c r="AN22" i="3"/>
  <c r="AL15" i="3"/>
  <c r="AJ15" i="3"/>
  <c r="AN15" i="3"/>
  <c r="AN17" i="3"/>
  <c r="AL17" i="3"/>
  <c r="AJ17" i="3"/>
  <c r="Z29" i="2"/>
  <c r="AD29" i="2"/>
  <c r="AB29" i="2"/>
  <c r="AB15" i="2"/>
  <c r="Z15" i="2"/>
  <c r="AD15" i="2"/>
  <c r="AB31" i="2"/>
  <c r="Z31" i="2"/>
  <c r="AD31" i="2"/>
  <c r="AB23" i="2"/>
  <c r="Z23" i="2"/>
  <c r="AD23" i="2"/>
  <c r="AD17" i="2"/>
  <c r="AB17" i="2"/>
  <c r="Z17" i="2"/>
  <c r="AD25" i="2"/>
  <c r="AB25" i="2"/>
  <c r="Z25" i="2"/>
  <c r="AB30" i="2"/>
  <c r="Z30" i="2"/>
  <c r="AD30" i="2"/>
  <c r="Z9" i="2"/>
  <c r="AD9" i="2"/>
  <c r="AB9" i="2"/>
  <c r="AB22" i="2"/>
  <c r="Z22" i="2"/>
  <c r="AD22" i="2"/>
  <c r="AB14" i="2"/>
  <c r="Z14" i="2"/>
  <c r="AD14" i="2"/>
  <c r="AB6" i="2"/>
  <c r="Z6" i="2"/>
  <c r="AD6" i="2"/>
  <c r="AB7" i="2"/>
  <c r="Z7" i="2"/>
  <c r="AD7" i="2"/>
  <c r="Z21" i="2"/>
  <c r="AD21" i="2"/>
  <c r="AB21" i="2"/>
  <c r="Z13" i="2"/>
  <c r="AD13" i="2"/>
  <c r="AB13" i="2"/>
  <c r="AJ1" i="5" l="1"/>
  <c r="Z1" i="2"/>
  <c r="AJ1" i="3"/>
</calcChain>
</file>

<file path=xl/sharedStrings.xml><?xml version="1.0" encoding="utf-8"?>
<sst xmlns="http://schemas.openxmlformats.org/spreadsheetml/2006/main" count="1994" uniqueCount="72">
  <si>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</si>
  <si>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</si>
  <si>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</si>
  <si>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</si>
  <si>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</si>
  <si>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</si>
  <si>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</si>
  <si>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</si>
  <si>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</si>
  <si>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</si>
  <si>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</si>
  <si>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</si>
  <si>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</si>
  <si>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</si>
  <si>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</si>
  <si>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</si>
  <si>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</si>
  <si>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</si>
  <si>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</si>
  <si>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</si>
  <si>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</si>
  <si>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cor_ts</t>
  </si>
  <si>
    <t xml:space="preserve"> sig</t>
  </si>
  <si>
    <t xml:space="preserve">CyclomaticComplexity </t>
  </si>
  <si>
    <t xml:space="preserve">   *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</si>
  <si>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</si>
  <si>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</si>
  <si>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</si>
  <si>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</si>
  <si>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</si>
  <si>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</si>
  <si>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</si>
  <si>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</si>
  <si>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</si>
  <si>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</si>
  <si>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</si>
  <si>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</si>
  <si>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</si>
  <si>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</si>
  <si>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</si>
  <si>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</si>
  <si>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</si>
  <si>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</si>
  <si>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</si>
  <si>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</si>
  <si>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</si>
  <si>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</si>
  <si>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</si>
  <si>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</si>
  <si>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</si>
  <si>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</si>
  <si>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</si>
  <si>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</si>
  <si>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</si>
  <si>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</si>
  <si>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</si>
  <si>
    <t>COR</t>
  </si>
  <si>
    <t>total=</t>
  </si>
  <si>
    <t>++</t>
  </si>
  <si>
    <t/>
  </si>
  <si>
    <t>+</t>
  </si>
  <si>
    <t>-</t>
  </si>
  <si>
    <t>--</t>
  </si>
  <si>
    <t>contagem +</t>
  </si>
  <si>
    <t>server</t>
  </si>
  <si>
    <t>client</t>
  </si>
  <si>
    <t>total</t>
  </si>
  <si>
    <t>client_js</t>
  </si>
  <si>
    <t>+++++</t>
  </si>
  <si>
    <t>++++</t>
  </si>
  <si>
    <t>++++++</t>
  </si>
  <si>
    <t>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</si>
</sst>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D241-6E0A-42BF-95AE-211BD87FBCB3}">
  <dimension ref="A4:R34"/>
  <sheetViews>
    <sheetView tabSelected="1" workbookViewId="0">
      <selection activeCell="K9" sqref="A5:K9"/>
    </sheetView>
  </sheetViews>
  <sheetFormatPr defaultRowHeight="15" x14ac:dyDescent="0.25"/>
  <sheetData>
    <row r="4" spans="1:18" x14ac:dyDescent="0.25">
      <c r="P4" t="s">
        <v>0</v>
      </c>
      <c r="Q4" t="s">
        <v>63</v>
      </c>
    </row>
    <row r="5" spans="1:18" x14ac:dyDescent="0.25">
      <c r="B5" t="s">
        <v>1</v>
      </c>
      <c r="C5" t="s">
        <v>3</v>
      </c>
      <c r="D5" t="s">
        <v>5</v>
      </c>
      <c r="E5" t="s">
        <v>7</v>
      </c>
      <c r="F5" t="s">
        <v>9</v>
      </c>
      <c r="G5" t="s">
        <v>11</v>
      </c>
      <c r="H5" t="s">
        <v>13</v>
      </c>
      <c r="I5" t="s">
        <v>15</v>
      </c>
      <c r="J5" t="s">
        <v>17</v>
      </c>
      <c r="K5" t="s">
        <v>19</v>
      </c>
      <c r="P5" t="s">
        <v>23</v>
      </c>
      <c r="Q5" s="1" t="s">
        <v>68</v>
      </c>
      <c r="R5">
        <v>5</v>
      </c>
    </row>
    <row r="6" spans="1:18" x14ac:dyDescent="0.25">
      <c r="A6" t="s">
        <v>64</v>
      </c>
      <c r="B6">
        <v>9</v>
      </c>
      <c r="C6">
        <v>9</v>
      </c>
      <c r="D6">
        <v>1</v>
      </c>
      <c r="E6">
        <v>0</v>
      </c>
      <c r="F6">
        <v>7</v>
      </c>
      <c r="G6">
        <v>16</v>
      </c>
      <c r="H6">
        <v>14</v>
      </c>
      <c r="I6">
        <v>11</v>
      </c>
      <c r="J6">
        <v>2</v>
      </c>
      <c r="K6">
        <v>1</v>
      </c>
      <c r="P6" t="s">
        <v>26</v>
      </c>
      <c r="Q6" s="1" t="s">
        <v>68</v>
      </c>
      <c r="R6">
        <v>5</v>
      </c>
    </row>
    <row r="7" spans="1:18" x14ac:dyDescent="0.25">
      <c r="A7" t="s">
        <v>65</v>
      </c>
      <c r="B7">
        <v>4</v>
      </c>
      <c r="C7">
        <v>2</v>
      </c>
      <c r="D7">
        <v>0</v>
      </c>
      <c r="E7">
        <v>1</v>
      </c>
      <c r="F7">
        <v>0</v>
      </c>
      <c r="G7">
        <v>4</v>
      </c>
      <c r="H7">
        <v>3</v>
      </c>
      <c r="I7">
        <v>4</v>
      </c>
      <c r="J7">
        <v>4</v>
      </c>
      <c r="K7">
        <v>2</v>
      </c>
      <c r="P7" t="s">
        <v>27</v>
      </c>
      <c r="Q7" s="1" t="s">
        <v>68</v>
      </c>
      <c r="R7">
        <v>5</v>
      </c>
    </row>
    <row r="8" spans="1:18" x14ac:dyDescent="0.25">
      <c r="A8" t="s">
        <v>67</v>
      </c>
      <c r="B8">
        <v>6</v>
      </c>
      <c r="C8">
        <v>3</v>
      </c>
      <c r="D8">
        <v>0</v>
      </c>
      <c r="E8">
        <v>0</v>
      </c>
      <c r="F8">
        <v>4</v>
      </c>
      <c r="G8">
        <v>6</v>
      </c>
      <c r="H8">
        <v>0</v>
      </c>
      <c r="I8">
        <v>0</v>
      </c>
      <c r="J8">
        <v>5</v>
      </c>
      <c r="K8">
        <v>4</v>
      </c>
      <c r="P8" t="s">
        <v>28</v>
      </c>
      <c r="Q8" s="1" t="s">
        <v>68</v>
      </c>
      <c r="R8">
        <v>5</v>
      </c>
    </row>
    <row r="9" spans="1:18" x14ac:dyDescent="0.25">
      <c r="A9" t="s">
        <v>66</v>
      </c>
      <c r="B9">
        <v>19</v>
      </c>
      <c r="C9">
        <v>14</v>
      </c>
      <c r="D9">
        <v>1</v>
      </c>
      <c r="E9">
        <v>1</v>
      </c>
      <c r="F9">
        <v>11</v>
      </c>
      <c r="G9">
        <v>26</v>
      </c>
      <c r="H9">
        <v>17</v>
      </c>
      <c r="I9">
        <v>15</v>
      </c>
      <c r="J9">
        <v>11</v>
      </c>
      <c r="K9">
        <v>7</v>
      </c>
      <c r="P9" t="s">
        <v>29</v>
      </c>
      <c r="Q9" s="1" t="s">
        <v>69</v>
      </c>
      <c r="R9">
        <v>4</v>
      </c>
    </row>
    <row r="10" spans="1:18" x14ac:dyDescent="0.25">
      <c r="P10" t="s">
        <v>30</v>
      </c>
      <c r="Q10" s="1" t="s">
        <v>69</v>
      </c>
      <c r="R10">
        <v>4</v>
      </c>
    </row>
    <row r="11" spans="1:18" x14ac:dyDescent="0.25">
      <c r="P11" t="s">
        <v>31</v>
      </c>
      <c r="Q11" s="1" t="s">
        <v>70</v>
      </c>
      <c r="R11">
        <v>6</v>
      </c>
    </row>
    <row r="12" spans="1:18" x14ac:dyDescent="0.25">
      <c r="P12" t="s">
        <v>32</v>
      </c>
      <c r="Q12" s="1" t="s">
        <v>71</v>
      </c>
      <c r="R12">
        <v>3</v>
      </c>
    </row>
    <row r="13" spans="1:18" x14ac:dyDescent="0.25">
      <c r="P13" t="s">
        <v>33</v>
      </c>
      <c r="Q13" s="1" t="s">
        <v>69</v>
      </c>
      <c r="R13">
        <v>4</v>
      </c>
    </row>
    <row r="14" spans="1:18" x14ac:dyDescent="0.25">
      <c r="P14" t="s">
        <v>34</v>
      </c>
      <c r="Q14" s="1" t="s">
        <v>68</v>
      </c>
      <c r="R14">
        <v>5</v>
      </c>
    </row>
    <row r="15" spans="1:18" x14ac:dyDescent="0.25">
      <c r="P15" t="s">
        <v>35</v>
      </c>
      <c r="Q15" s="1" t="s">
        <v>68</v>
      </c>
      <c r="R15">
        <v>5</v>
      </c>
    </row>
    <row r="16" spans="1:18" x14ac:dyDescent="0.25">
      <c r="P16" t="s">
        <v>36</v>
      </c>
      <c r="Q16" s="1" t="s">
        <v>59</v>
      </c>
      <c r="R16">
        <v>0</v>
      </c>
    </row>
    <row r="17" spans="16:18" x14ac:dyDescent="0.25">
      <c r="P17" t="s">
        <v>37</v>
      </c>
      <c r="Q17" s="1" t="s">
        <v>69</v>
      </c>
      <c r="R17">
        <v>4</v>
      </c>
    </row>
    <row r="18" spans="16:18" x14ac:dyDescent="0.25">
      <c r="P18" t="s">
        <v>38</v>
      </c>
      <c r="Q18" s="1" t="s">
        <v>71</v>
      </c>
      <c r="R18">
        <v>3</v>
      </c>
    </row>
    <row r="19" spans="16:18" x14ac:dyDescent="0.25">
      <c r="P19" t="s">
        <v>39</v>
      </c>
      <c r="Q19" s="1" t="s">
        <v>58</v>
      </c>
      <c r="R19">
        <v>2</v>
      </c>
    </row>
    <row r="20" spans="16:18" x14ac:dyDescent="0.25">
      <c r="P20" t="s">
        <v>40</v>
      </c>
      <c r="Q20" s="1" t="s">
        <v>71</v>
      </c>
      <c r="R20">
        <v>3</v>
      </c>
    </row>
    <row r="21" spans="16:18" x14ac:dyDescent="0.25">
      <c r="P21" t="s">
        <v>41</v>
      </c>
      <c r="Q21" s="1" t="s">
        <v>69</v>
      </c>
      <c r="R21">
        <v>4</v>
      </c>
    </row>
    <row r="22" spans="16:18" x14ac:dyDescent="0.25">
      <c r="P22" t="s">
        <v>42</v>
      </c>
      <c r="Q22" s="1" t="s">
        <v>71</v>
      </c>
      <c r="R22">
        <v>3</v>
      </c>
    </row>
    <row r="23" spans="16:18" x14ac:dyDescent="0.25">
      <c r="P23" t="s">
        <v>43</v>
      </c>
      <c r="Q23" s="1" t="s">
        <v>69</v>
      </c>
      <c r="R23">
        <v>4</v>
      </c>
    </row>
    <row r="24" spans="16:18" x14ac:dyDescent="0.25">
      <c r="P24" t="s">
        <v>44</v>
      </c>
      <c r="Q24" s="1" t="s">
        <v>69</v>
      </c>
      <c r="R24">
        <v>4</v>
      </c>
    </row>
    <row r="25" spans="16:18" x14ac:dyDescent="0.25">
      <c r="P25" t="s">
        <v>45</v>
      </c>
      <c r="Q25" s="1" t="s">
        <v>69</v>
      </c>
      <c r="R25">
        <v>4</v>
      </c>
    </row>
    <row r="26" spans="16:18" x14ac:dyDescent="0.25">
      <c r="P26" t="s">
        <v>46</v>
      </c>
      <c r="Q26" s="1" t="s">
        <v>68</v>
      </c>
      <c r="R26">
        <v>5</v>
      </c>
    </row>
    <row r="27" spans="16:18" x14ac:dyDescent="0.25">
      <c r="P27" t="s">
        <v>47</v>
      </c>
      <c r="Q27" s="1" t="s">
        <v>71</v>
      </c>
      <c r="R27">
        <v>3</v>
      </c>
    </row>
    <row r="28" spans="16:18" x14ac:dyDescent="0.25">
      <c r="P28" t="s">
        <v>48</v>
      </c>
      <c r="Q28" s="1" t="s">
        <v>69</v>
      </c>
      <c r="R28">
        <v>4</v>
      </c>
    </row>
    <row r="29" spans="16:18" x14ac:dyDescent="0.25">
      <c r="P29" t="s">
        <v>49</v>
      </c>
      <c r="Q29" s="1" t="s">
        <v>69</v>
      </c>
      <c r="R29">
        <v>4</v>
      </c>
    </row>
    <row r="30" spans="16:18" x14ac:dyDescent="0.25">
      <c r="P30" t="s">
        <v>50</v>
      </c>
      <c r="Q30" s="1" t="s">
        <v>69</v>
      </c>
      <c r="R30">
        <v>4</v>
      </c>
    </row>
    <row r="31" spans="16:18" x14ac:dyDescent="0.25">
      <c r="P31" t="s">
        <v>51</v>
      </c>
      <c r="Q31" s="1" t="s">
        <v>68</v>
      </c>
      <c r="R31">
        <v>5</v>
      </c>
    </row>
    <row r="32" spans="16:18" x14ac:dyDescent="0.25">
      <c r="P32" t="s">
        <v>52</v>
      </c>
      <c r="Q32" s="1" t="s">
        <v>70</v>
      </c>
      <c r="R32">
        <v>6</v>
      </c>
    </row>
    <row r="33" spans="16:18" x14ac:dyDescent="0.25">
      <c r="P33" t="s">
        <v>53</v>
      </c>
      <c r="Q33" s="1" t="s">
        <v>68</v>
      </c>
      <c r="R33">
        <v>5</v>
      </c>
    </row>
    <row r="34" spans="16:18" x14ac:dyDescent="0.25">
      <c r="P34" t="s">
        <v>54</v>
      </c>
      <c r="Q34" s="1" t="s">
        <v>69</v>
      </c>
      <c r="R3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sqref="A1:L32"/>
    </sheetView>
  </sheetViews>
  <sheetFormatPr defaultRowHeight="15" x14ac:dyDescent="0.25"/>
  <sheetData>
    <row r="1" spans="1:12" x14ac:dyDescent="0.25">
      <c r="A1">
        <v>1</v>
      </c>
      <c r="B1" t="s">
        <v>0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17</v>
      </c>
      <c r="L1" t="s">
        <v>19</v>
      </c>
    </row>
    <row r="2" spans="1:12" x14ac:dyDescent="0.25">
      <c r="A2">
        <v>2</v>
      </c>
      <c r="B2" t="s">
        <v>0</v>
      </c>
      <c r="C2" t="s">
        <v>56</v>
      </c>
      <c r="D2" t="s">
        <v>56</v>
      </c>
      <c r="E2" t="s">
        <v>56</v>
      </c>
      <c r="F2" t="s">
        <v>56</v>
      </c>
      <c r="G2" t="s">
        <v>56</v>
      </c>
      <c r="H2" t="s">
        <v>56</v>
      </c>
      <c r="I2" t="s">
        <v>56</v>
      </c>
      <c r="J2" t="s">
        <v>56</v>
      </c>
      <c r="K2" t="s">
        <v>56</v>
      </c>
      <c r="L2" t="s">
        <v>56</v>
      </c>
    </row>
    <row r="3" spans="1:12" x14ac:dyDescent="0.25">
      <c r="A3">
        <v>3</v>
      </c>
      <c r="B3" t="s">
        <v>23</v>
      </c>
      <c r="C3" t="s">
        <v>58</v>
      </c>
      <c r="D3" t="s">
        <v>60</v>
      </c>
      <c r="E3" t="s">
        <v>59</v>
      </c>
      <c r="F3" t="s">
        <v>62</v>
      </c>
      <c r="G3" t="s">
        <v>59</v>
      </c>
      <c r="H3" t="s">
        <v>58</v>
      </c>
      <c r="I3" t="s">
        <v>60</v>
      </c>
      <c r="J3" t="s">
        <v>60</v>
      </c>
      <c r="K3" t="s">
        <v>59</v>
      </c>
      <c r="L3" t="s">
        <v>59</v>
      </c>
    </row>
    <row r="4" spans="1:12" x14ac:dyDescent="0.25">
      <c r="A4">
        <v>4</v>
      </c>
      <c r="B4" t="s">
        <v>26</v>
      </c>
      <c r="C4" t="s">
        <v>58</v>
      </c>
      <c r="D4" t="s">
        <v>58</v>
      </c>
      <c r="E4" t="s">
        <v>59</v>
      </c>
      <c r="F4" t="s">
        <v>62</v>
      </c>
      <c r="G4" t="s">
        <v>59</v>
      </c>
      <c r="H4" t="s">
        <v>58</v>
      </c>
      <c r="I4" t="s">
        <v>60</v>
      </c>
      <c r="J4" t="s">
        <v>60</v>
      </c>
      <c r="K4" t="s">
        <v>59</v>
      </c>
      <c r="L4" t="s">
        <v>59</v>
      </c>
    </row>
    <row r="5" spans="1:12" x14ac:dyDescent="0.25">
      <c r="A5">
        <v>5</v>
      </c>
      <c r="B5" t="s">
        <v>27</v>
      </c>
      <c r="C5" t="s">
        <v>58</v>
      </c>
      <c r="D5" t="s">
        <v>60</v>
      </c>
      <c r="E5" t="s">
        <v>59</v>
      </c>
      <c r="F5" t="s">
        <v>62</v>
      </c>
      <c r="G5" t="s">
        <v>59</v>
      </c>
      <c r="H5" t="s">
        <v>58</v>
      </c>
      <c r="I5" t="s">
        <v>60</v>
      </c>
      <c r="J5" t="s">
        <v>60</v>
      </c>
      <c r="K5" t="s">
        <v>59</v>
      </c>
      <c r="L5" t="s">
        <v>59</v>
      </c>
    </row>
    <row r="6" spans="1:12" x14ac:dyDescent="0.25">
      <c r="A6">
        <v>6</v>
      </c>
      <c r="B6" t="s">
        <v>28</v>
      </c>
      <c r="C6" t="s">
        <v>59</v>
      </c>
      <c r="D6" t="s">
        <v>60</v>
      </c>
      <c r="E6" t="s">
        <v>59</v>
      </c>
      <c r="F6" t="s">
        <v>62</v>
      </c>
      <c r="G6" t="s">
        <v>60</v>
      </c>
      <c r="H6" t="s">
        <v>58</v>
      </c>
      <c r="I6" t="s">
        <v>60</v>
      </c>
      <c r="J6" t="s">
        <v>60</v>
      </c>
      <c r="K6" t="s">
        <v>59</v>
      </c>
      <c r="L6" t="s">
        <v>59</v>
      </c>
    </row>
    <row r="7" spans="1:12" x14ac:dyDescent="0.25">
      <c r="A7">
        <v>7</v>
      </c>
      <c r="B7" t="s">
        <v>29</v>
      </c>
      <c r="C7" t="s">
        <v>58</v>
      </c>
      <c r="D7" t="s">
        <v>61</v>
      </c>
      <c r="E7" t="s">
        <v>59</v>
      </c>
      <c r="F7" t="s">
        <v>61</v>
      </c>
      <c r="G7" t="s">
        <v>60</v>
      </c>
      <c r="H7" t="s">
        <v>59</v>
      </c>
      <c r="I7" t="s">
        <v>60</v>
      </c>
      <c r="J7" t="s">
        <v>59</v>
      </c>
      <c r="K7" t="s">
        <v>60</v>
      </c>
      <c r="L7" t="s">
        <v>59</v>
      </c>
    </row>
    <row r="8" spans="1:12" x14ac:dyDescent="0.25">
      <c r="A8">
        <v>8</v>
      </c>
      <c r="B8" t="s">
        <v>30</v>
      </c>
      <c r="C8" t="s">
        <v>60</v>
      </c>
      <c r="D8" t="s">
        <v>59</v>
      </c>
      <c r="E8" t="s">
        <v>61</v>
      </c>
      <c r="F8" t="s">
        <v>62</v>
      </c>
      <c r="G8" t="s">
        <v>60</v>
      </c>
      <c r="H8" t="s">
        <v>58</v>
      </c>
      <c r="I8" t="s">
        <v>60</v>
      </c>
      <c r="J8" t="s">
        <v>59</v>
      </c>
      <c r="K8" t="s">
        <v>59</v>
      </c>
      <c r="L8" t="s">
        <v>59</v>
      </c>
    </row>
    <row r="9" spans="1:12" x14ac:dyDescent="0.25">
      <c r="A9">
        <v>9</v>
      </c>
      <c r="B9" t="s">
        <v>31</v>
      </c>
      <c r="C9" t="s">
        <v>60</v>
      </c>
      <c r="D9" t="s">
        <v>59</v>
      </c>
      <c r="E9" t="s">
        <v>58</v>
      </c>
      <c r="F9" t="s">
        <v>62</v>
      </c>
      <c r="G9" t="s">
        <v>60</v>
      </c>
      <c r="H9" t="s">
        <v>58</v>
      </c>
      <c r="I9" t="s">
        <v>60</v>
      </c>
      <c r="J9" t="s">
        <v>60</v>
      </c>
      <c r="K9" t="s">
        <v>59</v>
      </c>
      <c r="L9" t="s">
        <v>59</v>
      </c>
    </row>
    <row r="10" spans="1:12" x14ac:dyDescent="0.25">
      <c r="A10">
        <v>10</v>
      </c>
      <c r="B10" t="s">
        <v>32</v>
      </c>
      <c r="C10" t="s">
        <v>59</v>
      </c>
      <c r="D10" t="s">
        <v>59</v>
      </c>
      <c r="E10" t="s">
        <v>61</v>
      </c>
      <c r="F10" t="s">
        <v>62</v>
      </c>
      <c r="G10" t="s">
        <v>59</v>
      </c>
      <c r="H10" t="s">
        <v>58</v>
      </c>
      <c r="I10" t="s">
        <v>60</v>
      </c>
      <c r="J10" t="s">
        <v>60</v>
      </c>
      <c r="K10" t="s">
        <v>61</v>
      </c>
      <c r="L10" t="s">
        <v>59</v>
      </c>
    </row>
    <row r="11" spans="1:12" x14ac:dyDescent="0.25">
      <c r="A11">
        <v>11</v>
      </c>
      <c r="B11" t="s">
        <v>33</v>
      </c>
      <c r="C11" t="s">
        <v>59</v>
      </c>
      <c r="D11" t="s">
        <v>58</v>
      </c>
      <c r="E11" t="s">
        <v>59</v>
      </c>
      <c r="F11" t="s">
        <v>62</v>
      </c>
      <c r="G11" t="s">
        <v>59</v>
      </c>
      <c r="H11" t="s">
        <v>58</v>
      </c>
      <c r="I11" t="s">
        <v>60</v>
      </c>
      <c r="J11" t="s">
        <v>60</v>
      </c>
      <c r="K11" t="s">
        <v>59</v>
      </c>
      <c r="L11" t="s">
        <v>59</v>
      </c>
    </row>
    <row r="12" spans="1:12" x14ac:dyDescent="0.25">
      <c r="A12">
        <v>12</v>
      </c>
      <c r="B12" t="s">
        <v>34</v>
      </c>
      <c r="C12" t="s">
        <v>60</v>
      </c>
      <c r="D12" t="s">
        <v>60</v>
      </c>
      <c r="E12" t="s">
        <v>59</v>
      </c>
      <c r="F12" t="s">
        <v>62</v>
      </c>
      <c r="G12" t="s">
        <v>59</v>
      </c>
      <c r="H12" t="s">
        <v>58</v>
      </c>
      <c r="I12" t="s">
        <v>60</v>
      </c>
      <c r="J12" t="s">
        <v>60</v>
      </c>
      <c r="K12" t="s">
        <v>59</v>
      </c>
      <c r="L12" t="s">
        <v>61</v>
      </c>
    </row>
    <row r="13" spans="1:12" x14ac:dyDescent="0.25">
      <c r="A13">
        <v>13</v>
      </c>
      <c r="B13" t="s">
        <v>35</v>
      </c>
      <c r="C13" t="s">
        <v>59</v>
      </c>
      <c r="D13" t="s">
        <v>60</v>
      </c>
      <c r="E13" t="s">
        <v>59</v>
      </c>
      <c r="F13" t="s">
        <v>61</v>
      </c>
      <c r="G13" t="s">
        <v>60</v>
      </c>
      <c r="H13" t="s">
        <v>58</v>
      </c>
      <c r="I13" t="s">
        <v>60</v>
      </c>
      <c r="J13" t="s">
        <v>58</v>
      </c>
      <c r="K13" t="s">
        <v>59</v>
      </c>
      <c r="L13" t="s">
        <v>59</v>
      </c>
    </row>
    <row r="14" spans="1:12" x14ac:dyDescent="0.25">
      <c r="A14">
        <v>14</v>
      </c>
      <c r="B14" t="s">
        <v>36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59</v>
      </c>
      <c r="K14" t="s">
        <v>62</v>
      </c>
      <c r="L14" t="s">
        <v>59</v>
      </c>
    </row>
    <row r="15" spans="1:12" x14ac:dyDescent="0.25">
      <c r="A15">
        <v>15</v>
      </c>
      <c r="B15" t="s">
        <v>37</v>
      </c>
      <c r="C15" t="s">
        <v>59</v>
      </c>
      <c r="D15" t="s">
        <v>60</v>
      </c>
      <c r="E15" t="s">
        <v>59</v>
      </c>
      <c r="F15" t="s">
        <v>61</v>
      </c>
      <c r="G15" t="s">
        <v>60</v>
      </c>
      <c r="H15" t="s">
        <v>58</v>
      </c>
      <c r="I15" t="s">
        <v>59</v>
      </c>
      <c r="J15" t="s">
        <v>60</v>
      </c>
      <c r="K15" t="s">
        <v>59</v>
      </c>
      <c r="L15" t="s">
        <v>59</v>
      </c>
    </row>
    <row r="16" spans="1:12" x14ac:dyDescent="0.25">
      <c r="A16">
        <v>16</v>
      </c>
      <c r="B16" t="s">
        <v>38</v>
      </c>
      <c r="C16" t="s">
        <v>60</v>
      </c>
      <c r="D16" t="s">
        <v>58</v>
      </c>
      <c r="E16" t="s">
        <v>59</v>
      </c>
      <c r="F16" t="s">
        <v>59</v>
      </c>
      <c r="G16" t="s">
        <v>59</v>
      </c>
      <c r="H16" t="s">
        <v>58</v>
      </c>
      <c r="I16" t="s">
        <v>59</v>
      </c>
      <c r="J16" t="s">
        <v>59</v>
      </c>
      <c r="K16" t="s">
        <v>62</v>
      </c>
      <c r="L16" t="s">
        <v>59</v>
      </c>
    </row>
    <row r="17" spans="1:12" x14ac:dyDescent="0.25">
      <c r="A17">
        <v>17</v>
      </c>
      <c r="B17" t="s">
        <v>39</v>
      </c>
      <c r="C17" t="s">
        <v>59</v>
      </c>
      <c r="D17" t="s">
        <v>59</v>
      </c>
      <c r="E17" t="s">
        <v>59</v>
      </c>
      <c r="F17" t="s">
        <v>59</v>
      </c>
      <c r="G17" t="s">
        <v>61</v>
      </c>
      <c r="H17" t="s">
        <v>58</v>
      </c>
      <c r="I17" t="s">
        <v>60</v>
      </c>
      <c r="J17" t="s">
        <v>59</v>
      </c>
      <c r="K17" t="s">
        <v>59</v>
      </c>
      <c r="L17" t="s">
        <v>59</v>
      </c>
    </row>
    <row r="18" spans="1:12" x14ac:dyDescent="0.25">
      <c r="A18">
        <v>18</v>
      </c>
      <c r="B18" t="s">
        <v>40</v>
      </c>
      <c r="C18" t="s">
        <v>59</v>
      </c>
      <c r="D18" t="s">
        <v>62</v>
      </c>
      <c r="E18" t="s">
        <v>59</v>
      </c>
      <c r="F18" t="s">
        <v>61</v>
      </c>
      <c r="G18" t="s">
        <v>61</v>
      </c>
      <c r="H18" t="s">
        <v>60</v>
      </c>
      <c r="I18" t="s">
        <v>60</v>
      </c>
      <c r="J18" t="s">
        <v>59</v>
      </c>
      <c r="K18" t="s">
        <v>60</v>
      </c>
      <c r="L18" t="s">
        <v>61</v>
      </c>
    </row>
    <row r="19" spans="1:12" x14ac:dyDescent="0.25">
      <c r="A19">
        <v>19</v>
      </c>
      <c r="B19" t="s">
        <v>41</v>
      </c>
      <c r="C19" t="s">
        <v>60</v>
      </c>
      <c r="D19" t="s">
        <v>59</v>
      </c>
      <c r="E19" t="s">
        <v>59</v>
      </c>
      <c r="F19" t="s">
        <v>59</v>
      </c>
      <c r="G19" t="s">
        <v>60</v>
      </c>
      <c r="H19" t="s">
        <v>60</v>
      </c>
      <c r="I19" t="s">
        <v>59</v>
      </c>
      <c r="J19" t="s">
        <v>59</v>
      </c>
      <c r="K19" t="s">
        <v>59</v>
      </c>
      <c r="L19" t="s">
        <v>60</v>
      </c>
    </row>
    <row r="20" spans="1:12" x14ac:dyDescent="0.25">
      <c r="A20">
        <v>20</v>
      </c>
      <c r="B20" t="s">
        <v>42</v>
      </c>
      <c r="C20" t="s">
        <v>61</v>
      </c>
      <c r="D20" t="s">
        <v>59</v>
      </c>
      <c r="E20" t="s">
        <v>59</v>
      </c>
      <c r="F20" t="s">
        <v>62</v>
      </c>
      <c r="G20" t="s">
        <v>59</v>
      </c>
      <c r="H20" t="s">
        <v>58</v>
      </c>
      <c r="I20" t="s">
        <v>60</v>
      </c>
      <c r="J20" t="s">
        <v>58</v>
      </c>
      <c r="K20" t="s">
        <v>61</v>
      </c>
      <c r="L20" t="s">
        <v>59</v>
      </c>
    </row>
    <row r="21" spans="1:12" x14ac:dyDescent="0.25">
      <c r="A21">
        <v>21</v>
      </c>
      <c r="B21" t="s">
        <v>43</v>
      </c>
      <c r="C21" t="s">
        <v>61</v>
      </c>
      <c r="D21" t="s">
        <v>61</v>
      </c>
      <c r="E21" t="s">
        <v>59</v>
      </c>
      <c r="F21" t="s">
        <v>61</v>
      </c>
      <c r="G21" t="s">
        <v>59</v>
      </c>
      <c r="H21" t="s">
        <v>58</v>
      </c>
      <c r="I21" t="s">
        <v>60</v>
      </c>
      <c r="J21" t="s">
        <v>58</v>
      </c>
      <c r="K21" t="s">
        <v>58</v>
      </c>
      <c r="L21" t="s">
        <v>61</v>
      </c>
    </row>
    <row r="22" spans="1:12" x14ac:dyDescent="0.25">
      <c r="A22">
        <v>22</v>
      </c>
      <c r="B22" t="s">
        <v>44</v>
      </c>
      <c r="C22" t="s">
        <v>61</v>
      </c>
      <c r="D22" t="s">
        <v>58</v>
      </c>
      <c r="E22" t="s">
        <v>61</v>
      </c>
      <c r="F22" t="s">
        <v>61</v>
      </c>
      <c r="G22" t="s">
        <v>59</v>
      </c>
      <c r="H22" t="s">
        <v>62</v>
      </c>
      <c r="I22" t="s">
        <v>60</v>
      </c>
      <c r="J22" t="s">
        <v>58</v>
      </c>
      <c r="K22" t="s">
        <v>60</v>
      </c>
      <c r="L22" t="s">
        <v>59</v>
      </c>
    </row>
    <row r="23" spans="1:12" x14ac:dyDescent="0.25">
      <c r="A23">
        <v>23</v>
      </c>
      <c r="B23" t="s">
        <v>45</v>
      </c>
      <c r="C23" t="s">
        <v>60</v>
      </c>
      <c r="D23" t="s">
        <v>58</v>
      </c>
      <c r="E23" t="s">
        <v>62</v>
      </c>
      <c r="F23" t="s">
        <v>60</v>
      </c>
      <c r="G23" t="s">
        <v>59</v>
      </c>
      <c r="H23" t="s">
        <v>59</v>
      </c>
      <c r="I23" t="s">
        <v>59</v>
      </c>
      <c r="J23" t="s">
        <v>60</v>
      </c>
      <c r="K23" t="s">
        <v>59</v>
      </c>
      <c r="L23" t="s">
        <v>59</v>
      </c>
    </row>
    <row r="24" spans="1:12" x14ac:dyDescent="0.25">
      <c r="A24">
        <v>24</v>
      </c>
      <c r="B24" t="s">
        <v>46</v>
      </c>
      <c r="C24" t="s">
        <v>58</v>
      </c>
      <c r="D24" t="s">
        <v>59</v>
      </c>
      <c r="E24" t="s">
        <v>61</v>
      </c>
      <c r="F24" t="s">
        <v>62</v>
      </c>
      <c r="G24" t="s">
        <v>59</v>
      </c>
      <c r="H24" t="s">
        <v>58</v>
      </c>
      <c r="I24" t="s">
        <v>60</v>
      </c>
      <c r="J24" t="s">
        <v>58</v>
      </c>
      <c r="K24" t="s">
        <v>60</v>
      </c>
      <c r="L24" t="s">
        <v>59</v>
      </c>
    </row>
    <row r="25" spans="1:12" x14ac:dyDescent="0.25">
      <c r="A25">
        <v>25</v>
      </c>
      <c r="B25" t="s">
        <v>47</v>
      </c>
      <c r="C25" t="s">
        <v>60</v>
      </c>
      <c r="D25" t="s">
        <v>62</v>
      </c>
      <c r="E25" t="s">
        <v>62</v>
      </c>
      <c r="F25" t="s">
        <v>62</v>
      </c>
      <c r="G25" t="s">
        <v>59</v>
      </c>
      <c r="H25" t="s">
        <v>58</v>
      </c>
      <c r="I25" t="s">
        <v>59</v>
      </c>
      <c r="J25" t="s">
        <v>59</v>
      </c>
      <c r="K25" t="s">
        <v>59</v>
      </c>
      <c r="L25" t="s">
        <v>60</v>
      </c>
    </row>
    <row r="26" spans="1:12" x14ac:dyDescent="0.25">
      <c r="A26">
        <v>26</v>
      </c>
      <c r="B26" t="s">
        <v>48</v>
      </c>
      <c r="C26" t="s">
        <v>60</v>
      </c>
      <c r="D26" t="s">
        <v>59</v>
      </c>
      <c r="E26" t="s">
        <v>62</v>
      </c>
      <c r="F26" t="s">
        <v>61</v>
      </c>
      <c r="G26" t="s">
        <v>59</v>
      </c>
      <c r="H26" t="s">
        <v>58</v>
      </c>
      <c r="I26" t="s">
        <v>59</v>
      </c>
      <c r="J26" t="s">
        <v>59</v>
      </c>
      <c r="K26" t="s">
        <v>60</v>
      </c>
      <c r="L26" t="s">
        <v>58</v>
      </c>
    </row>
    <row r="27" spans="1:12" x14ac:dyDescent="0.25">
      <c r="A27">
        <v>27</v>
      </c>
      <c r="B27" t="s">
        <v>49</v>
      </c>
      <c r="C27" t="s">
        <v>60</v>
      </c>
      <c r="D27" t="s">
        <v>58</v>
      </c>
      <c r="E27" t="s">
        <v>61</v>
      </c>
      <c r="F27" t="s">
        <v>62</v>
      </c>
      <c r="G27" t="s">
        <v>59</v>
      </c>
      <c r="H27" t="s">
        <v>58</v>
      </c>
      <c r="I27" t="s">
        <v>59</v>
      </c>
      <c r="J27" t="s">
        <v>59</v>
      </c>
      <c r="K27" t="s">
        <v>59</v>
      </c>
      <c r="L27" t="s">
        <v>58</v>
      </c>
    </row>
    <row r="28" spans="1:12" x14ac:dyDescent="0.25">
      <c r="A28">
        <v>28</v>
      </c>
      <c r="B28" t="s">
        <v>50</v>
      </c>
      <c r="C28" t="s">
        <v>60</v>
      </c>
      <c r="D28" t="s">
        <v>60</v>
      </c>
      <c r="E28" t="s">
        <v>59</v>
      </c>
      <c r="F28" t="s">
        <v>62</v>
      </c>
      <c r="G28" t="s">
        <v>59</v>
      </c>
      <c r="H28" t="s">
        <v>58</v>
      </c>
      <c r="I28" t="s">
        <v>59</v>
      </c>
      <c r="J28" t="s">
        <v>59</v>
      </c>
      <c r="K28" t="s">
        <v>60</v>
      </c>
      <c r="L28" t="s">
        <v>59</v>
      </c>
    </row>
    <row r="29" spans="1:12" x14ac:dyDescent="0.25">
      <c r="A29">
        <v>29</v>
      </c>
      <c r="B29" t="s">
        <v>51</v>
      </c>
      <c r="C29" t="s">
        <v>58</v>
      </c>
      <c r="D29" t="s">
        <v>59</v>
      </c>
      <c r="E29" t="s">
        <v>61</v>
      </c>
      <c r="F29" t="s">
        <v>61</v>
      </c>
      <c r="G29" t="s">
        <v>60</v>
      </c>
      <c r="H29" t="s">
        <v>58</v>
      </c>
      <c r="I29" t="s">
        <v>59</v>
      </c>
      <c r="J29" t="s">
        <v>59</v>
      </c>
      <c r="K29" t="s">
        <v>60</v>
      </c>
      <c r="L29" t="s">
        <v>60</v>
      </c>
    </row>
    <row r="30" spans="1:12" x14ac:dyDescent="0.25">
      <c r="A30">
        <v>30</v>
      </c>
      <c r="B30" t="s">
        <v>52</v>
      </c>
      <c r="C30" t="s">
        <v>58</v>
      </c>
      <c r="D30" t="s">
        <v>60</v>
      </c>
      <c r="E30" t="s">
        <v>61</v>
      </c>
      <c r="F30" t="s">
        <v>61</v>
      </c>
      <c r="G30" t="s">
        <v>60</v>
      </c>
      <c r="H30" t="s">
        <v>58</v>
      </c>
      <c r="I30" t="s">
        <v>59</v>
      </c>
      <c r="J30" t="s">
        <v>59</v>
      </c>
      <c r="K30" t="s">
        <v>60</v>
      </c>
      <c r="L30" t="s">
        <v>58</v>
      </c>
    </row>
    <row r="31" spans="1:12" x14ac:dyDescent="0.25">
      <c r="A31">
        <v>31</v>
      </c>
      <c r="B31" t="s">
        <v>53</v>
      </c>
      <c r="C31" t="s">
        <v>58</v>
      </c>
      <c r="D31" t="s">
        <v>59</v>
      </c>
      <c r="E31" t="s">
        <v>61</v>
      </c>
      <c r="F31" t="s">
        <v>61</v>
      </c>
      <c r="G31" t="s">
        <v>60</v>
      </c>
      <c r="H31" t="s">
        <v>58</v>
      </c>
      <c r="I31" t="s">
        <v>59</v>
      </c>
      <c r="J31" t="s">
        <v>59</v>
      </c>
      <c r="K31" t="s">
        <v>60</v>
      </c>
      <c r="L31" t="s">
        <v>60</v>
      </c>
    </row>
    <row r="32" spans="1:12" x14ac:dyDescent="0.25">
      <c r="A32">
        <v>32</v>
      </c>
      <c r="B32" t="s">
        <v>54</v>
      </c>
      <c r="C32" t="s">
        <v>60</v>
      </c>
      <c r="D32" t="s">
        <v>59</v>
      </c>
      <c r="E32" t="s">
        <v>59</v>
      </c>
      <c r="F32" t="s">
        <v>61</v>
      </c>
      <c r="G32" t="s">
        <v>60</v>
      </c>
      <c r="H32" t="s">
        <v>58</v>
      </c>
      <c r="I32" t="s">
        <v>59</v>
      </c>
      <c r="J32" t="s">
        <v>59</v>
      </c>
      <c r="K32" t="s">
        <v>60</v>
      </c>
      <c r="L3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5B20-38EE-4953-9BB9-B4D63653EB93}">
  <dimension ref="A1:AQ38"/>
  <sheetViews>
    <sheetView topLeftCell="E1" workbookViewId="0">
      <selection activeCell="AP2" activeCellId="1" sqref="B2:B32 AP2:AQ32"/>
    </sheetView>
  </sheetViews>
  <sheetFormatPr defaultRowHeight="15" x14ac:dyDescent="0.25"/>
  <sheetData>
    <row r="1" spans="1:43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55</v>
      </c>
      <c r="AJ1">
        <f>SUM(AJ3:AJ32)</f>
        <v>127</v>
      </c>
    </row>
    <row r="2" spans="1:43" x14ac:dyDescent="0.25">
      <c r="A2">
        <v>2</v>
      </c>
      <c r="B2" t="s">
        <v>0</v>
      </c>
      <c r="C2" t="s">
        <v>21</v>
      </c>
      <c r="D2" t="s">
        <v>56</v>
      </c>
      <c r="E2" t="s">
        <v>22</v>
      </c>
      <c r="F2" t="s">
        <v>21</v>
      </c>
      <c r="G2" t="s">
        <v>56</v>
      </c>
      <c r="H2" t="s">
        <v>22</v>
      </c>
      <c r="I2" t="s">
        <v>21</v>
      </c>
      <c r="J2" t="s">
        <v>56</v>
      </c>
      <c r="K2" t="s">
        <v>22</v>
      </c>
      <c r="L2" t="s">
        <v>21</v>
      </c>
      <c r="M2" t="s">
        <v>56</v>
      </c>
      <c r="N2" t="s">
        <v>22</v>
      </c>
      <c r="O2" t="s">
        <v>21</v>
      </c>
      <c r="P2" t="s">
        <v>56</v>
      </c>
      <c r="Q2" t="s">
        <v>22</v>
      </c>
      <c r="R2" t="s">
        <v>21</v>
      </c>
      <c r="S2" t="s">
        <v>56</v>
      </c>
      <c r="T2" t="s">
        <v>22</v>
      </c>
      <c r="U2" t="s">
        <v>21</v>
      </c>
      <c r="V2" t="s">
        <v>56</v>
      </c>
      <c r="W2" t="s">
        <v>22</v>
      </c>
      <c r="X2" t="s">
        <v>21</v>
      </c>
      <c r="Y2" t="s">
        <v>56</v>
      </c>
      <c r="Z2" t="s">
        <v>22</v>
      </c>
      <c r="AA2" t="s">
        <v>21</v>
      </c>
      <c r="AB2" t="s">
        <v>56</v>
      </c>
      <c r="AC2" t="s">
        <v>22</v>
      </c>
      <c r="AD2" t="s">
        <v>21</v>
      </c>
      <c r="AE2" t="s">
        <v>56</v>
      </c>
      <c r="AF2" t="s">
        <v>22</v>
      </c>
      <c r="AP2" t="s">
        <v>63</v>
      </c>
    </row>
    <row r="3" spans="1:43" x14ac:dyDescent="0.25">
      <c r="A3">
        <v>3</v>
      </c>
      <c r="B3" t="s">
        <v>23</v>
      </c>
      <c r="C3">
        <v>0.57999999999999996</v>
      </c>
      <c r="D3" t="str">
        <f>IF(C3&gt;=0.3,"+","")</f>
        <v>+</v>
      </c>
      <c r="E3" t="s">
        <v>24</v>
      </c>
      <c r="F3">
        <v>0.48</v>
      </c>
      <c r="G3" t="str">
        <f>IF(F3&gt;=0.3,"+","")</f>
        <v>+</v>
      </c>
      <c r="H3" t="s">
        <v>25</v>
      </c>
      <c r="I3">
        <v>0.03</v>
      </c>
      <c r="J3" t="str">
        <f>IF(I3&gt;=0.3,"+","")</f>
        <v/>
      </c>
      <c r="K3" t="s">
        <v>25</v>
      </c>
      <c r="L3">
        <v>-0.87</v>
      </c>
      <c r="M3" t="str">
        <f>IF(L3&gt;=0.3,"+","")</f>
        <v/>
      </c>
      <c r="N3" t="s">
        <v>24</v>
      </c>
      <c r="O3">
        <v>0.19</v>
      </c>
      <c r="P3" t="str">
        <f>IF(O3&gt;=0.3,"+","")</f>
        <v/>
      </c>
      <c r="Q3" t="s">
        <v>25</v>
      </c>
      <c r="R3">
        <v>0.67</v>
      </c>
      <c r="S3" t="str">
        <f>IF(R3&gt;=0.3,"+","")</f>
        <v>+</v>
      </c>
      <c r="T3" t="s">
        <v>24</v>
      </c>
      <c r="U3">
        <v>0.41</v>
      </c>
      <c r="V3" t="str">
        <f>IF(U3&gt;=0.3,"+","")</f>
        <v>+</v>
      </c>
      <c r="W3" t="s">
        <v>24</v>
      </c>
      <c r="X3">
        <v>0.4</v>
      </c>
      <c r="Y3" t="str">
        <f>IF(X3&gt;=0.3,"+","")</f>
        <v>+</v>
      </c>
      <c r="Z3" t="s">
        <v>25</v>
      </c>
      <c r="AA3">
        <v>-0.17</v>
      </c>
      <c r="AB3" t="str">
        <f>IF(AA3&gt;=0.3,"+","")</f>
        <v/>
      </c>
      <c r="AC3" t="s">
        <v>25</v>
      </c>
      <c r="AD3">
        <v>-0.21</v>
      </c>
      <c r="AE3" t="str">
        <f>IF(AD3&gt;=0.3,"+","")</f>
        <v/>
      </c>
      <c r="AF3" t="s">
        <v>25</v>
      </c>
      <c r="AH3" t="str">
        <f t="shared" ref="AH3:AH32" si="0">_xlfn.CONCAT(E3,H3,K3,N3,Q3,T3,W3,Z3,AC3,AF3)</f>
        <v xml:space="preserve">   *     *    *   *   </v>
      </c>
      <c r="AI3" t="str">
        <f>TRIM(SUBSTITUTE(AH3, " ", ""))</f>
        <v>****</v>
      </c>
      <c r="AJ3">
        <f>LEN(AI3)</f>
        <v>4</v>
      </c>
      <c r="AK3" t="str">
        <f>SUBSTITUTE(AH3,"*","#")</f>
        <v xml:space="preserve">   #     #    #   #   </v>
      </c>
      <c r="AL3" t="str">
        <f t="shared" ref="AL3:AL4" si="1">SUBSTITUTE(AI3,"*",CHAR(149))</f>
        <v>••••</v>
      </c>
      <c r="AM3" t="str">
        <f>SUBSTITUTE(AH3,"*","|")</f>
        <v xml:space="preserve">   |     |    |   |   </v>
      </c>
      <c r="AN3" t="str">
        <f>SUBSTITUTE(AI3,"*","|")</f>
        <v>||||</v>
      </c>
      <c r="AP3" s="1" t="str">
        <f>_xlfn.CONCAT(D3,G3,J3,M3,P3,S3,V3,Y3,AB3,AE3)</f>
        <v>+++++</v>
      </c>
      <c r="AQ3">
        <f>LEN(AP3)</f>
        <v>5</v>
      </c>
    </row>
    <row r="4" spans="1:43" x14ac:dyDescent="0.25">
      <c r="A4">
        <v>4</v>
      </c>
      <c r="B4" t="s">
        <v>26</v>
      </c>
      <c r="C4">
        <v>0.61</v>
      </c>
      <c r="D4" t="str">
        <f t="shared" ref="D4:D32" si="2">IF(C4&gt;=0.3,"+","")</f>
        <v>+</v>
      </c>
      <c r="E4" t="s">
        <v>24</v>
      </c>
      <c r="F4">
        <v>0.56000000000000005</v>
      </c>
      <c r="G4" t="str">
        <f t="shared" ref="G4:G32" si="3">IF(F4&gt;=0.3,"+","")</f>
        <v>+</v>
      </c>
      <c r="H4" t="s">
        <v>24</v>
      </c>
      <c r="I4">
        <v>0.06</v>
      </c>
      <c r="J4" t="str">
        <f t="shared" ref="J4:J32" si="4">IF(I4&gt;=0.3,"+","")</f>
        <v/>
      </c>
      <c r="K4" t="s">
        <v>25</v>
      </c>
      <c r="L4">
        <v>-0.87</v>
      </c>
      <c r="M4" t="str">
        <f t="shared" ref="M4:M32" si="5">IF(L4&gt;=0.3,"+","")</f>
        <v/>
      </c>
      <c r="N4" t="s">
        <v>24</v>
      </c>
      <c r="O4">
        <v>0.04</v>
      </c>
      <c r="P4" t="str">
        <f t="shared" ref="P4:P32" si="6">IF(O4&gt;=0.3,"+","")</f>
        <v/>
      </c>
      <c r="Q4" t="s">
        <v>25</v>
      </c>
      <c r="R4">
        <v>0.65</v>
      </c>
      <c r="S4" t="str">
        <f t="shared" ref="S4:S32" si="7">IF(R4&gt;=0.3,"+","")</f>
        <v>+</v>
      </c>
      <c r="T4" t="s">
        <v>24</v>
      </c>
      <c r="U4">
        <v>0.46</v>
      </c>
      <c r="V4" t="str">
        <f t="shared" ref="V4:V32" si="8">IF(U4&gt;=0.3,"+","")</f>
        <v>+</v>
      </c>
      <c r="W4" t="s">
        <v>24</v>
      </c>
      <c r="X4">
        <v>0.33</v>
      </c>
      <c r="Y4" t="str">
        <f t="shared" ref="Y4:Y32" si="9">IF(X4&gt;=0.3,"+","")</f>
        <v>+</v>
      </c>
      <c r="Z4" t="s">
        <v>25</v>
      </c>
      <c r="AA4">
        <v>-0.01</v>
      </c>
      <c r="AB4" t="str">
        <f t="shared" ref="AB4:AB32" si="10">IF(AA4&gt;=0.3,"+","")</f>
        <v/>
      </c>
      <c r="AC4" t="s">
        <v>25</v>
      </c>
      <c r="AD4">
        <v>-0.27</v>
      </c>
      <c r="AE4" t="str">
        <f t="shared" ref="AE4:AE32" si="11">IF(AD4&gt;=0.3,"+","")</f>
        <v/>
      </c>
      <c r="AF4" t="s">
        <v>25</v>
      </c>
      <c r="AH4" t="str">
        <f t="shared" si="0"/>
        <v xml:space="preserve">   *   *    *    *   *   </v>
      </c>
      <c r="AI4" t="str">
        <f t="shared" ref="AI4:AI32" si="12">TRIM(SUBSTITUTE(AH4, " ", ""))</f>
        <v>*****</v>
      </c>
      <c r="AJ4">
        <f t="shared" ref="AJ4:AJ32" si="13">LEN(AI4)</f>
        <v>5</v>
      </c>
      <c r="AK4" t="str">
        <f t="shared" ref="AK4:AK32" si="14">SUBSTITUTE(AH4,"*","#")</f>
        <v xml:space="preserve">   #   #    #    #   #   </v>
      </c>
      <c r="AL4" t="str">
        <f t="shared" si="1"/>
        <v>•••••</v>
      </c>
      <c r="AM4" t="str">
        <f t="shared" ref="AM4:AN32" si="15">SUBSTITUTE(AH4,"*","|")</f>
        <v xml:space="preserve">   |   |    |    |   |   </v>
      </c>
      <c r="AN4" t="str">
        <f t="shared" si="15"/>
        <v>|||||</v>
      </c>
      <c r="AP4" s="1" t="str">
        <f t="shared" ref="AP4:AP32" si="16">_xlfn.CONCAT(D4,G4,J4,M4,P4,S4,V4,Y4,AB4,AE4)</f>
        <v>+++++</v>
      </c>
      <c r="AQ4">
        <f t="shared" ref="AQ4:AQ32" si="17">LEN(AP4)</f>
        <v>5</v>
      </c>
    </row>
    <row r="5" spans="1:43" x14ac:dyDescent="0.25">
      <c r="A5">
        <v>5</v>
      </c>
      <c r="B5" t="s">
        <v>27</v>
      </c>
      <c r="C5">
        <v>0.5</v>
      </c>
      <c r="D5" t="str">
        <f t="shared" si="2"/>
        <v>+</v>
      </c>
      <c r="E5" t="s">
        <v>24</v>
      </c>
      <c r="F5">
        <v>0.37</v>
      </c>
      <c r="G5" t="str">
        <f t="shared" si="3"/>
        <v>+</v>
      </c>
      <c r="H5" t="s">
        <v>25</v>
      </c>
      <c r="I5">
        <v>0.13</v>
      </c>
      <c r="J5" t="str">
        <f t="shared" si="4"/>
        <v/>
      </c>
      <c r="K5" t="s">
        <v>25</v>
      </c>
      <c r="L5">
        <v>-0.87</v>
      </c>
      <c r="M5" t="str">
        <f t="shared" si="5"/>
        <v/>
      </c>
      <c r="N5" t="s">
        <v>24</v>
      </c>
      <c r="O5">
        <v>0.2</v>
      </c>
      <c r="P5" t="str">
        <f t="shared" si="6"/>
        <v/>
      </c>
      <c r="Q5" t="s">
        <v>25</v>
      </c>
      <c r="R5">
        <v>0.73</v>
      </c>
      <c r="S5" t="str">
        <f t="shared" si="7"/>
        <v>+</v>
      </c>
      <c r="T5" t="s">
        <v>24</v>
      </c>
      <c r="U5">
        <v>0.45</v>
      </c>
      <c r="V5" t="str">
        <f t="shared" si="8"/>
        <v>+</v>
      </c>
      <c r="W5" t="s">
        <v>24</v>
      </c>
      <c r="X5">
        <v>0.43</v>
      </c>
      <c r="Y5" t="str">
        <f t="shared" si="9"/>
        <v>+</v>
      </c>
      <c r="Z5" t="s">
        <v>24</v>
      </c>
      <c r="AA5">
        <v>0.03</v>
      </c>
      <c r="AB5" t="str">
        <f t="shared" si="10"/>
        <v/>
      </c>
      <c r="AC5" t="s">
        <v>25</v>
      </c>
      <c r="AD5">
        <v>0.16</v>
      </c>
      <c r="AE5" t="str">
        <f t="shared" si="11"/>
        <v/>
      </c>
      <c r="AF5" t="s">
        <v>25</v>
      </c>
      <c r="AH5" t="str">
        <f t="shared" si="0"/>
        <v xml:space="preserve">   *     *    *   *   *  </v>
      </c>
      <c r="AI5" t="str">
        <f t="shared" si="12"/>
        <v>*****</v>
      </c>
      <c r="AJ5">
        <f t="shared" si="13"/>
        <v>5</v>
      </c>
      <c r="AK5" t="str">
        <f t="shared" si="14"/>
        <v xml:space="preserve">   #     #    #   #   #  </v>
      </c>
      <c r="AL5" t="str">
        <f>SUBSTITUTE(AI5,"*",CHAR(149))</f>
        <v>•••••</v>
      </c>
      <c r="AM5" t="str">
        <f t="shared" si="15"/>
        <v xml:space="preserve">   |     |    |   |   |  </v>
      </c>
      <c r="AN5" t="str">
        <f t="shared" si="15"/>
        <v>|||||</v>
      </c>
      <c r="AP5" s="1" t="str">
        <f t="shared" si="16"/>
        <v>+++++</v>
      </c>
      <c r="AQ5">
        <f t="shared" si="17"/>
        <v>5</v>
      </c>
    </row>
    <row r="6" spans="1:43" x14ac:dyDescent="0.25">
      <c r="A6">
        <v>6</v>
      </c>
      <c r="B6" t="s">
        <v>28</v>
      </c>
      <c r="C6">
        <v>0.24</v>
      </c>
      <c r="D6" t="str">
        <f t="shared" si="2"/>
        <v/>
      </c>
      <c r="E6" t="s">
        <v>24</v>
      </c>
      <c r="F6">
        <v>0.41</v>
      </c>
      <c r="G6" t="str">
        <f t="shared" si="3"/>
        <v>+</v>
      </c>
      <c r="H6" t="s">
        <v>25</v>
      </c>
      <c r="I6">
        <v>-0.17</v>
      </c>
      <c r="J6" t="str">
        <f t="shared" si="4"/>
        <v/>
      </c>
      <c r="K6" t="s">
        <v>25</v>
      </c>
      <c r="L6">
        <v>-0.84</v>
      </c>
      <c r="M6" t="str">
        <f t="shared" si="5"/>
        <v/>
      </c>
      <c r="N6" t="s">
        <v>24</v>
      </c>
      <c r="O6">
        <v>0.38</v>
      </c>
      <c r="P6" t="str">
        <f t="shared" si="6"/>
        <v>+</v>
      </c>
      <c r="Q6" t="s">
        <v>24</v>
      </c>
      <c r="R6">
        <v>0.72</v>
      </c>
      <c r="S6" t="str">
        <f t="shared" si="7"/>
        <v>+</v>
      </c>
      <c r="T6" t="s">
        <v>24</v>
      </c>
      <c r="U6">
        <v>0.35</v>
      </c>
      <c r="V6" t="str">
        <f t="shared" si="8"/>
        <v>+</v>
      </c>
      <c r="W6" t="s">
        <v>24</v>
      </c>
      <c r="X6">
        <v>0.36</v>
      </c>
      <c r="Y6" t="str">
        <f t="shared" si="9"/>
        <v>+</v>
      </c>
      <c r="Z6" t="s">
        <v>25</v>
      </c>
      <c r="AA6">
        <v>-0.05</v>
      </c>
      <c r="AB6" t="str">
        <f t="shared" si="10"/>
        <v/>
      </c>
      <c r="AC6" t="s">
        <v>25</v>
      </c>
      <c r="AD6">
        <v>-0.15</v>
      </c>
      <c r="AE6" t="str">
        <f t="shared" si="11"/>
        <v/>
      </c>
      <c r="AF6" t="s">
        <v>25</v>
      </c>
      <c r="AH6" t="str">
        <f t="shared" si="0"/>
        <v xml:space="preserve">   *     *   *   *   * 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#   </v>
      </c>
      <c r="AL6" t="str">
        <f t="shared" ref="AL6:AL32" si="18">SUBSTITUTE(AI6,"*",CHAR(149))</f>
        <v>•••••</v>
      </c>
      <c r="AM6" t="str">
        <f t="shared" si="15"/>
        <v xml:space="preserve">   |     |   |   |   |   </v>
      </c>
      <c r="AN6" t="str">
        <f t="shared" si="15"/>
        <v>|||||</v>
      </c>
      <c r="AP6" s="1" t="str">
        <f t="shared" si="16"/>
        <v>+++++</v>
      </c>
      <c r="AQ6">
        <f t="shared" si="17"/>
        <v>5</v>
      </c>
    </row>
    <row r="7" spans="1:43" x14ac:dyDescent="0.25">
      <c r="A7">
        <v>7</v>
      </c>
      <c r="B7" t="s">
        <v>29</v>
      </c>
      <c r="C7">
        <v>0.6</v>
      </c>
      <c r="D7" t="str">
        <f t="shared" si="2"/>
        <v>+</v>
      </c>
      <c r="E7" t="s">
        <v>24</v>
      </c>
      <c r="F7">
        <v>-0.33</v>
      </c>
      <c r="G7" t="str">
        <f t="shared" si="3"/>
        <v/>
      </c>
      <c r="H7" t="s">
        <v>25</v>
      </c>
      <c r="I7">
        <v>0.18</v>
      </c>
      <c r="J7" t="str">
        <f t="shared" si="4"/>
        <v/>
      </c>
      <c r="K7" t="s">
        <v>25</v>
      </c>
      <c r="L7">
        <v>-0.48</v>
      </c>
      <c r="M7" t="str">
        <f t="shared" si="5"/>
        <v/>
      </c>
      <c r="N7" t="s">
        <v>24</v>
      </c>
      <c r="O7">
        <v>0.41</v>
      </c>
      <c r="P7" t="str">
        <f t="shared" si="6"/>
        <v>+</v>
      </c>
      <c r="Q7" t="s">
        <v>24</v>
      </c>
      <c r="R7">
        <v>0</v>
      </c>
      <c r="S7" t="str">
        <f t="shared" si="7"/>
        <v/>
      </c>
      <c r="T7" t="s">
        <v>25</v>
      </c>
      <c r="U7">
        <v>0.46</v>
      </c>
      <c r="V7" t="str">
        <f t="shared" si="8"/>
        <v>+</v>
      </c>
      <c r="W7" t="s">
        <v>24</v>
      </c>
      <c r="X7">
        <v>0.22</v>
      </c>
      <c r="Y7" t="str">
        <f t="shared" si="9"/>
        <v/>
      </c>
      <c r="Z7" t="s">
        <v>25</v>
      </c>
      <c r="AA7">
        <v>0.32</v>
      </c>
      <c r="AB7" t="str">
        <f t="shared" si="10"/>
        <v>+</v>
      </c>
      <c r="AC7" t="s">
        <v>25</v>
      </c>
      <c r="AD7">
        <v>0.01</v>
      </c>
      <c r="AE7" t="str">
        <f t="shared" si="11"/>
        <v/>
      </c>
      <c r="AF7" t="s">
        <v>25</v>
      </c>
      <c r="AH7" t="str">
        <f t="shared" si="0"/>
        <v xml:space="preserve">   *     *   *    *   </v>
      </c>
      <c r="AI7" t="str">
        <f t="shared" si="12"/>
        <v>****</v>
      </c>
      <c r="AJ7">
        <f t="shared" si="13"/>
        <v>4</v>
      </c>
      <c r="AK7" t="str">
        <f t="shared" si="14"/>
        <v xml:space="preserve">   #     #   #    #   </v>
      </c>
      <c r="AL7" t="str">
        <f t="shared" si="18"/>
        <v>••••</v>
      </c>
      <c r="AM7" t="str">
        <f t="shared" si="15"/>
        <v xml:space="preserve">   |     |   |    |   </v>
      </c>
      <c r="AN7" t="str">
        <f t="shared" si="15"/>
        <v>||||</v>
      </c>
      <c r="AP7" s="1" t="str">
        <f t="shared" si="16"/>
        <v>++++</v>
      </c>
      <c r="AQ7">
        <f t="shared" si="17"/>
        <v>4</v>
      </c>
    </row>
    <row r="8" spans="1:43" x14ac:dyDescent="0.25">
      <c r="A8">
        <v>8</v>
      </c>
      <c r="B8" t="s">
        <v>30</v>
      </c>
      <c r="C8">
        <v>0.4</v>
      </c>
      <c r="D8" t="str">
        <f t="shared" si="2"/>
        <v>+</v>
      </c>
      <c r="E8" t="s">
        <v>24</v>
      </c>
      <c r="F8">
        <v>0.03</v>
      </c>
      <c r="G8" t="str">
        <f t="shared" si="3"/>
        <v/>
      </c>
      <c r="H8" t="s">
        <v>25</v>
      </c>
      <c r="I8">
        <v>-0.31</v>
      </c>
      <c r="J8" t="str">
        <f t="shared" si="4"/>
        <v/>
      </c>
      <c r="K8" t="s">
        <v>25</v>
      </c>
      <c r="L8">
        <v>-0.56000000000000005</v>
      </c>
      <c r="M8" t="str">
        <f t="shared" si="5"/>
        <v/>
      </c>
      <c r="N8" t="s">
        <v>24</v>
      </c>
      <c r="O8">
        <v>0.33</v>
      </c>
      <c r="P8" t="str">
        <f t="shared" si="6"/>
        <v>+</v>
      </c>
      <c r="Q8" t="s">
        <v>24</v>
      </c>
      <c r="R8">
        <v>0.75</v>
      </c>
      <c r="S8" t="str">
        <f t="shared" si="7"/>
        <v>+</v>
      </c>
      <c r="T8" t="s">
        <v>24</v>
      </c>
      <c r="U8">
        <v>0.36</v>
      </c>
      <c r="V8" t="str">
        <f t="shared" si="8"/>
        <v>+</v>
      </c>
      <c r="W8" t="s">
        <v>24</v>
      </c>
      <c r="X8">
        <v>0.22</v>
      </c>
      <c r="Y8" t="str">
        <f t="shared" si="9"/>
        <v/>
      </c>
      <c r="Z8" t="s">
        <v>25</v>
      </c>
      <c r="AA8">
        <v>0.03</v>
      </c>
      <c r="AB8" t="str">
        <f t="shared" si="10"/>
        <v/>
      </c>
      <c r="AC8" t="s">
        <v>25</v>
      </c>
      <c r="AD8">
        <v>0</v>
      </c>
      <c r="AE8" t="str">
        <f t="shared" si="11"/>
        <v/>
      </c>
      <c r="AF8" t="s">
        <v>25</v>
      </c>
      <c r="AH8" t="str">
        <f t="shared" si="0"/>
        <v xml:space="preserve">   *     *   *   *   *   </v>
      </c>
      <c r="AI8" t="str">
        <f t="shared" si="12"/>
        <v>*****</v>
      </c>
      <c r="AJ8">
        <f t="shared" si="13"/>
        <v>5</v>
      </c>
      <c r="AK8" t="str">
        <f t="shared" si="14"/>
        <v xml:space="preserve">   #     #   #   #   #   </v>
      </c>
      <c r="AL8" t="str">
        <f t="shared" si="18"/>
        <v>•••••</v>
      </c>
      <c r="AM8" t="str">
        <f t="shared" si="15"/>
        <v xml:space="preserve">   |     |   |   |   |   </v>
      </c>
      <c r="AN8" t="str">
        <f t="shared" si="15"/>
        <v>|||||</v>
      </c>
      <c r="AP8" s="1" t="str">
        <f t="shared" si="16"/>
        <v>++++</v>
      </c>
      <c r="AQ8">
        <f t="shared" si="17"/>
        <v>4</v>
      </c>
    </row>
    <row r="9" spans="1:43" x14ac:dyDescent="0.25">
      <c r="A9">
        <v>9</v>
      </c>
      <c r="B9" t="s">
        <v>31</v>
      </c>
      <c r="C9">
        <v>0.3</v>
      </c>
      <c r="D9" t="str">
        <f t="shared" si="2"/>
        <v>+</v>
      </c>
      <c r="E9" t="s">
        <v>24</v>
      </c>
      <c r="F9">
        <v>7.0000000000000007E-2</v>
      </c>
      <c r="G9" t="str">
        <f t="shared" si="3"/>
        <v/>
      </c>
      <c r="H9" t="s">
        <v>25</v>
      </c>
      <c r="I9">
        <v>1</v>
      </c>
      <c r="J9" t="str">
        <f t="shared" si="4"/>
        <v>+</v>
      </c>
      <c r="K9" t="s">
        <v>25</v>
      </c>
      <c r="L9">
        <v>-0.62</v>
      </c>
      <c r="M9" t="str">
        <f t="shared" si="5"/>
        <v/>
      </c>
      <c r="N9" t="s">
        <v>24</v>
      </c>
      <c r="O9">
        <v>0.39</v>
      </c>
      <c r="P9" t="str">
        <f t="shared" si="6"/>
        <v>+</v>
      </c>
      <c r="Q9" t="s">
        <v>24</v>
      </c>
      <c r="R9">
        <v>0.68</v>
      </c>
      <c r="S9" t="str">
        <f t="shared" si="7"/>
        <v>+</v>
      </c>
      <c r="T9" t="s">
        <v>24</v>
      </c>
      <c r="U9">
        <v>0.41</v>
      </c>
      <c r="V9" t="str">
        <f t="shared" si="8"/>
        <v>+</v>
      </c>
      <c r="W9" t="s">
        <v>24</v>
      </c>
      <c r="X9">
        <v>0.41</v>
      </c>
      <c r="Y9" t="str">
        <f t="shared" si="9"/>
        <v>+</v>
      </c>
      <c r="Z9" t="s">
        <v>24</v>
      </c>
      <c r="AA9">
        <v>-0.03</v>
      </c>
      <c r="AB9" t="str">
        <f t="shared" si="10"/>
        <v/>
      </c>
      <c r="AC9" t="s">
        <v>25</v>
      </c>
      <c r="AD9">
        <v>-0.22</v>
      </c>
      <c r="AE9" t="str">
        <f t="shared" si="11"/>
        <v/>
      </c>
      <c r="AF9" t="s">
        <v>25</v>
      </c>
      <c r="AH9" t="str">
        <f t="shared" si="0"/>
        <v xml:space="preserve">   *     *   *   *   *   *  </v>
      </c>
      <c r="AI9" t="str">
        <f t="shared" si="12"/>
        <v>******</v>
      </c>
      <c r="AJ9">
        <f t="shared" si="13"/>
        <v>6</v>
      </c>
      <c r="AK9" t="str">
        <f t="shared" si="14"/>
        <v xml:space="preserve">   #     #   #   #   #   #  </v>
      </c>
      <c r="AL9" t="str">
        <f t="shared" si="18"/>
        <v>••••••</v>
      </c>
      <c r="AM9" t="str">
        <f t="shared" si="15"/>
        <v xml:space="preserve">   |     |   |   |   |   |  </v>
      </c>
      <c r="AN9" t="str">
        <f t="shared" si="15"/>
        <v>||||||</v>
      </c>
      <c r="AP9" s="1" t="str">
        <f t="shared" si="16"/>
        <v>++++++</v>
      </c>
      <c r="AQ9">
        <f t="shared" si="17"/>
        <v>6</v>
      </c>
    </row>
    <row r="10" spans="1:43" x14ac:dyDescent="0.25">
      <c r="A10">
        <v>10</v>
      </c>
      <c r="B10" t="s">
        <v>32</v>
      </c>
      <c r="C10">
        <v>0.21</v>
      </c>
      <c r="D10" t="str">
        <f t="shared" si="2"/>
        <v/>
      </c>
      <c r="E10" t="s">
        <v>24</v>
      </c>
      <c r="F10">
        <v>0.13</v>
      </c>
      <c r="G10" t="str">
        <f t="shared" si="3"/>
        <v/>
      </c>
      <c r="H10" t="s">
        <v>25</v>
      </c>
      <c r="I10">
        <v>-0.36</v>
      </c>
      <c r="J10" t="str">
        <f t="shared" si="4"/>
        <v/>
      </c>
      <c r="K10" t="s">
        <v>25</v>
      </c>
      <c r="L10">
        <v>-0.66</v>
      </c>
      <c r="M10" t="str">
        <f t="shared" si="5"/>
        <v/>
      </c>
      <c r="N10" t="s">
        <v>24</v>
      </c>
      <c r="O10">
        <v>0.21</v>
      </c>
      <c r="P10" t="str">
        <f t="shared" si="6"/>
        <v/>
      </c>
      <c r="Q10" t="s">
        <v>25</v>
      </c>
      <c r="R10">
        <v>0.75</v>
      </c>
      <c r="S10" t="str">
        <f t="shared" si="7"/>
        <v>+</v>
      </c>
      <c r="T10" t="s">
        <v>24</v>
      </c>
      <c r="U10">
        <v>0.46</v>
      </c>
      <c r="V10" t="str">
        <f t="shared" si="8"/>
        <v>+</v>
      </c>
      <c r="W10" t="s">
        <v>24</v>
      </c>
      <c r="X10">
        <v>0.41</v>
      </c>
      <c r="Y10" t="str">
        <f t="shared" si="9"/>
        <v>+</v>
      </c>
      <c r="Z10" t="s">
        <v>24</v>
      </c>
      <c r="AA10">
        <v>-0.34</v>
      </c>
      <c r="AB10" t="str">
        <f t="shared" si="10"/>
        <v/>
      </c>
      <c r="AC10" t="s">
        <v>25</v>
      </c>
      <c r="AD10">
        <v>-0.01</v>
      </c>
      <c r="AE10" t="str">
        <f t="shared" si="11"/>
        <v/>
      </c>
      <c r="AF10" t="s">
        <v>25</v>
      </c>
      <c r="AH10" t="str">
        <f t="shared" si="0"/>
        <v xml:space="preserve">   *     *    *   *   * 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#     #    #   #   #  </v>
      </c>
      <c r="AL10" t="str">
        <f t="shared" si="18"/>
        <v>•••••</v>
      </c>
      <c r="AM10" t="str">
        <f t="shared" si="15"/>
        <v xml:space="preserve">   |     |    |   |   |  </v>
      </c>
      <c r="AN10" t="str">
        <f t="shared" si="15"/>
        <v>|||||</v>
      </c>
      <c r="AP10" s="1" t="str">
        <f t="shared" si="16"/>
        <v>+++</v>
      </c>
      <c r="AQ10">
        <f t="shared" si="17"/>
        <v>3</v>
      </c>
    </row>
    <row r="11" spans="1:43" x14ac:dyDescent="0.25">
      <c r="A11">
        <v>11</v>
      </c>
      <c r="B11" t="s">
        <v>33</v>
      </c>
      <c r="C11">
        <v>0.15</v>
      </c>
      <c r="D11" t="str">
        <f t="shared" si="2"/>
        <v/>
      </c>
      <c r="E11" t="s">
        <v>25</v>
      </c>
      <c r="F11">
        <v>0.52</v>
      </c>
      <c r="G11" t="str">
        <f t="shared" si="3"/>
        <v>+</v>
      </c>
      <c r="H11" t="s">
        <v>25</v>
      </c>
      <c r="I11">
        <v>0.09</v>
      </c>
      <c r="J11" t="str">
        <f t="shared" si="4"/>
        <v/>
      </c>
      <c r="K11" t="s">
        <v>25</v>
      </c>
      <c r="L11">
        <v>-0.82</v>
      </c>
      <c r="M11" t="str">
        <f t="shared" si="5"/>
        <v/>
      </c>
      <c r="N11" t="s">
        <v>24</v>
      </c>
      <c r="O11">
        <v>0.21</v>
      </c>
      <c r="P11" t="str">
        <f t="shared" si="6"/>
        <v/>
      </c>
      <c r="Q11" t="s">
        <v>25</v>
      </c>
      <c r="R11">
        <v>0.68</v>
      </c>
      <c r="S11" t="str">
        <f t="shared" si="7"/>
        <v>+</v>
      </c>
      <c r="T11" t="s">
        <v>24</v>
      </c>
      <c r="U11">
        <v>0.44</v>
      </c>
      <c r="V11" t="str">
        <f t="shared" si="8"/>
        <v>+</v>
      </c>
      <c r="W11" t="s">
        <v>24</v>
      </c>
      <c r="X11">
        <v>0.41</v>
      </c>
      <c r="Y11" t="str">
        <f t="shared" si="9"/>
        <v>+</v>
      </c>
      <c r="Z11" t="s">
        <v>24</v>
      </c>
      <c r="AA11">
        <v>-0.3</v>
      </c>
      <c r="AB11" t="str">
        <f t="shared" si="10"/>
        <v/>
      </c>
      <c r="AC11" t="s">
        <v>25</v>
      </c>
      <c r="AD11">
        <v>-0.08</v>
      </c>
      <c r="AE11" t="str">
        <f t="shared" si="11"/>
        <v/>
      </c>
      <c r="AF11" t="s">
        <v>25</v>
      </c>
      <c r="AH11" t="str">
        <f t="shared" si="0"/>
        <v xml:space="preserve">      *    *   *   *  </v>
      </c>
      <c r="AI11" t="str">
        <f t="shared" si="12"/>
        <v>****</v>
      </c>
      <c r="AJ11">
        <f t="shared" si="13"/>
        <v>4</v>
      </c>
      <c r="AK11" t="str">
        <f t="shared" si="14"/>
        <v xml:space="preserve">      #    #   #   #  </v>
      </c>
      <c r="AL11" t="str">
        <f t="shared" si="18"/>
        <v>••••</v>
      </c>
      <c r="AM11" t="str">
        <f t="shared" si="15"/>
        <v xml:space="preserve">      |    |   |   |  </v>
      </c>
      <c r="AN11" t="str">
        <f t="shared" si="15"/>
        <v>||||</v>
      </c>
      <c r="AP11" s="1" t="str">
        <f t="shared" si="16"/>
        <v>++++</v>
      </c>
      <c r="AQ11">
        <f t="shared" si="17"/>
        <v>4</v>
      </c>
    </row>
    <row r="12" spans="1:43" x14ac:dyDescent="0.25">
      <c r="A12">
        <v>12</v>
      </c>
      <c r="B12" t="s">
        <v>34</v>
      </c>
      <c r="C12">
        <v>0.31</v>
      </c>
      <c r="D12" t="str">
        <f t="shared" si="2"/>
        <v>+</v>
      </c>
      <c r="E12" t="s">
        <v>24</v>
      </c>
      <c r="F12">
        <v>0.32</v>
      </c>
      <c r="G12" t="str">
        <f t="shared" si="3"/>
        <v>+</v>
      </c>
      <c r="H12" t="s">
        <v>25</v>
      </c>
      <c r="I12">
        <v>0.09</v>
      </c>
      <c r="J12" t="str">
        <f t="shared" si="4"/>
        <v/>
      </c>
      <c r="K12" t="s">
        <v>25</v>
      </c>
      <c r="L12">
        <v>-0.85</v>
      </c>
      <c r="M12" t="str">
        <f t="shared" si="5"/>
        <v/>
      </c>
      <c r="N12" t="s">
        <v>24</v>
      </c>
      <c r="O12">
        <v>0.21</v>
      </c>
      <c r="P12" t="str">
        <f t="shared" si="6"/>
        <v/>
      </c>
      <c r="Q12" t="s">
        <v>25</v>
      </c>
      <c r="R12">
        <v>0.73</v>
      </c>
      <c r="S12" t="str">
        <f t="shared" si="7"/>
        <v>+</v>
      </c>
      <c r="T12" t="s">
        <v>24</v>
      </c>
      <c r="U12">
        <v>0.42</v>
      </c>
      <c r="V12" t="str">
        <f t="shared" si="8"/>
        <v>+</v>
      </c>
      <c r="W12" t="s">
        <v>24</v>
      </c>
      <c r="X12">
        <v>0.31</v>
      </c>
      <c r="Y12" t="str">
        <f t="shared" si="9"/>
        <v>+</v>
      </c>
      <c r="Z12" t="s">
        <v>25</v>
      </c>
      <c r="AA12">
        <v>-0.11</v>
      </c>
      <c r="AB12" t="str">
        <f t="shared" si="10"/>
        <v/>
      </c>
      <c r="AC12" t="s">
        <v>25</v>
      </c>
      <c r="AD12">
        <v>-0.36</v>
      </c>
      <c r="AE12" t="str">
        <f t="shared" si="11"/>
        <v/>
      </c>
      <c r="AF12" t="s">
        <v>24</v>
      </c>
      <c r="AH12" t="str">
        <f t="shared" si="0"/>
        <v xml:space="preserve">   *     *    *   *     *</v>
      </c>
      <c r="AI12" t="str">
        <f t="shared" si="12"/>
        <v>*****</v>
      </c>
      <c r="AJ12">
        <f t="shared" si="13"/>
        <v>5</v>
      </c>
      <c r="AK12" t="str">
        <f t="shared" si="14"/>
        <v xml:space="preserve">   #     #    #   #     #</v>
      </c>
      <c r="AL12" t="str">
        <f t="shared" si="18"/>
        <v>•••••</v>
      </c>
      <c r="AM12" t="str">
        <f t="shared" si="15"/>
        <v xml:space="preserve">   |     |    |   |     |</v>
      </c>
      <c r="AN12" t="str">
        <f t="shared" si="15"/>
        <v>|||||</v>
      </c>
      <c r="AP12" s="1" t="str">
        <f t="shared" si="16"/>
        <v>+++++</v>
      </c>
      <c r="AQ12">
        <f t="shared" si="17"/>
        <v>5</v>
      </c>
    </row>
    <row r="13" spans="1:43" x14ac:dyDescent="0.25">
      <c r="A13">
        <v>13</v>
      </c>
      <c r="B13" t="s">
        <v>35</v>
      </c>
      <c r="C13">
        <v>0.05</v>
      </c>
      <c r="D13" t="str">
        <f t="shared" si="2"/>
        <v/>
      </c>
      <c r="E13" t="s">
        <v>25</v>
      </c>
      <c r="F13">
        <v>0.3</v>
      </c>
      <c r="G13" t="str">
        <f t="shared" si="3"/>
        <v>+</v>
      </c>
      <c r="H13" t="s">
        <v>25</v>
      </c>
      <c r="I13">
        <v>-0.21</v>
      </c>
      <c r="J13" t="str">
        <f t="shared" si="4"/>
        <v/>
      </c>
      <c r="K13" t="s">
        <v>25</v>
      </c>
      <c r="L13">
        <v>-0.38</v>
      </c>
      <c r="M13" t="str">
        <f t="shared" si="5"/>
        <v/>
      </c>
      <c r="N13" t="s">
        <v>25</v>
      </c>
      <c r="O13">
        <v>0.4</v>
      </c>
      <c r="P13" t="str">
        <f t="shared" si="6"/>
        <v>+</v>
      </c>
      <c r="Q13" t="s">
        <v>24</v>
      </c>
      <c r="R13">
        <v>0.53</v>
      </c>
      <c r="S13" t="str">
        <f t="shared" si="7"/>
        <v>+</v>
      </c>
      <c r="T13" t="s">
        <v>24</v>
      </c>
      <c r="U13">
        <v>0.48</v>
      </c>
      <c r="V13" t="str">
        <f t="shared" si="8"/>
        <v>+</v>
      </c>
      <c r="W13" t="s">
        <v>24</v>
      </c>
      <c r="X13">
        <v>1</v>
      </c>
      <c r="Y13" t="str">
        <f t="shared" si="9"/>
        <v>+</v>
      </c>
      <c r="Z13" t="s">
        <v>25</v>
      </c>
      <c r="AA13">
        <v>0.12</v>
      </c>
      <c r="AB13" t="str">
        <f t="shared" si="10"/>
        <v/>
      </c>
      <c r="AC13" t="s">
        <v>25</v>
      </c>
      <c r="AD13">
        <v>0.02</v>
      </c>
      <c r="AE13" t="str">
        <f t="shared" si="11"/>
        <v/>
      </c>
      <c r="AF13" t="s">
        <v>25</v>
      </c>
      <c r="AH13" t="str">
        <f t="shared" si="0"/>
        <v xml:space="preserve">       *   *   *   </v>
      </c>
      <c r="AI13" t="str">
        <f t="shared" si="12"/>
        <v>***</v>
      </c>
      <c r="AJ13">
        <f t="shared" si="13"/>
        <v>3</v>
      </c>
      <c r="AK13" t="str">
        <f t="shared" si="14"/>
        <v xml:space="preserve">       #   #   #   </v>
      </c>
      <c r="AL13" t="str">
        <f t="shared" si="18"/>
        <v>•••</v>
      </c>
      <c r="AM13" t="str">
        <f t="shared" si="15"/>
        <v xml:space="preserve">       |   |   |   </v>
      </c>
      <c r="AN13" t="str">
        <f t="shared" si="15"/>
        <v>|||</v>
      </c>
      <c r="AP13" s="1" t="str">
        <f t="shared" si="16"/>
        <v>+++++</v>
      </c>
      <c r="AQ13">
        <f t="shared" si="17"/>
        <v>5</v>
      </c>
    </row>
    <row r="14" spans="1:43" x14ac:dyDescent="0.25">
      <c r="A14">
        <v>14</v>
      </c>
      <c r="B14" t="s">
        <v>36</v>
      </c>
      <c r="C14">
        <v>0</v>
      </c>
      <c r="D14" t="str">
        <f t="shared" si="2"/>
        <v/>
      </c>
      <c r="E14" t="s">
        <v>25</v>
      </c>
      <c r="F14">
        <v>0</v>
      </c>
      <c r="G14" t="str">
        <f t="shared" si="3"/>
        <v/>
      </c>
      <c r="H14" t="s">
        <v>25</v>
      </c>
      <c r="I14">
        <v>0</v>
      </c>
      <c r="J14" t="str">
        <f t="shared" si="4"/>
        <v/>
      </c>
      <c r="K14" t="s">
        <v>25</v>
      </c>
      <c r="L14">
        <v>0</v>
      </c>
      <c r="M14" t="str">
        <f t="shared" si="5"/>
        <v/>
      </c>
      <c r="N14" t="s">
        <v>25</v>
      </c>
      <c r="O14">
        <v>0.03</v>
      </c>
      <c r="P14" t="str">
        <f t="shared" si="6"/>
        <v/>
      </c>
      <c r="Q14" t="s">
        <v>25</v>
      </c>
      <c r="R14">
        <v>0</v>
      </c>
      <c r="S14" t="str">
        <f t="shared" si="7"/>
        <v/>
      </c>
      <c r="T14" t="s">
        <v>25</v>
      </c>
      <c r="U14">
        <v>0</v>
      </c>
      <c r="V14" t="str">
        <f t="shared" si="8"/>
        <v/>
      </c>
      <c r="W14" t="s">
        <v>25</v>
      </c>
      <c r="X14">
        <v>0</v>
      </c>
      <c r="Y14" t="str">
        <f t="shared" si="9"/>
        <v/>
      </c>
      <c r="Z14" t="s">
        <v>25</v>
      </c>
      <c r="AA14">
        <v>-0.74</v>
      </c>
      <c r="AB14" t="str">
        <f t="shared" si="10"/>
        <v/>
      </c>
      <c r="AC14" t="s">
        <v>24</v>
      </c>
      <c r="AD14">
        <v>0</v>
      </c>
      <c r="AE14" t="str">
        <f t="shared" si="11"/>
        <v/>
      </c>
      <c r="AF14" t="s">
        <v>25</v>
      </c>
      <c r="AH14" t="str">
        <f t="shared" si="0"/>
        <v xml:space="preserve">           * </v>
      </c>
      <c r="AI14" t="str">
        <f t="shared" si="12"/>
        <v>*</v>
      </c>
      <c r="AJ14">
        <f t="shared" si="13"/>
        <v>1</v>
      </c>
      <c r="AK14" t="str">
        <f t="shared" si="14"/>
        <v xml:space="preserve">           # </v>
      </c>
      <c r="AL14" t="str">
        <f t="shared" si="18"/>
        <v>•</v>
      </c>
      <c r="AM14" t="str">
        <f t="shared" si="15"/>
        <v xml:space="preserve">           | </v>
      </c>
      <c r="AN14" t="str">
        <f t="shared" si="15"/>
        <v>|</v>
      </c>
      <c r="AP14" s="1" t="str">
        <f t="shared" si="16"/>
        <v/>
      </c>
      <c r="AQ14">
        <f t="shared" si="17"/>
        <v>0</v>
      </c>
    </row>
    <row r="15" spans="1:43" x14ac:dyDescent="0.25">
      <c r="A15">
        <v>15</v>
      </c>
      <c r="B15" t="s">
        <v>37</v>
      </c>
      <c r="C15">
        <v>-0.13</v>
      </c>
      <c r="D15" t="str">
        <f t="shared" si="2"/>
        <v/>
      </c>
      <c r="E15" t="s">
        <v>25</v>
      </c>
      <c r="F15">
        <v>0.46</v>
      </c>
      <c r="G15" t="str">
        <f t="shared" si="3"/>
        <v>+</v>
      </c>
      <c r="H15" t="s">
        <v>25</v>
      </c>
      <c r="I15">
        <v>-0.21</v>
      </c>
      <c r="J15" t="str">
        <f t="shared" si="4"/>
        <v/>
      </c>
      <c r="K15" t="s">
        <v>25</v>
      </c>
      <c r="L15">
        <v>-0.38</v>
      </c>
      <c r="M15" t="str">
        <f t="shared" si="5"/>
        <v/>
      </c>
      <c r="N15" t="s">
        <v>25</v>
      </c>
      <c r="O15">
        <v>0.42</v>
      </c>
      <c r="P15" t="str">
        <f t="shared" si="6"/>
        <v>+</v>
      </c>
      <c r="Q15" t="s">
        <v>24</v>
      </c>
      <c r="R15">
        <v>0.77</v>
      </c>
      <c r="S15" t="str">
        <f t="shared" si="7"/>
        <v>+</v>
      </c>
      <c r="T15" t="s">
        <v>24</v>
      </c>
      <c r="U15">
        <v>0.23</v>
      </c>
      <c r="V15" t="str">
        <f t="shared" si="8"/>
        <v/>
      </c>
      <c r="W15" t="s">
        <v>25</v>
      </c>
      <c r="X15">
        <v>0.41</v>
      </c>
      <c r="Y15" t="str">
        <f t="shared" si="9"/>
        <v>+</v>
      </c>
      <c r="Z15" t="s">
        <v>24</v>
      </c>
      <c r="AA15">
        <v>0.05</v>
      </c>
      <c r="AB15" t="str">
        <f t="shared" si="10"/>
        <v/>
      </c>
      <c r="AC15" t="s">
        <v>25</v>
      </c>
      <c r="AD15">
        <v>0.15</v>
      </c>
      <c r="AE15" t="str">
        <f t="shared" si="11"/>
        <v/>
      </c>
      <c r="AF15" t="s">
        <v>25</v>
      </c>
      <c r="AH15" t="str">
        <f t="shared" si="0"/>
        <v xml:space="preserve">       *   *    *  </v>
      </c>
      <c r="AI15" t="str">
        <f t="shared" si="12"/>
        <v>***</v>
      </c>
      <c r="AJ15">
        <f t="shared" si="13"/>
        <v>3</v>
      </c>
      <c r="AK15" t="str">
        <f t="shared" si="14"/>
        <v xml:space="preserve">       #   #    #  </v>
      </c>
      <c r="AL15" t="str">
        <f t="shared" si="18"/>
        <v>•••</v>
      </c>
      <c r="AM15" t="str">
        <f t="shared" si="15"/>
        <v xml:space="preserve">       |   |    |  </v>
      </c>
      <c r="AN15" t="str">
        <f t="shared" si="15"/>
        <v>|||</v>
      </c>
      <c r="AP15" s="1" t="str">
        <f t="shared" si="16"/>
        <v>++++</v>
      </c>
      <c r="AQ15">
        <f t="shared" si="17"/>
        <v>4</v>
      </c>
    </row>
    <row r="16" spans="1:43" x14ac:dyDescent="0.25">
      <c r="A16">
        <v>16</v>
      </c>
      <c r="B16" t="s">
        <v>38</v>
      </c>
      <c r="C16">
        <v>0.45</v>
      </c>
      <c r="D16" t="str">
        <f t="shared" si="2"/>
        <v>+</v>
      </c>
      <c r="E16" t="s">
        <v>24</v>
      </c>
      <c r="F16">
        <v>0.72</v>
      </c>
      <c r="G16" t="str">
        <f t="shared" si="3"/>
        <v>+</v>
      </c>
      <c r="H16" t="s">
        <v>24</v>
      </c>
      <c r="I16">
        <v>0.23</v>
      </c>
      <c r="J16" t="str">
        <f t="shared" si="4"/>
        <v/>
      </c>
      <c r="K16" t="s">
        <v>25</v>
      </c>
      <c r="L16">
        <v>-0.27</v>
      </c>
      <c r="M16" t="str">
        <f t="shared" si="5"/>
        <v/>
      </c>
      <c r="N16" t="s">
        <v>25</v>
      </c>
      <c r="O16">
        <v>0.2</v>
      </c>
      <c r="P16" t="str">
        <f t="shared" si="6"/>
        <v/>
      </c>
      <c r="Q16" t="s">
        <v>25</v>
      </c>
      <c r="R16">
        <v>0.63</v>
      </c>
      <c r="S16" t="str">
        <f t="shared" si="7"/>
        <v>+</v>
      </c>
      <c r="T16" t="s">
        <v>24</v>
      </c>
      <c r="U16">
        <v>0.19</v>
      </c>
      <c r="V16" t="str">
        <f t="shared" si="8"/>
        <v/>
      </c>
      <c r="W16" t="s">
        <v>25</v>
      </c>
      <c r="X16">
        <v>0.22</v>
      </c>
      <c r="Y16" t="str">
        <f t="shared" si="9"/>
        <v/>
      </c>
      <c r="Z16" t="s">
        <v>25</v>
      </c>
      <c r="AA16">
        <v>-0.59</v>
      </c>
      <c r="AB16" t="str">
        <f t="shared" si="10"/>
        <v/>
      </c>
      <c r="AC16" t="s">
        <v>25</v>
      </c>
      <c r="AD16">
        <v>0</v>
      </c>
      <c r="AE16" t="str">
        <f t="shared" si="11"/>
        <v/>
      </c>
      <c r="AF16" t="s">
        <v>25</v>
      </c>
      <c r="AH16" t="str">
        <f t="shared" si="0"/>
        <v xml:space="preserve">   *   *      *    </v>
      </c>
      <c r="AI16" t="str">
        <f t="shared" si="12"/>
        <v>***</v>
      </c>
      <c r="AJ16">
        <f t="shared" si="13"/>
        <v>3</v>
      </c>
      <c r="AK16" t="str">
        <f t="shared" si="14"/>
        <v xml:space="preserve">   #   #      #    </v>
      </c>
      <c r="AL16" t="str">
        <f t="shared" si="18"/>
        <v>•••</v>
      </c>
      <c r="AM16" t="str">
        <f t="shared" si="15"/>
        <v xml:space="preserve">   |   |      |    </v>
      </c>
      <c r="AN16" t="str">
        <f t="shared" si="15"/>
        <v>|||</v>
      </c>
      <c r="AP16" s="1" t="str">
        <f t="shared" si="16"/>
        <v>+++</v>
      </c>
      <c r="AQ16">
        <f t="shared" si="17"/>
        <v>3</v>
      </c>
    </row>
    <row r="17" spans="1:43" x14ac:dyDescent="0.25">
      <c r="A17">
        <v>17</v>
      </c>
      <c r="B17" t="s">
        <v>39</v>
      </c>
      <c r="C17">
        <v>-0.18</v>
      </c>
      <c r="D17" t="str">
        <f t="shared" si="2"/>
        <v/>
      </c>
      <c r="E17" t="s">
        <v>24</v>
      </c>
      <c r="F17">
        <v>0</v>
      </c>
      <c r="G17" t="str">
        <f t="shared" si="3"/>
        <v/>
      </c>
      <c r="H17" t="s">
        <v>25</v>
      </c>
      <c r="I17">
        <v>0.22</v>
      </c>
      <c r="J17" t="str">
        <f t="shared" si="4"/>
        <v/>
      </c>
      <c r="K17" t="s">
        <v>25</v>
      </c>
      <c r="L17">
        <v>0</v>
      </c>
      <c r="M17" t="str">
        <f t="shared" si="5"/>
        <v/>
      </c>
      <c r="N17" t="s">
        <v>25</v>
      </c>
      <c r="O17">
        <v>-0.34</v>
      </c>
      <c r="P17" t="str">
        <f t="shared" si="6"/>
        <v/>
      </c>
      <c r="Q17" t="s">
        <v>24</v>
      </c>
      <c r="R17">
        <v>0.73</v>
      </c>
      <c r="S17" t="str">
        <f t="shared" si="7"/>
        <v>+</v>
      </c>
      <c r="T17" t="s">
        <v>24</v>
      </c>
      <c r="U17">
        <v>0.3</v>
      </c>
      <c r="V17" t="str">
        <f t="shared" si="8"/>
        <v>+</v>
      </c>
      <c r="W17" t="s">
        <v>24</v>
      </c>
      <c r="X17">
        <v>0.22</v>
      </c>
      <c r="Y17" t="str">
        <f t="shared" si="9"/>
        <v/>
      </c>
      <c r="Z17" t="s">
        <v>25</v>
      </c>
      <c r="AA17">
        <v>0.06</v>
      </c>
      <c r="AB17" t="str">
        <f t="shared" si="10"/>
        <v/>
      </c>
      <c r="AC17" t="s">
        <v>25</v>
      </c>
      <c r="AD17">
        <v>0</v>
      </c>
      <c r="AE17" t="str">
        <f t="shared" si="11"/>
        <v/>
      </c>
      <c r="AF17" t="s">
        <v>25</v>
      </c>
      <c r="AH17" t="str">
        <f t="shared" si="0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8"/>
        <v>••••</v>
      </c>
      <c r="AM17" t="str">
        <f t="shared" si="15"/>
        <v xml:space="preserve">   |      |   |   |   </v>
      </c>
      <c r="AN17" t="str">
        <f t="shared" si="15"/>
        <v>||||</v>
      </c>
      <c r="AP17" s="1" t="str">
        <f t="shared" si="16"/>
        <v>++</v>
      </c>
      <c r="AQ17">
        <f t="shared" si="17"/>
        <v>2</v>
      </c>
    </row>
    <row r="18" spans="1:43" x14ac:dyDescent="0.25">
      <c r="A18">
        <v>18</v>
      </c>
      <c r="B18" t="s">
        <v>40</v>
      </c>
      <c r="C18">
        <v>-0.09</v>
      </c>
      <c r="D18" t="str">
        <f t="shared" si="2"/>
        <v/>
      </c>
      <c r="E18" t="s">
        <v>25</v>
      </c>
      <c r="F18">
        <v>-0.69</v>
      </c>
      <c r="G18" t="str">
        <f t="shared" si="3"/>
        <v/>
      </c>
      <c r="H18" t="s">
        <v>24</v>
      </c>
      <c r="I18">
        <v>-0.17</v>
      </c>
      <c r="J18" t="str">
        <f t="shared" si="4"/>
        <v/>
      </c>
      <c r="K18" t="s">
        <v>25</v>
      </c>
      <c r="L18">
        <v>-0.33</v>
      </c>
      <c r="M18" t="str">
        <f t="shared" si="5"/>
        <v/>
      </c>
      <c r="N18" t="s">
        <v>25</v>
      </c>
      <c r="O18">
        <v>-0.34</v>
      </c>
      <c r="P18" t="str">
        <f t="shared" si="6"/>
        <v/>
      </c>
      <c r="Q18" t="s">
        <v>24</v>
      </c>
      <c r="R18">
        <v>0.31</v>
      </c>
      <c r="S18" t="str">
        <f t="shared" si="7"/>
        <v>+</v>
      </c>
      <c r="T18" t="s">
        <v>25</v>
      </c>
      <c r="U18">
        <v>0.43</v>
      </c>
      <c r="V18" t="str">
        <f t="shared" si="8"/>
        <v>+</v>
      </c>
      <c r="W18" t="s">
        <v>24</v>
      </c>
      <c r="X18">
        <v>-0.24</v>
      </c>
      <c r="Y18" t="str">
        <f t="shared" si="9"/>
        <v/>
      </c>
      <c r="Z18" t="s">
        <v>25</v>
      </c>
      <c r="AA18">
        <v>0.37</v>
      </c>
      <c r="AB18" t="str">
        <f t="shared" si="10"/>
        <v>+</v>
      </c>
      <c r="AC18" t="s">
        <v>25</v>
      </c>
      <c r="AD18">
        <v>-0.35</v>
      </c>
      <c r="AE18" t="str">
        <f t="shared" si="11"/>
        <v/>
      </c>
      <c r="AF18" t="s">
        <v>24</v>
      </c>
      <c r="AH18" t="str">
        <f t="shared" si="0"/>
        <v xml:space="preserve">    *     *    *     *</v>
      </c>
      <c r="AI18" t="str">
        <f t="shared" si="12"/>
        <v>****</v>
      </c>
      <c r="AJ18">
        <f t="shared" si="13"/>
        <v>4</v>
      </c>
      <c r="AK18" t="str">
        <f t="shared" si="14"/>
        <v xml:space="preserve">    #     #    #     #</v>
      </c>
      <c r="AL18" t="str">
        <f t="shared" si="18"/>
        <v>••••</v>
      </c>
      <c r="AM18" t="str">
        <f t="shared" si="15"/>
        <v xml:space="preserve">    |     |    |     |</v>
      </c>
      <c r="AN18" t="str">
        <f t="shared" si="15"/>
        <v>||||</v>
      </c>
      <c r="AP18" s="1" t="str">
        <f t="shared" si="16"/>
        <v>+++</v>
      </c>
      <c r="AQ18">
        <f t="shared" si="17"/>
        <v>3</v>
      </c>
    </row>
    <row r="19" spans="1:43" x14ac:dyDescent="0.25">
      <c r="A19">
        <v>19</v>
      </c>
      <c r="B19" t="s">
        <v>41</v>
      </c>
      <c r="C19">
        <v>0.49</v>
      </c>
      <c r="D19" t="str">
        <f t="shared" si="2"/>
        <v>+</v>
      </c>
      <c r="E19" t="s">
        <v>24</v>
      </c>
      <c r="F19">
        <v>0</v>
      </c>
      <c r="G19" t="str">
        <f t="shared" si="3"/>
        <v/>
      </c>
      <c r="H19" t="s">
        <v>25</v>
      </c>
      <c r="I19">
        <v>7.0000000000000007E-2</v>
      </c>
      <c r="J19" t="str">
        <f t="shared" si="4"/>
        <v/>
      </c>
      <c r="K19" t="s">
        <v>25</v>
      </c>
      <c r="L19">
        <v>0.01</v>
      </c>
      <c r="M19" t="str">
        <f t="shared" si="5"/>
        <v/>
      </c>
      <c r="N19" t="s">
        <v>25</v>
      </c>
      <c r="O19">
        <v>0.39</v>
      </c>
      <c r="P19" t="str">
        <f t="shared" si="6"/>
        <v>+</v>
      </c>
      <c r="Q19" t="s">
        <v>24</v>
      </c>
      <c r="R19">
        <v>0.38</v>
      </c>
      <c r="S19" t="str">
        <f t="shared" si="7"/>
        <v>+</v>
      </c>
      <c r="T19" t="s">
        <v>24</v>
      </c>
      <c r="U19">
        <v>0.28999999999999998</v>
      </c>
      <c r="V19" t="str">
        <f t="shared" si="8"/>
        <v/>
      </c>
      <c r="W19" t="s">
        <v>24</v>
      </c>
      <c r="X19">
        <v>0.22</v>
      </c>
      <c r="Y19" t="str">
        <f t="shared" si="9"/>
        <v/>
      </c>
      <c r="Z19" t="s">
        <v>25</v>
      </c>
      <c r="AA19">
        <v>0.17</v>
      </c>
      <c r="AB19" t="str">
        <f t="shared" si="10"/>
        <v/>
      </c>
      <c r="AC19" t="s">
        <v>25</v>
      </c>
      <c r="AD19">
        <v>0.4</v>
      </c>
      <c r="AE19" t="str">
        <f t="shared" si="11"/>
        <v>+</v>
      </c>
      <c r="AF19" t="s">
        <v>24</v>
      </c>
      <c r="AH19" t="str">
        <f t="shared" si="0"/>
        <v xml:space="preserve">   *      *   *   *     *</v>
      </c>
      <c r="AI19" t="str">
        <f t="shared" si="12"/>
        <v>*****</v>
      </c>
      <c r="AJ19">
        <f t="shared" si="13"/>
        <v>5</v>
      </c>
      <c r="AK19" t="str">
        <f t="shared" si="14"/>
        <v xml:space="preserve">   #      #   #   #     #</v>
      </c>
      <c r="AL19" t="str">
        <f t="shared" si="18"/>
        <v>•••••</v>
      </c>
      <c r="AM19" t="str">
        <f t="shared" si="15"/>
        <v xml:space="preserve">   |      |   |   |     |</v>
      </c>
      <c r="AN19" t="str">
        <f t="shared" si="15"/>
        <v>|||||</v>
      </c>
      <c r="AP19" s="1" t="str">
        <f t="shared" si="16"/>
        <v>++++</v>
      </c>
      <c r="AQ19">
        <f t="shared" si="17"/>
        <v>4</v>
      </c>
    </row>
    <row r="20" spans="1:43" x14ac:dyDescent="0.25">
      <c r="A20">
        <v>20</v>
      </c>
      <c r="B20" t="s">
        <v>42</v>
      </c>
      <c r="C20">
        <v>-0.37</v>
      </c>
      <c r="D20" t="str">
        <f t="shared" si="2"/>
        <v/>
      </c>
      <c r="E20" t="s">
        <v>24</v>
      </c>
      <c r="F20">
        <v>0.21</v>
      </c>
      <c r="G20" t="str">
        <f t="shared" si="3"/>
        <v/>
      </c>
      <c r="H20" t="s">
        <v>25</v>
      </c>
      <c r="I20">
        <v>-0.22</v>
      </c>
      <c r="J20" t="str">
        <f t="shared" si="4"/>
        <v/>
      </c>
      <c r="K20" t="s">
        <v>25</v>
      </c>
      <c r="L20">
        <v>-0.85</v>
      </c>
      <c r="M20" t="str">
        <f t="shared" si="5"/>
        <v/>
      </c>
      <c r="N20" t="s">
        <v>24</v>
      </c>
      <c r="O20">
        <v>-0.01</v>
      </c>
      <c r="P20" t="str">
        <f t="shared" si="6"/>
        <v/>
      </c>
      <c r="Q20" t="s">
        <v>25</v>
      </c>
      <c r="R20">
        <v>0.61</v>
      </c>
      <c r="S20" t="str">
        <f t="shared" si="7"/>
        <v>+</v>
      </c>
      <c r="T20" t="s">
        <v>24</v>
      </c>
      <c r="U20">
        <v>0.38</v>
      </c>
      <c r="V20" t="str">
        <f t="shared" si="8"/>
        <v>+</v>
      </c>
      <c r="W20" t="s">
        <v>24</v>
      </c>
      <c r="X20">
        <v>0.68</v>
      </c>
      <c r="Y20" t="str">
        <f t="shared" si="9"/>
        <v>+</v>
      </c>
      <c r="Z20" t="s">
        <v>24</v>
      </c>
      <c r="AA20">
        <v>-0.31</v>
      </c>
      <c r="AB20" t="str">
        <f t="shared" si="10"/>
        <v/>
      </c>
      <c r="AC20" t="s">
        <v>25</v>
      </c>
      <c r="AD20">
        <v>-0.24</v>
      </c>
      <c r="AE20" t="str">
        <f t="shared" si="11"/>
        <v/>
      </c>
      <c r="AF20" t="s">
        <v>25</v>
      </c>
      <c r="AH20" t="str">
        <f t="shared" si="0"/>
        <v xml:space="preserve">   *     *    *   *   *  </v>
      </c>
      <c r="AI20" t="str">
        <f t="shared" si="12"/>
        <v>*****</v>
      </c>
      <c r="AJ20">
        <f t="shared" si="13"/>
        <v>5</v>
      </c>
      <c r="AK20" t="str">
        <f t="shared" si="14"/>
        <v xml:space="preserve">   #     #    #   #   #  </v>
      </c>
      <c r="AL20" t="str">
        <f t="shared" si="18"/>
        <v>•••••</v>
      </c>
      <c r="AM20" t="str">
        <f t="shared" si="15"/>
        <v xml:space="preserve">   |     |    |   |   |  </v>
      </c>
      <c r="AN20" t="str">
        <f t="shared" si="15"/>
        <v>|||||</v>
      </c>
      <c r="AP20" s="1" t="str">
        <f t="shared" si="16"/>
        <v>+++</v>
      </c>
      <c r="AQ20">
        <f t="shared" si="17"/>
        <v>3</v>
      </c>
    </row>
    <row r="21" spans="1:43" x14ac:dyDescent="0.25">
      <c r="A21">
        <v>21</v>
      </c>
      <c r="B21" t="s">
        <v>43</v>
      </c>
      <c r="C21">
        <v>-0.42</v>
      </c>
      <c r="D21" t="str">
        <f t="shared" si="2"/>
        <v/>
      </c>
      <c r="E21" t="s">
        <v>24</v>
      </c>
      <c r="F21">
        <v>-0.45</v>
      </c>
      <c r="G21" t="str">
        <f t="shared" si="3"/>
        <v/>
      </c>
      <c r="H21" t="s">
        <v>25</v>
      </c>
      <c r="I21">
        <v>-0.23</v>
      </c>
      <c r="J21" t="str">
        <f t="shared" si="4"/>
        <v/>
      </c>
      <c r="K21" t="s">
        <v>25</v>
      </c>
      <c r="L21">
        <v>-0.49</v>
      </c>
      <c r="M21" t="str">
        <f t="shared" si="5"/>
        <v/>
      </c>
      <c r="N21" t="s">
        <v>24</v>
      </c>
      <c r="O21">
        <v>-0.21</v>
      </c>
      <c r="P21" t="str">
        <f t="shared" si="6"/>
        <v/>
      </c>
      <c r="Q21" t="s">
        <v>25</v>
      </c>
      <c r="R21">
        <v>0.64</v>
      </c>
      <c r="S21" t="str">
        <f t="shared" si="7"/>
        <v>+</v>
      </c>
      <c r="T21" t="s">
        <v>24</v>
      </c>
      <c r="U21">
        <v>0.44</v>
      </c>
      <c r="V21" t="str">
        <f t="shared" si="8"/>
        <v>+</v>
      </c>
      <c r="W21" t="s">
        <v>24</v>
      </c>
      <c r="X21">
        <v>0.5</v>
      </c>
      <c r="Y21" t="str">
        <f t="shared" si="9"/>
        <v>+</v>
      </c>
      <c r="Z21" t="s">
        <v>24</v>
      </c>
      <c r="AA21">
        <v>0.53</v>
      </c>
      <c r="AB21" t="str">
        <f t="shared" si="10"/>
        <v>+</v>
      </c>
      <c r="AC21" t="s">
        <v>25</v>
      </c>
      <c r="AD21">
        <v>-0.32</v>
      </c>
      <c r="AE21" t="str">
        <f t="shared" si="11"/>
        <v/>
      </c>
      <c r="AF21" t="s">
        <v>24</v>
      </c>
      <c r="AH21" t="str">
        <f t="shared" si="0"/>
        <v xml:space="preserve">   *     *    *   *   * 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  #    #   #   #    #</v>
      </c>
      <c r="AL21" t="str">
        <f t="shared" si="18"/>
        <v>••••••</v>
      </c>
      <c r="AM21" t="str">
        <f t="shared" si="15"/>
        <v xml:space="preserve">   |     |    |   |   |    |</v>
      </c>
      <c r="AN21" t="str">
        <f t="shared" si="15"/>
        <v>||||||</v>
      </c>
      <c r="AP21" s="1" t="str">
        <f t="shared" si="16"/>
        <v>++++</v>
      </c>
      <c r="AQ21">
        <f t="shared" si="17"/>
        <v>4</v>
      </c>
    </row>
    <row r="22" spans="1:43" x14ac:dyDescent="0.25">
      <c r="A22">
        <v>22</v>
      </c>
      <c r="B22" t="s">
        <v>44</v>
      </c>
      <c r="C22">
        <v>-0.33</v>
      </c>
      <c r="D22" t="str">
        <f t="shared" si="2"/>
        <v/>
      </c>
      <c r="E22" t="s">
        <v>24</v>
      </c>
      <c r="F22">
        <v>0.83</v>
      </c>
      <c r="G22" t="str">
        <f t="shared" si="3"/>
        <v>+</v>
      </c>
      <c r="H22" t="s">
        <v>24</v>
      </c>
      <c r="I22">
        <v>-0.43</v>
      </c>
      <c r="J22" t="str">
        <f t="shared" si="4"/>
        <v/>
      </c>
      <c r="K22" t="s">
        <v>25</v>
      </c>
      <c r="L22">
        <v>-0.33</v>
      </c>
      <c r="M22" t="str">
        <f t="shared" si="5"/>
        <v/>
      </c>
      <c r="N22" t="s">
        <v>25</v>
      </c>
      <c r="O22">
        <v>-0.26</v>
      </c>
      <c r="P22" t="str">
        <f t="shared" si="6"/>
        <v/>
      </c>
      <c r="Q22" t="s">
        <v>25</v>
      </c>
      <c r="R22">
        <v>-0.66</v>
      </c>
      <c r="S22" t="str">
        <f t="shared" si="7"/>
        <v/>
      </c>
      <c r="T22" t="s">
        <v>24</v>
      </c>
      <c r="U22">
        <v>0.39</v>
      </c>
      <c r="V22" t="str">
        <f t="shared" si="8"/>
        <v>+</v>
      </c>
      <c r="W22" t="s">
        <v>24</v>
      </c>
      <c r="X22">
        <v>0.5</v>
      </c>
      <c r="Y22" t="str">
        <f t="shared" si="9"/>
        <v>+</v>
      </c>
      <c r="Z22" t="s">
        <v>24</v>
      </c>
      <c r="AA22">
        <v>0.42</v>
      </c>
      <c r="AB22" t="str">
        <f t="shared" si="10"/>
        <v>+</v>
      </c>
      <c r="AC22" t="s">
        <v>25</v>
      </c>
      <c r="AD22">
        <v>0</v>
      </c>
      <c r="AE22" t="str">
        <f t="shared" si="11"/>
        <v/>
      </c>
      <c r="AF22" t="s">
        <v>25</v>
      </c>
      <c r="AH22" t="str">
        <f t="shared" si="0"/>
        <v xml:space="preserve">   *   *      *   *   *  </v>
      </c>
      <c r="AI22" t="str">
        <f t="shared" si="12"/>
        <v>*****</v>
      </c>
      <c r="AJ22">
        <f t="shared" si="13"/>
        <v>5</v>
      </c>
      <c r="AK22" t="str">
        <f t="shared" si="14"/>
        <v xml:space="preserve">   #   #      #   #   #  </v>
      </c>
      <c r="AL22" t="str">
        <f t="shared" si="18"/>
        <v>•••••</v>
      </c>
      <c r="AM22" t="str">
        <f t="shared" si="15"/>
        <v xml:space="preserve">   |   |      |   |   |  </v>
      </c>
      <c r="AN22" t="str">
        <f t="shared" si="15"/>
        <v>|||||</v>
      </c>
      <c r="AP22" s="1" t="str">
        <f t="shared" si="16"/>
        <v>++++</v>
      </c>
      <c r="AQ22">
        <f t="shared" si="17"/>
        <v>4</v>
      </c>
    </row>
    <row r="23" spans="1:43" x14ac:dyDescent="0.25">
      <c r="A23">
        <v>23</v>
      </c>
      <c r="B23" t="s">
        <v>45</v>
      </c>
      <c r="C23">
        <v>0.49</v>
      </c>
      <c r="D23" t="str">
        <f t="shared" si="2"/>
        <v>+</v>
      </c>
      <c r="E23" t="s">
        <v>24</v>
      </c>
      <c r="F23">
        <v>0.83</v>
      </c>
      <c r="G23" t="str">
        <f t="shared" si="3"/>
        <v>+</v>
      </c>
      <c r="H23" t="s">
        <v>24</v>
      </c>
      <c r="I23">
        <v>-0.51</v>
      </c>
      <c r="J23" t="str">
        <f t="shared" si="4"/>
        <v/>
      </c>
      <c r="K23" t="s">
        <v>25</v>
      </c>
      <c r="L23">
        <v>0.44</v>
      </c>
      <c r="M23" t="str">
        <f t="shared" si="5"/>
        <v>+</v>
      </c>
      <c r="N23" t="s">
        <v>25</v>
      </c>
      <c r="O23">
        <v>0.26</v>
      </c>
      <c r="P23" t="str">
        <f t="shared" si="6"/>
        <v/>
      </c>
      <c r="Q23" t="s">
        <v>25</v>
      </c>
      <c r="R23">
        <v>0.06</v>
      </c>
      <c r="S23" t="str">
        <f t="shared" si="7"/>
        <v/>
      </c>
      <c r="T23" t="s">
        <v>25</v>
      </c>
      <c r="U23">
        <v>0.12</v>
      </c>
      <c r="V23" t="str">
        <f t="shared" si="8"/>
        <v/>
      </c>
      <c r="W23" t="s">
        <v>25</v>
      </c>
      <c r="X23">
        <v>0.37</v>
      </c>
      <c r="Y23" t="str">
        <f t="shared" si="9"/>
        <v>+</v>
      </c>
      <c r="Z23" t="s">
        <v>25</v>
      </c>
      <c r="AA23">
        <v>0.08</v>
      </c>
      <c r="AB23" t="str">
        <f t="shared" si="10"/>
        <v/>
      </c>
      <c r="AC23" t="s">
        <v>25</v>
      </c>
      <c r="AD23">
        <v>0</v>
      </c>
      <c r="AE23" t="str">
        <f t="shared" si="11"/>
        <v/>
      </c>
      <c r="AF23" t="s">
        <v>25</v>
      </c>
      <c r="AH23" t="str">
        <f t="shared" si="0"/>
        <v xml:space="preserve">   *   *        </v>
      </c>
      <c r="AI23" t="str">
        <f t="shared" si="12"/>
        <v>**</v>
      </c>
      <c r="AJ23">
        <f t="shared" si="13"/>
        <v>2</v>
      </c>
      <c r="AK23" t="str">
        <f t="shared" si="14"/>
        <v xml:space="preserve">   #   #        </v>
      </c>
      <c r="AL23" t="str">
        <f t="shared" si="18"/>
        <v>••</v>
      </c>
      <c r="AM23" t="str">
        <f t="shared" si="15"/>
        <v xml:space="preserve">   |   |        </v>
      </c>
      <c r="AN23" t="str">
        <f t="shared" si="15"/>
        <v>||</v>
      </c>
      <c r="AP23" s="1" t="str">
        <f t="shared" si="16"/>
        <v>++++</v>
      </c>
      <c r="AQ23">
        <f t="shared" si="17"/>
        <v>4</v>
      </c>
    </row>
    <row r="24" spans="1:43" x14ac:dyDescent="0.25">
      <c r="A24">
        <v>24</v>
      </c>
      <c r="B24" t="s">
        <v>46</v>
      </c>
      <c r="C24">
        <v>0.56000000000000005</v>
      </c>
      <c r="D24" t="str">
        <f t="shared" si="2"/>
        <v>+</v>
      </c>
      <c r="E24" t="s">
        <v>24</v>
      </c>
      <c r="F24">
        <v>-0.27</v>
      </c>
      <c r="G24" t="str">
        <f t="shared" si="3"/>
        <v/>
      </c>
      <c r="H24" t="s">
        <v>25</v>
      </c>
      <c r="I24">
        <v>-0.47</v>
      </c>
      <c r="J24" t="str">
        <f t="shared" si="4"/>
        <v/>
      </c>
      <c r="K24" t="s">
        <v>25</v>
      </c>
      <c r="L24">
        <v>-0.52</v>
      </c>
      <c r="M24" t="str">
        <f t="shared" si="5"/>
        <v/>
      </c>
      <c r="N24" t="s">
        <v>24</v>
      </c>
      <c r="O24">
        <v>0.02</v>
      </c>
      <c r="P24" t="str">
        <f t="shared" si="6"/>
        <v/>
      </c>
      <c r="Q24" t="s">
        <v>25</v>
      </c>
      <c r="R24">
        <v>0.7</v>
      </c>
      <c r="S24" t="str">
        <f t="shared" si="7"/>
        <v>+</v>
      </c>
      <c r="T24" t="s">
        <v>24</v>
      </c>
      <c r="U24">
        <v>0.47</v>
      </c>
      <c r="V24" t="str">
        <f t="shared" si="8"/>
        <v>+</v>
      </c>
      <c r="W24" t="s">
        <v>24</v>
      </c>
      <c r="X24">
        <v>0.56000000000000005</v>
      </c>
      <c r="Y24" t="str">
        <f t="shared" si="9"/>
        <v>+</v>
      </c>
      <c r="Z24" t="s">
        <v>24</v>
      </c>
      <c r="AA24">
        <v>0.42</v>
      </c>
      <c r="AB24" t="str">
        <f t="shared" si="10"/>
        <v>+</v>
      </c>
      <c r="AC24" t="s">
        <v>25</v>
      </c>
      <c r="AD24">
        <v>0.26</v>
      </c>
      <c r="AE24" t="str">
        <f t="shared" si="11"/>
        <v/>
      </c>
      <c r="AF24" t="s">
        <v>25</v>
      </c>
      <c r="AH24" t="str">
        <f t="shared" si="0"/>
        <v xml:space="preserve">   *     *    *   *   *  </v>
      </c>
      <c r="AI24" t="str">
        <f t="shared" si="12"/>
        <v>*****</v>
      </c>
      <c r="AJ24">
        <f t="shared" si="13"/>
        <v>5</v>
      </c>
      <c r="AK24" t="str">
        <f t="shared" si="14"/>
        <v xml:space="preserve">   #     #    #   #   #  </v>
      </c>
      <c r="AL24" t="str">
        <f t="shared" si="18"/>
        <v>•••••</v>
      </c>
      <c r="AM24" t="str">
        <f t="shared" si="15"/>
        <v xml:space="preserve">   |     |    |   |   |  </v>
      </c>
      <c r="AN24" t="str">
        <f t="shared" si="15"/>
        <v>|||||</v>
      </c>
      <c r="AP24" s="1" t="str">
        <f t="shared" si="16"/>
        <v>+++++</v>
      </c>
      <c r="AQ24">
        <f t="shared" si="17"/>
        <v>5</v>
      </c>
    </row>
    <row r="25" spans="1:43" x14ac:dyDescent="0.25">
      <c r="A25">
        <v>25</v>
      </c>
      <c r="B25" t="s">
        <v>47</v>
      </c>
      <c r="C25">
        <v>0.4</v>
      </c>
      <c r="D25" t="str">
        <f t="shared" si="2"/>
        <v>+</v>
      </c>
      <c r="E25" t="s">
        <v>24</v>
      </c>
      <c r="F25">
        <v>-0.62</v>
      </c>
      <c r="G25" t="str">
        <f t="shared" si="3"/>
        <v/>
      </c>
      <c r="H25" t="s">
        <v>24</v>
      </c>
      <c r="I25">
        <v>-0.52</v>
      </c>
      <c r="J25" t="str">
        <f t="shared" si="4"/>
        <v/>
      </c>
      <c r="K25" t="s">
        <v>25</v>
      </c>
      <c r="L25">
        <v>-0.63</v>
      </c>
      <c r="M25" t="str">
        <f t="shared" si="5"/>
        <v/>
      </c>
      <c r="N25" t="s">
        <v>24</v>
      </c>
      <c r="O25">
        <v>-0.17</v>
      </c>
      <c r="P25" t="str">
        <f t="shared" si="6"/>
        <v/>
      </c>
      <c r="Q25" t="s">
        <v>25</v>
      </c>
      <c r="R25">
        <v>0.75</v>
      </c>
      <c r="S25" t="str">
        <f t="shared" si="7"/>
        <v>+</v>
      </c>
      <c r="T25" t="s">
        <v>24</v>
      </c>
      <c r="U25">
        <v>-0.28000000000000003</v>
      </c>
      <c r="V25" t="str">
        <f t="shared" si="8"/>
        <v/>
      </c>
      <c r="W25" t="s">
        <v>24</v>
      </c>
      <c r="X25">
        <v>0.22</v>
      </c>
      <c r="Y25" t="str">
        <f t="shared" si="9"/>
        <v/>
      </c>
      <c r="Z25" t="s">
        <v>25</v>
      </c>
      <c r="AA25">
        <v>0.28999999999999998</v>
      </c>
      <c r="AB25" t="str">
        <f t="shared" si="10"/>
        <v/>
      </c>
      <c r="AC25" t="s">
        <v>25</v>
      </c>
      <c r="AD25">
        <v>0.46</v>
      </c>
      <c r="AE25" t="str">
        <f t="shared" si="11"/>
        <v>+</v>
      </c>
      <c r="AF25" t="s">
        <v>24</v>
      </c>
      <c r="AH25" t="str">
        <f t="shared" si="0"/>
        <v xml:space="preserve">   *   *    *    *   *     *</v>
      </c>
      <c r="AI25" t="str">
        <f t="shared" si="12"/>
        <v>******</v>
      </c>
      <c r="AJ25">
        <f t="shared" si="13"/>
        <v>6</v>
      </c>
      <c r="AK25" t="str">
        <f t="shared" si="14"/>
        <v xml:space="preserve">   #   #    #    #   #     #</v>
      </c>
      <c r="AL25" t="str">
        <f t="shared" si="18"/>
        <v>••••••</v>
      </c>
      <c r="AM25" t="str">
        <f t="shared" si="15"/>
        <v xml:space="preserve">   |   |    |    |   |     |</v>
      </c>
      <c r="AN25" t="str">
        <f t="shared" si="15"/>
        <v>||||||</v>
      </c>
      <c r="AP25" s="1" t="str">
        <f t="shared" si="16"/>
        <v>+++</v>
      </c>
      <c r="AQ25">
        <f t="shared" si="17"/>
        <v>3</v>
      </c>
    </row>
    <row r="26" spans="1:43" x14ac:dyDescent="0.25">
      <c r="A26">
        <v>26</v>
      </c>
      <c r="B26" t="s">
        <v>48</v>
      </c>
      <c r="C26">
        <v>0.49</v>
      </c>
      <c r="D26" t="str">
        <f t="shared" si="2"/>
        <v>+</v>
      </c>
      <c r="E26" t="s">
        <v>24</v>
      </c>
      <c r="F26">
        <v>0.16</v>
      </c>
      <c r="G26" t="str">
        <f t="shared" si="3"/>
        <v/>
      </c>
      <c r="H26" t="s">
        <v>25</v>
      </c>
      <c r="I26">
        <v>-0.55000000000000004</v>
      </c>
      <c r="J26" t="str">
        <f t="shared" si="4"/>
        <v/>
      </c>
      <c r="K26" t="s">
        <v>24</v>
      </c>
      <c r="L26">
        <v>-0.42</v>
      </c>
      <c r="M26" t="str">
        <f t="shared" si="5"/>
        <v/>
      </c>
      <c r="N26" t="s">
        <v>25</v>
      </c>
      <c r="O26">
        <v>0.06</v>
      </c>
      <c r="P26" t="str">
        <f t="shared" si="6"/>
        <v/>
      </c>
      <c r="Q26" t="s">
        <v>25</v>
      </c>
      <c r="R26">
        <v>0.73</v>
      </c>
      <c r="S26" t="str">
        <f t="shared" si="7"/>
        <v>+</v>
      </c>
      <c r="T26" t="s">
        <v>24</v>
      </c>
      <c r="U26">
        <v>0.1</v>
      </c>
      <c r="V26" t="str">
        <f t="shared" si="8"/>
        <v/>
      </c>
      <c r="W26" t="s">
        <v>25</v>
      </c>
      <c r="X26">
        <v>-0.01</v>
      </c>
      <c r="Y26" t="str">
        <f t="shared" si="9"/>
        <v/>
      </c>
      <c r="Z26" t="s">
        <v>25</v>
      </c>
      <c r="AA26">
        <v>0.4</v>
      </c>
      <c r="AB26" t="str">
        <f t="shared" si="10"/>
        <v>+</v>
      </c>
      <c r="AC26" t="s">
        <v>25</v>
      </c>
      <c r="AD26">
        <v>0.74</v>
      </c>
      <c r="AE26" t="str">
        <f t="shared" si="11"/>
        <v>+</v>
      </c>
      <c r="AF26" t="s">
        <v>24</v>
      </c>
      <c r="AH26" t="str">
        <f t="shared" si="0"/>
        <v xml:space="preserve">   *    *     *      *</v>
      </c>
      <c r="AI26" t="str">
        <f t="shared" si="12"/>
        <v>****</v>
      </c>
      <c r="AJ26">
        <f t="shared" si="13"/>
        <v>4</v>
      </c>
      <c r="AK26" t="str">
        <f t="shared" si="14"/>
        <v xml:space="preserve">   #    #     #      #</v>
      </c>
      <c r="AL26" t="str">
        <f t="shared" si="18"/>
        <v>••••</v>
      </c>
      <c r="AM26" t="str">
        <f t="shared" si="15"/>
        <v xml:space="preserve">   |    |     |      |</v>
      </c>
      <c r="AN26" t="str">
        <f t="shared" si="15"/>
        <v>||||</v>
      </c>
      <c r="AP26" s="1" t="str">
        <f t="shared" si="16"/>
        <v>++++</v>
      </c>
      <c r="AQ26">
        <f t="shared" si="17"/>
        <v>4</v>
      </c>
    </row>
    <row r="27" spans="1:43" x14ac:dyDescent="0.25">
      <c r="A27">
        <v>27</v>
      </c>
      <c r="B27" t="s">
        <v>49</v>
      </c>
      <c r="C27">
        <v>0.38</v>
      </c>
      <c r="D27" t="str">
        <f t="shared" si="2"/>
        <v>+</v>
      </c>
      <c r="E27" t="s">
        <v>24</v>
      </c>
      <c r="F27">
        <v>0.5</v>
      </c>
      <c r="G27" t="str">
        <f t="shared" si="3"/>
        <v>+</v>
      </c>
      <c r="H27" t="s">
        <v>25</v>
      </c>
      <c r="I27">
        <v>-0.35</v>
      </c>
      <c r="J27" t="str">
        <f t="shared" si="4"/>
        <v/>
      </c>
      <c r="K27" t="s">
        <v>25</v>
      </c>
      <c r="L27">
        <v>-0.79</v>
      </c>
      <c r="M27" t="str">
        <f t="shared" si="5"/>
        <v/>
      </c>
      <c r="N27" t="s">
        <v>24</v>
      </c>
      <c r="O27">
        <v>-0.2</v>
      </c>
      <c r="P27" t="str">
        <f t="shared" si="6"/>
        <v/>
      </c>
      <c r="Q27" t="s">
        <v>25</v>
      </c>
      <c r="R27">
        <v>0.7</v>
      </c>
      <c r="S27" t="str">
        <f t="shared" si="7"/>
        <v>+</v>
      </c>
      <c r="T27" t="s">
        <v>24</v>
      </c>
      <c r="U27">
        <v>-0.24</v>
      </c>
      <c r="V27" t="str">
        <f t="shared" si="8"/>
        <v/>
      </c>
      <c r="W27" t="s">
        <v>25</v>
      </c>
      <c r="X27">
        <v>0.24</v>
      </c>
      <c r="Y27" t="str">
        <f t="shared" si="9"/>
        <v/>
      </c>
      <c r="Z27" t="s">
        <v>25</v>
      </c>
      <c r="AA27">
        <v>0.27</v>
      </c>
      <c r="AB27" t="str">
        <f t="shared" si="10"/>
        <v/>
      </c>
      <c r="AC27" t="s">
        <v>25</v>
      </c>
      <c r="AD27">
        <v>0.63</v>
      </c>
      <c r="AE27" t="str">
        <f t="shared" si="11"/>
        <v>+</v>
      </c>
      <c r="AF27" t="s">
        <v>24</v>
      </c>
      <c r="AH27" t="str">
        <f t="shared" si="0"/>
        <v xml:space="preserve">   *     *    *      *</v>
      </c>
      <c r="AI27" t="str">
        <f t="shared" si="12"/>
        <v>****</v>
      </c>
      <c r="AJ27">
        <f t="shared" si="13"/>
        <v>4</v>
      </c>
      <c r="AK27" t="str">
        <f t="shared" si="14"/>
        <v xml:space="preserve">   #     #    #      #</v>
      </c>
      <c r="AL27" t="str">
        <f t="shared" si="18"/>
        <v>••••</v>
      </c>
      <c r="AM27" t="str">
        <f t="shared" si="15"/>
        <v xml:space="preserve">   |     |    |      |</v>
      </c>
      <c r="AN27" t="str">
        <f t="shared" si="15"/>
        <v>||||</v>
      </c>
      <c r="AP27" s="1" t="str">
        <f t="shared" si="16"/>
        <v>++++</v>
      </c>
      <c r="AQ27">
        <f t="shared" si="17"/>
        <v>4</v>
      </c>
    </row>
    <row r="28" spans="1:43" x14ac:dyDescent="0.25">
      <c r="A28">
        <v>28</v>
      </c>
      <c r="B28" t="s">
        <v>50</v>
      </c>
      <c r="C28">
        <v>0.4</v>
      </c>
      <c r="D28" t="str">
        <f t="shared" si="2"/>
        <v>+</v>
      </c>
      <c r="E28" t="s">
        <v>24</v>
      </c>
      <c r="F28">
        <v>0.44</v>
      </c>
      <c r="G28" t="str">
        <f t="shared" si="3"/>
        <v>+</v>
      </c>
      <c r="H28" t="s">
        <v>25</v>
      </c>
      <c r="I28">
        <v>-0.21</v>
      </c>
      <c r="J28" t="str">
        <f t="shared" si="4"/>
        <v/>
      </c>
      <c r="K28" t="s">
        <v>25</v>
      </c>
      <c r="L28">
        <v>-0.69</v>
      </c>
      <c r="M28" t="str">
        <f t="shared" si="5"/>
        <v/>
      </c>
      <c r="N28" t="s">
        <v>24</v>
      </c>
      <c r="O28">
        <v>0.02</v>
      </c>
      <c r="P28" t="str">
        <f t="shared" si="6"/>
        <v/>
      </c>
      <c r="Q28" t="s">
        <v>25</v>
      </c>
      <c r="R28">
        <v>0.74</v>
      </c>
      <c r="S28" t="str">
        <f t="shared" si="7"/>
        <v>+</v>
      </c>
      <c r="T28" t="s">
        <v>24</v>
      </c>
      <c r="U28">
        <v>0.1</v>
      </c>
      <c r="V28" t="str">
        <f t="shared" si="8"/>
        <v/>
      </c>
      <c r="W28" t="s">
        <v>25</v>
      </c>
      <c r="X28">
        <v>0.25</v>
      </c>
      <c r="Y28" t="str">
        <f t="shared" si="9"/>
        <v/>
      </c>
      <c r="Z28" t="s">
        <v>25</v>
      </c>
      <c r="AA28">
        <v>0.33</v>
      </c>
      <c r="AB28" t="str">
        <f t="shared" si="10"/>
        <v>+</v>
      </c>
      <c r="AC28" t="s">
        <v>25</v>
      </c>
      <c r="AD28">
        <v>0.12</v>
      </c>
      <c r="AE28" t="str">
        <f t="shared" si="11"/>
        <v/>
      </c>
      <c r="AF28" t="s">
        <v>25</v>
      </c>
      <c r="AH28" t="str">
        <f t="shared" si="0"/>
        <v xml:space="preserve">   *     *    *    </v>
      </c>
      <c r="AI28" t="str">
        <f t="shared" si="12"/>
        <v>***</v>
      </c>
      <c r="AJ28">
        <f t="shared" si="13"/>
        <v>3</v>
      </c>
      <c r="AK28" t="str">
        <f t="shared" si="14"/>
        <v xml:space="preserve">   #     #    #    </v>
      </c>
      <c r="AL28" t="str">
        <f t="shared" si="18"/>
        <v>•••</v>
      </c>
      <c r="AM28" t="str">
        <f t="shared" si="15"/>
        <v xml:space="preserve">   |     |    |    </v>
      </c>
      <c r="AN28" t="str">
        <f t="shared" si="15"/>
        <v>|||</v>
      </c>
      <c r="AP28" s="1" t="str">
        <f t="shared" si="16"/>
        <v>++++</v>
      </c>
      <c r="AQ28">
        <f t="shared" si="17"/>
        <v>4</v>
      </c>
    </row>
    <row r="29" spans="1:43" x14ac:dyDescent="0.25">
      <c r="A29">
        <v>29</v>
      </c>
      <c r="B29" t="s">
        <v>51</v>
      </c>
      <c r="C29">
        <v>0.53</v>
      </c>
      <c r="D29" t="str">
        <f t="shared" si="2"/>
        <v>+</v>
      </c>
      <c r="E29" t="s">
        <v>24</v>
      </c>
      <c r="F29">
        <v>0.25</v>
      </c>
      <c r="G29" t="str">
        <f t="shared" si="3"/>
        <v/>
      </c>
      <c r="H29" t="s">
        <v>25</v>
      </c>
      <c r="I29">
        <v>-0.44</v>
      </c>
      <c r="J29" t="str">
        <f t="shared" si="4"/>
        <v/>
      </c>
      <c r="K29" t="s">
        <v>25</v>
      </c>
      <c r="L29">
        <v>-0.46</v>
      </c>
      <c r="M29" t="str">
        <f t="shared" si="5"/>
        <v/>
      </c>
      <c r="N29" t="s">
        <v>24</v>
      </c>
      <c r="O29">
        <v>0.48</v>
      </c>
      <c r="P29" t="str">
        <f t="shared" si="6"/>
        <v>+</v>
      </c>
      <c r="Q29" t="s">
        <v>24</v>
      </c>
      <c r="R29">
        <v>0.72</v>
      </c>
      <c r="S29" t="str">
        <f t="shared" si="7"/>
        <v>+</v>
      </c>
      <c r="T29" t="s">
        <v>24</v>
      </c>
      <c r="U29">
        <v>0.18</v>
      </c>
      <c r="V29" t="str">
        <f t="shared" si="8"/>
        <v/>
      </c>
      <c r="W29" t="s">
        <v>25</v>
      </c>
      <c r="X29">
        <v>0.02</v>
      </c>
      <c r="Y29" t="str">
        <f t="shared" si="9"/>
        <v/>
      </c>
      <c r="Z29" t="s">
        <v>25</v>
      </c>
      <c r="AA29">
        <v>0.35</v>
      </c>
      <c r="AB29" t="str">
        <f t="shared" si="10"/>
        <v>+</v>
      </c>
      <c r="AC29" t="s">
        <v>25</v>
      </c>
      <c r="AD29">
        <v>0.4</v>
      </c>
      <c r="AE29" t="str">
        <f t="shared" si="11"/>
        <v>+</v>
      </c>
      <c r="AF29" t="s">
        <v>24</v>
      </c>
      <c r="AH29" t="str">
        <f t="shared" si="0"/>
        <v xml:space="preserve">   *     *   *   *      *</v>
      </c>
      <c r="AI29" t="str">
        <f t="shared" si="12"/>
        <v>*****</v>
      </c>
      <c r="AJ29">
        <f t="shared" si="13"/>
        <v>5</v>
      </c>
      <c r="AK29" t="str">
        <f t="shared" si="14"/>
        <v xml:space="preserve">   #     #   #   #      #</v>
      </c>
      <c r="AL29" t="str">
        <f t="shared" si="18"/>
        <v>•••••</v>
      </c>
      <c r="AM29" t="str">
        <f t="shared" si="15"/>
        <v xml:space="preserve">   |     |   |   |      |</v>
      </c>
      <c r="AN29" t="str">
        <f t="shared" si="15"/>
        <v>|||||</v>
      </c>
      <c r="AP29" s="1" t="str">
        <f t="shared" si="16"/>
        <v>+++++</v>
      </c>
      <c r="AQ29">
        <f t="shared" si="17"/>
        <v>5</v>
      </c>
    </row>
    <row r="30" spans="1:43" x14ac:dyDescent="0.25">
      <c r="A30">
        <v>30</v>
      </c>
      <c r="B30" t="s">
        <v>52</v>
      </c>
      <c r="C30">
        <v>0.51</v>
      </c>
      <c r="D30" t="str">
        <f t="shared" si="2"/>
        <v>+</v>
      </c>
      <c r="E30" t="s">
        <v>24</v>
      </c>
      <c r="F30">
        <v>0.47</v>
      </c>
      <c r="G30" t="str">
        <f t="shared" si="3"/>
        <v>+</v>
      </c>
      <c r="H30" t="s">
        <v>25</v>
      </c>
      <c r="I30">
        <v>-0.47</v>
      </c>
      <c r="J30" t="str">
        <f t="shared" si="4"/>
        <v/>
      </c>
      <c r="K30" t="s">
        <v>25</v>
      </c>
      <c r="L30">
        <v>-0.44</v>
      </c>
      <c r="M30" t="str">
        <f t="shared" si="5"/>
        <v/>
      </c>
      <c r="N30" t="s">
        <v>25</v>
      </c>
      <c r="O30">
        <v>0.46</v>
      </c>
      <c r="P30" t="str">
        <f t="shared" si="6"/>
        <v>+</v>
      </c>
      <c r="Q30" t="s">
        <v>24</v>
      </c>
      <c r="R30">
        <v>0.74</v>
      </c>
      <c r="S30" t="str">
        <f t="shared" si="7"/>
        <v>+</v>
      </c>
      <c r="T30" t="s">
        <v>24</v>
      </c>
      <c r="U30">
        <v>0.18</v>
      </c>
      <c r="V30" t="str">
        <f t="shared" si="8"/>
        <v/>
      </c>
      <c r="W30" t="s">
        <v>25</v>
      </c>
      <c r="X30">
        <v>0.03</v>
      </c>
      <c r="Y30" t="str">
        <f t="shared" si="9"/>
        <v/>
      </c>
      <c r="Z30" t="s">
        <v>25</v>
      </c>
      <c r="AA30">
        <v>0.36</v>
      </c>
      <c r="AB30" t="str">
        <f t="shared" si="10"/>
        <v>+</v>
      </c>
      <c r="AC30" t="s">
        <v>25</v>
      </c>
      <c r="AD30">
        <v>0.52</v>
      </c>
      <c r="AE30" t="str">
        <f t="shared" si="11"/>
        <v>+</v>
      </c>
      <c r="AF30" t="s">
        <v>24</v>
      </c>
      <c r="AH30" t="str">
        <f t="shared" si="0"/>
        <v xml:space="preserve">   *      *   *      *</v>
      </c>
      <c r="AI30" t="str">
        <f t="shared" si="12"/>
        <v>****</v>
      </c>
      <c r="AJ30">
        <f t="shared" si="13"/>
        <v>4</v>
      </c>
      <c r="AK30" t="str">
        <f t="shared" si="14"/>
        <v xml:space="preserve">   #      #   #      #</v>
      </c>
      <c r="AL30" t="str">
        <f t="shared" si="18"/>
        <v>••••</v>
      </c>
      <c r="AM30" t="str">
        <f t="shared" si="15"/>
        <v xml:space="preserve">   |      |   |      |</v>
      </c>
      <c r="AN30" t="str">
        <f t="shared" si="15"/>
        <v>||||</v>
      </c>
      <c r="AP30" s="1" t="str">
        <f t="shared" si="16"/>
        <v>++++++</v>
      </c>
      <c r="AQ30">
        <f t="shared" si="17"/>
        <v>6</v>
      </c>
    </row>
    <row r="31" spans="1:43" x14ac:dyDescent="0.25">
      <c r="A31">
        <v>31</v>
      </c>
      <c r="B31" t="s">
        <v>53</v>
      </c>
      <c r="C31">
        <v>0.59</v>
      </c>
      <c r="D31" t="str">
        <f t="shared" si="2"/>
        <v>+</v>
      </c>
      <c r="E31" t="s">
        <v>24</v>
      </c>
      <c r="F31">
        <v>0.21</v>
      </c>
      <c r="G31" t="str">
        <f t="shared" si="3"/>
        <v/>
      </c>
      <c r="H31" t="s">
        <v>25</v>
      </c>
      <c r="I31">
        <v>-0.45</v>
      </c>
      <c r="J31" t="str">
        <f t="shared" si="4"/>
        <v/>
      </c>
      <c r="K31" t="s">
        <v>25</v>
      </c>
      <c r="L31">
        <v>-0.42</v>
      </c>
      <c r="M31" t="str">
        <f t="shared" si="5"/>
        <v/>
      </c>
      <c r="N31" t="s">
        <v>25</v>
      </c>
      <c r="O31">
        <v>0.32</v>
      </c>
      <c r="P31" t="str">
        <f t="shared" si="6"/>
        <v>+</v>
      </c>
      <c r="Q31" t="s">
        <v>24</v>
      </c>
      <c r="R31">
        <v>0.63</v>
      </c>
      <c r="S31" t="str">
        <f t="shared" si="7"/>
        <v>+</v>
      </c>
      <c r="T31" t="s">
        <v>24</v>
      </c>
      <c r="U31">
        <v>-0.1</v>
      </c>
      <c r="V31" t="str">
        <f t="shared" si="8"/>
        <v/>
      </c>
      <c r="W31" t="s">
        <v>25</v>
      </c>
      <c r="X31">
        <v>0.18</v>
      </c>
      <c r="Y31" t="str">
        <f t="shared" si="9"/>
        <v/>
      </c>
      <c r="Z31" t="s">
        <v>25</v>
      </c>
      <c r="AA31">
        <v>0.3</v>
      </c>
      <c r="AB31" t="str">
        <f t="shared" si="10"/>
        <v>+</v>
      </c>
      <c r="AC31" t="s">
        <v>25</v>
      </c>
      <c r="AD31">
        <v>0.42</v>
      </c>
      <c r="AE31" t="str">
        <f t="shared" si="11"/>
        <v>+</v>
      </c>
      <c r="AF31" t="s">
        <v>24</v>
      </c>
      <c r="AH31" t="str">
        <f t="shared" si="0"/>
        <v xml:space="preserve">   *      *   *      *</v>
      </c>
      <c r="AI31" t="str">
        <f t="shared" si="12"/>
        <v>****</v>
      </c>
      <c r="AJ31">
        <f t="shared" si="13"/>
        <v>4</v>
      </c>
      <c r="AK31" t="str">
        <f t="shared" si="14"/>
        <v xml:space="preserve">   #      #   #      #</v>
      </c>
      <c r="AL31" t="str">
        <f t="shared" si="18"/>
        <v>••••</v>
      </c>
      <c r="AM31" t="str">
        <f t="shared" si="15"/>
        <v xml:space="preserve">   |      |   |      |</v>
      </c>
      <c r="AN31" t="str">
        <f t="shared" si="15"/>
        <v>||||</v>
      </c>
      <c r="AP31" s="1" t="str">
        <f t="shared" si="16"/>
        <v>+++++</v>
      </c>
      <c r="AQ31">
        <f t="shared" si="17"/>
        <v>5</v>
      </c>
    </row>
    <row r="32" spans="1:43" x14ac:dyDescent="0.25">
      <c r="A32">
        <v>32</v>
      </c>
      <c r="B32" t="s">
        <v>54</v>
      </c>
      <c r="C32">
        <v>0.45</v>
      </c>
      <c r="D32" t="str">
        <f t="shared" si="2"/>
        <v>+</v>
      </c>
      <c r="E32" t="s">
        <v>24</v>
      </c>
      <c r="F32">
        <v>7.0000000000000007E-2</v>
      </c>
      <c r="G32" t="str">
        <f t="shared" si="3"/>
        <v/>
      </c>
      <c r="H32" t="s">
        <v>25</v>
      </c>
      <c r="I32">
        <v>-0.23</v>
      </c>
      <c r="J32" t="str">
        <f t="shared" si="4"/>
        <v/>
      </c>
      <c r="K32" t="s">
        <v>25</v>
      </c>
      <c r="L32">
        <v>-0.38</v>
      </c>
      <c r="M32" t="str">
        <f t="shared" si="5"/>
        <v/>
      </c>
      <c r="N32" t="s">
        <v>25</v>
      </c>
      <c r="O32">
        <v>0.37</v>
      </c>
      <c r="P32" t="str">
        <f t="shared" si="6"/>
        <v>+</v>
      </c>
      <c r="Q32" t="s">
        <v>24</v>
      </c>
      <c r="R32">
        <v>0.76</v>
      </c>
      <c r="S32" t="str">
        <f t="shared" si="7"/>
        <v>+</v>
      </c>
      <c r="T32" t="s">
        <v>24</v>
      </c>
      <c r="U32">
        <v>0.17</v>
      </c>
      <c r="V32" t="str">
        <f t="shared" si="8"/>
        <v/>
      </c>
      <c r="W32" t="s">
        <v>25</v>
      </c>
      <c r="X32">
        <v>0</v>
      </c>
      <c r="Y32" t="str">
        <f t="shared" si="9"/>
        <v/>
      </c>
      <c r="Z32" t="s">
        <v>25</v>
      </c>
      <c r="AA32">
        <v>0.32</v>
      </c>
      <c r="AB32" t="str">
        <f t="shared" si="10"/>
        <v>+</v>
      </c>
      <c r="AC32" t="s">
        <v>25</v>
      </c>
      <c r="AD32">
        <v>-0.17</v>
      </c>
      <c r="AE32" t="str">
        <f t="shared" si="11"/>
        <v/>
      </c>
      <c r="AF32" t="s">
        <v>25</v>
      </c>
      <c r="AH32" t="str">
        <f t="shared" si="0"/>
        <v xml:space="preserve">   *      *   *    </v>
      </c>
      <c r="AI32" t="str">
        <f t="shared" si="12"/>
        <v>***</v>
      </c>
      <c r="AJ32">
        <f t="shared" si="13"/>
        <v>3</v>
      </c>
      <c r="AK32" t="str">
        <f t="shared" si="14"/>
        <v xml:space="preserve">   #      #   #    </v>
      </c>
      <c r="AL32" t="str">
        <f t="shared" si="18"/>
        <v>•••</v>
      </c>
      <c r="AM32" t="str">
        <f t="shared" si="15"/>
        <v xml:space="preserve">   |      |   |    </v>
      </c>
      <c r="AN32" t="str">
        <f t="shared" si="15"/>
        <v>|||</v>
      </c>
      <c r="AP32" s="1" t="str">
        <f t="shared" si="16"/>
        <v>++++</v>
      </c>
      <c r="AQ32">
        <f t="shared" si="17"/>
        <v>4</v>
      </c>
    </row>
    <row r="33" spans="2:32" x14ac:dyDescent="0.25">
      <c r="C33">
        <f>COUNTIF(C3:C32,"&gt;=0.3")</f>
        <v>19</v>
      </c>
      <c r="F33">
        <f>COUNTIF(F3:F32,"&gt;=0.3")</f>
        <v>14</v>
      </c>
      <c r="I33">
        <f>COUNTIF(I3:I32,"&gt;=0.3")</f>
        <v>1</v>
      </c>
      <c r="L33">
        <f>COUNTIF(L3:L32,"&gt;=0.3")</f>
        <v>1</v>
      </c>
      <c r="O33">
        <f>COUNTIF(O3:O32,"&gt;=0.3")</f>
        <v>11</v>
      </c>
      <c r="R33">
        <f>COUNTIF(R3:R32,"&gt;=0.3")</f>
        <v>26</v>
      </c>
      <c r="U33">
        <f>COUNTIF(U3:U32,"&gt;=0.3")</f>
        <v>17</v>
      </c>
      <c r="X33">
        <f>COUNTIF(X3:X32,"&gt;=0.3")</f>
        <v>15</v>
      </c>
      <c r="AA33">
        <f>COUNTIF(AA3:AA32,"&gt;=0.3")</f>
        <v>11</v>
      </c>
      <c r="AD33">
        <f>COUNTIF(AD3:AD32,"&gt;=0.3")</f>
        <v>7</v>
      </c>
      <c r="AE33" t="s">
        <v>57</v>
      </c>
      <c r="AF33">
        <f>SUM(C33:AD33)</f>
        <v>122</v>
      </c>
    </row>
    <row r="34" spans="2:32" x14ac:dyDescent="0.25">
      <c r="C34" t="s">
        <v>1</v>
      </c>
      <c r="D34" t="s">
        <v>1</v>
      </c>
      <c r="E34" t="s">
        <v>2</v>
      </c>
      <c r="F34" t="s">
        <v>3</v>
      </c>
      <c r="G34" t="s">
        <v>3</v>
      </c>
      <c r="H34" t="s">
        <v>4</v>
      </c>
      <c r="I34" t="s">
        <v>5</v>
      </c>
      <c r="J34" t="s">
        <v>5</v>
      </c>
      <c r="K34" t="s">
        <v>6</v>
      </c>
      <c r="L34" t="s">
        <v>7</v>
      </c>
      <c r="M34" t="s">
        <v>7</v>
      </c>
      <c r="N34" t="s">
        <v>8</v>
      </c>
      <c r="O34" t="s">
        <v>9</v>
      </c>
      <c r="P34" t="s">
        <v>9</v>
      </c>
      <c r="Q34" t="s">
        <v>10</v>
      </c>
      <c r="R34" t="s">
        <v>11</v>
      </c>
      <c r="S34" t="s">
        <v>11</v>
      </c>
      <c r="T34" t="s">
        <v>12</v>
      </c>
      <c r="U34" t="s">
        <v>13</v>
      </c>
      <c r="V34" t="s">
        <v>13</v>
      </c>
      <c r="W34" t="s">
        <v>14</v>
      </c>
      <c r="X34" t="s">
        <v>15</v>
      </c>
      <c r="Y34" t="s">
        <v>15</v>
      </c>
      <c r="Z34" t="s">
        <v>16</v>
      </c>
      <c r="AA34" t="s">
        <v>17</v>
      </c>
      <c r="AB34" t="s">
        <v>17</v>
      </c>
      <c r="AC34" t="s">
        <v>18</v>
      </c>
      <c r="AD34" t="s">
        <v>19</v>
      </c>
    </row>
    <row r="35" spans="2:32" x14ac:dyDescent="0.25">
      <c r="B35" t="s">
        <v>64</v>
      </c>
      <c r="C35" s="1">
        <f>COUNTIF(C3:C20,"&gt;=0.3")</f>
        <v>9</v>
      </c>
      <c r="F35" s="1">
        <f>COUNTIF(F3:F20,"&gt;=0.3")</f>
        <v>9</v>
      </c>
      <c r="I35" s="1">
        <f>COUNTIF(I3:I20,"&gt;=0.3")</f>
        <v>1</v>
      </c>
      <c r="L35" s="1">
        <f>COUNTIF(L3:L20,"&gt;=0.3")</f>
        <v>0</v>
      </c>
      <c r="O35" s="1">
        <f>COUNTIF(O3:O20,"&gt;=0.3")</f>
        <v>7</v>
      </c>
      <c r="R35" s="1">
        <f>COUNTIF(R3:R20,"&gt;=0.3")</f>
        <v>16</v>
      </c>
      <c r="U35" s="1">
        <f>COUNTIF(U3:U20,"&gt;=0.3")</f>
        <v>14</v>
      </c>
      <c r="X35" s="1">
        <f>COUNTIF(X3:X20,"&gt;=0.3")</f>
        <v>11</v>
      </c>
      <c r="AA35" s="1">
        <f>COUNTIF(AA3:AA20,"&gt;=0.3")</f>
        <v>2</v>
      </c>
      <c r="AD35" s="1">
        <f>COUNTIF(AD3:AD20,"&gt;=0.3")</f>
        <v>1</v>
      </c>
    </row>
    <row r="36" spans="2:32" x14ac:dyDescent="0.25">
      <c r="B36" t="s">
        <v>65</v>
      </c>
      <c r="C36" s="1">
        <f>COUNTIF(C21:C26,"&gt;=0.3")</f>
        <v>4</v>
      </c>
      <c r="F36" s="1">
        <f>COUNTIF(F21:F26,"&gt;=0.3")</f>
        <v>2</v>
      </c>
      <c r="I36" s="1">
        <f>COUNTIF(I21:I26,"&gt;=0.3")</f>
        <v>0</v>
      </c>
      <c r="L36" s="1">
        <f>COUNTIF(L21:L26,"&gt;=0.3")</f>
        <v>1</v>
      </c>
      <c r="O36" s="1">
        <f>COUNTIF(O21:O26,"&gt;=0.3")</f>
        <v>0</v>
      </c>
      <c r="R36" s="1">
        <f>COUNTIF(R21:R26,"&gt;=0.3")</f>
        <v>4</v>
      </c>
      <c r="U36" s="1">
        <f>COUNTIF(U21:U26,"&gt;=0.3")</f>
        <v>3</v>
      </c>
      <c r="X36" s="1">
        <f>COUNTIF(X21:X26,"&gt;=0.3")</f>
        <v>4</v>
      </c>
      <c r="AA36" s="1">
        <f>COUNTIF(AA21:AA26,"&gt;=0.3")</f>
        <v>4</v>
      </c>
      <c r="AD36" s="1">
        <f>COUNTIF(AD21:AD26,"&gt;=0.3")</f>
        <v>2</v>
      </c>
    </row>
    <row r="37" spans="2:32" x14ac:dyDescent="0.25">
      <c r="B37" t="s">
        <v>67</v>
      </c>
      <c r="C37" s="1">
        <f>COUNTIF(C27:C32,"&gt;=0.3")</f>
        <v>6</v>
      </c>
      <c r="F37" s="1">
        <f>COUNTIF(F27:F32,"&gt;=0.3")</f>
        <v>3</v>
      </c>
      <c r="I37" s="1">
        <f>COUNTIF(I27:I32,"&gt;=0.3")</f>
        <v>0</v>
      </c>
      <c r="L37" s="1">
        <f>COUNTIF(L27:L32,"&gt;=0.3")</f>
        <v>0</v>
      </c>
      <c r="O37" s="1">
        <f>COUNTIF(O27:O32,"&gt;=0.3")</f>
        <v>4</v>
      </c>
      <c r="R37" s="1">
        <f>COUNTIF(R27:R32,"&gt;=0.3")</f>
        <v>6</v>
      </c>
      <c r="U37" s="1">
        <f>COUNTIF(U27:U32,"&gt;=0.3")</f>
        <v>0</v>
      </c>
      <c r="X37" s="1">
        <f>COUNTIF(X27:X32,"&gt;=0.3")</f>
        <v>0</v>
      </c>
      <c r="AA37" s="1">
        <f>COUNTIF(AA27:AA32,"&gt;=0.3")</f>
        <v>5</v>
      </c>
      <c r="AD37" s="1">
        <f>COUNTIF(AD27:AD32,"&gt;=0.3")</f>
        <v>4</v>
      </c>
    </row>
    <row r="38" spans="2:32" x14ac:dyDescent="0.25">
      <c r="B38" t="s">
        <v>66</v>
      </c>
      <c r="C38">
        <f>C33</f>
        <v>19</v>
      </c>
      <c r="F38">
        <f>F33</f>
        <v>14</v>
      </c>
      <c r="I38">
        <f>I33</f>
        <v>1</v>
      </c>
      <c r="L38">
        <f>L33</f>
        <v>1</v>
      </c>
      <c r="O38">
        <f>O33</f>
        <v>11</v>
      </c>
      <c r="R38">
        <f>R33</f>
        <v>26</v>
      </c>
      <c r="U38">
        <f>U33</f>
        <v>17</v>
      </c>
      <c r="X38">
        <f>X33</f>
        <v>15</v>
      </c>
      <c r="AA38">
        <f>AA33</f>
        <v>11</v>
      </c>
      <c r="AD38">
        <f>AD33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topLeftCell="D1" workbookViewId="0">
      <selection activeCell="AP2" sqref="AP2:AQ32"/>
    </sheetView>
  </sheetViews>
  <sheetFormatPr defaultRowHeight="15" x14ac:dyDescent="0.25"/>
  <sheetData>
    <row r="1" spans="1:40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55</v>
      </c>
      <c r="AJ1">
        <f>SUM(AJ3:AJ32)</f>
        <v>127</v>
      </c>
    </row>
    <row r="2" spans="1:40" x14ac:dyDescent="0.25">
      <c r="A2">
        <v>2</v>
      </c>
      <c r="B2" t="s">
        <v>0</v>
      </c>
      <c r="C2" t="s">
        <v>21</v>
      </c>
      <c r="D2" t="s">
        <v>56</v>
      </c>
      <c r="E2" t="s">
        <v>22</v>
      </c>
      <c r="F2" t="s">
        <v>21</v>
      </c>
      <c r="G2" t="s">
        <v>56</v>
      </c>
      <c r="H2" t="s">
        <v>22</v>
      </c>
      <c r="I2" t="s">
        <v>21</v>
      </c>
      <c r="J2" t="s">
        <v>56</v>
      </c>
      <c r="K2" t="s">
        <v>22</v>
      </c>
      <c r="L2" t="s">
        <v>21</v>
      </c>
      <c r="M2" t="s">
        <v>56</v>
      </c>
      <c r="N2" t="s">
        <v>22</v>
      </c>
      <c r="O2" t="s">
        <v>21</v>
      </c>
      <c r="P2" t="s">
        <v>56</v>
      </c>
      <c r="Q2" t="s">
        <v>22</v>
      </c>
      <c r="R2" t="s">
        <v>21</v>
      </c>
      <c r="S2" t="s">
        <v>56</v>
      </c>
      <c r="T2" t="s">
        <v>22</v>
      </c>
      <c r="U2" t="s">
        <v>21</v>
      </c>
      <c r="V2" t="s">
        <v>56</v>
      </c>
      <c r="W2" t="s">
        <v>22</v>
      </c>
      <c r="X2" t="s">
        <v>21</v>
      </c>
      <c r="Y2" t="s">
        <v>56</v>
      </c>
      <c r="Z2" t="s">
        <v>22</v>
      </c>
      <c r="AA2" t="s">
        <v>21</v>
      </c>
      <c r="AB2" t="s">
        <v>56</v>
      </c>
      <c r="AC2" t="s">
        <v>22</v>
      </c>
      <c r="AD2" t="s">
        <v>21</v>
      </c>
      <c r="AE2" t="s">
        <v>56</v>
      </c>
      <c r="AF2" t="s">
        <v>22</v>
      </c>
    </row>
    <row r="3" spans="1:40" x14ac:dyDescent="0.25">
      <c r="A3">
        <v>3</v>
      </c>
      <c r="B3" t="s">
        <v>23</v>
      </c>
      <c r="C3">
        <v>0.57999999999999996</v>
      </c>
      <c r="D3" t="str">
        <f t="shared" ref="D3:D32" si="0">IF(C3&gt;=0.5,"++",IF(C3&gt;=0.3,"+",IF(C3&lt;-0.5,"--",IF(C3&lt;-0.3,"-",""))))</f>
        <v>++</v>
      </c>
      <c r="E3" t="s">
        <v>24</v>
      </c>
      <c r="F3">
        <v>0.48</v>
      </c>
      <c r="G3" t="str">
        <f t="shared" ref="G3:G32" si="1">IF(F3&gt;=0.5,"++",IF(F3&gt;=0.3,"+",IF(F3&lt;-0.5,"--",IF(F3&lt;-0.3,"-",""))))</f>
        <v>+</v>
      </c>
      <c r="H3" t="s">
        <v>25</v>
      </c>
      <c r="I3">
        <v>0.03</v>
      </c>
      <c r="J3" t="str">
        <f t="shared" ref="J3:J32" si="2">IF(I3&gt;=0.5,"++",IF(I3&gt;=0.3,"+",IF(I3&lt;-0.5,"--",IF(I3&lt;-0.3,"-",""))))</f>
        <v/>
      </c>
      <c r="K3" t="s">
        <v>25</v>
      </c>
      <c r="L3">
        <v>-0.87</v>
      </c>
      <c r="M3" t="str">
        <f t="shared" ref="M3:M32" si="3">IF(L3&gt;=0.5,"++",IF(L3&gt;=0.3,"+",IF(L3&lt;-0.5,"--",IF(L3&lt;-0.3,"-",""))))</f>
        <v>--</v>
      </c>
      <c r="N3" t="s">
        <v>24</v>
      </c>
      <c r="O3">
        <v>0.19</v>
      </c>
      <c r="P3" t="str">
        <f t="shared" ref="P3:P32" si="4">IF(O3&gt;=0.5,"++",IF(O3&gt;=0.3,"+",IF(O3&lt;-0.5,"--",IF(O3&lt;-0.3,"-",""))))</f>
        <v/>
      </c>
      <c r="Q3" t="s">
        <v>25</v>
      </c>
      <c r="R3">
        <v>0.67</v>
      </c>
      <c r="S3" t="str">
        <f t="shared" ref="S3:S32" si="5">IF(R3&gt;=0.5,"++",IF(R3&gt;=0.3,"+",IF(R3&lt;-0.5,"--",IF(R3&lt;-0.3,"-",""))))</f>
        <v>++</v>
      </c>
      <c r="T3" t="s">
        <v>24</v>
      </c>
      <c r="U3">
        <v>0.41</v>
      </c>
      <c r="V3" t="str">
        <f t="shared" ref="V3:V32" si="6">IF(U3&gt;=0.5,"++",IF(U3&gt;=0.3,"+",IF(U3&lt;-0.5,"--",IF(U3&lt;-0.3,"-",""))))</f>
        <v>+</v>
      </c>
      <c r="W3" t="s">
        <v>24</v>
      </c>
      <c r="X3">
        <v>0.4</v>
      </c>
      <c r="Y3" t="str">
        <f t="shared" ref="Y3:Y32" si="7">IF(X3&gt;=0.5,"++",IF(X3&gt;=0.3,"+",IF(X3&lt;-0.5,"--",IF(X3&lt;-0.3,"-",""))))</f>
        <v>+</v>
      </c>
      <c r="Z3" t="s">
        <v>25</v>
      </c>
      <c r="AA3">
        <v>-0.17</v>
      </c>
      <c r="AB3" t="str">
        <f t="shared" ref="AB3:AB32" si="8">IF(AA3&gt;=0.5,"++",IF(AA3&gt;=0.3,"+",IF(AA3&lt;-0.5,"--",IF(AA3&lt;-0.3,"-",""))))</f>
        <v/>
      </c>
      <c r="AC3" t="s">
        <v>25</v>
      </c>
      <c r="AD3">
        <v>-0.21</v>
      </c>
      <c r="AE3" t="str">
        <f t="shared" ref="AE3:AE32" si="9">IF(AD3&gt;=0.5,"++",IF(AD3&gt;=0.3,"+",IF(AD3&lt;-0.5,"--",IF(AD3&lt;-0.3,"-",""))))</f>
        <v/>
      </c>
      <c r="AF3" t="s">
        <v>25</v>
      </c>
      <c r="AH3" t="str">
        <f t="shared" ref="AH3:AH32" si="10">_xlfn.CONCAT(E3,H3,K3,N3,Q3,T3,W3,Z3,AC3,AF3)</f>
        <v xml:space="preserve">   *     *    *   *   </v>
      </c>
      <c r="AI3" t="str">
        <f>TRIM(SUBSTITUTE(AH3, " ", ""))</f>
        <v>****</v>
      </c>
      <c r="AJ3">
        <f>LEN(AI3)</f>
        <v>4</v>
      </c>
      <c r="AK3" t="str">
        <f>SUBSTITUTE(AH3,"*","#")</f>
        <v xml:space="preserve">   #     #    #   #   </v>
      </c>
      <c r="AL3" t="str">
        <f t="shared" ref="AL3:AL4" si="11">SUBSTITUTE(AI3,"*",CHAR(149))</f>
        <v>••••</v>
      </c>
      <c r="AM3" t="str">
        <f>SUBSTITUTE(AH3,"*","|")</f>
        <v xml:space="preserve">   |     |    |   |   </v>
      </c>
      <c r="AN3" t="str">
        <f>SUBSTITUTE(AI3,"*","|")</f>
        <v>||||</v>
      </c>
    </row>
    <row r="4" spans="1:40" x14ac:dyDescent="0.25">
      <c r="A4">
        <v>4</v>
      </c>
      <c r="B4" t="s">
        <v>26</v>
      </c>
      <c r="C4">
        <v>0.61</v>
      </c>
      <c r="D4" t="str">
        <f t="shared" si="0"/>
        <v>++</v>
      </c>
      <c r="E4" t="s">
        <v>24</v>
      </c>
      <c r="F4">
        <v>0.56000000000000005</v>
      </c>
      <c r="G4" t="str">
        <f t="shared" si="1"/>
        <v>++</v>
      </c>
      <c r="H4" t="s">
        <v>24</v>
      </c>
      <c r="I4">
        <v>0.06</v>
      </c>
      <c r="J4" t="str">
        <f t="shared" si="2"/>
        <v/>
      </c>
      <c r="K4" t="s">
        <v>25</v>
      </c>
      <c r="L4">
        <v>-0.87</v>
      </c>
      <c r="M4" t="str">
        <f t="shared" si="3"/>
        <v>--</v>
      </c>
      <c r="N4" t="s">
        <v>24</v>
      </c>
      <c r="O4">
        <v>0.04</v>
      </c>
      <c r="P4" t="str">
        <f t="shared" si="4"/>
        <v/>
      </c>
      <c r="Q4" t="s">
        <v>25</v>
      </c>
      <c r="R4">
        <v>0.65</v>
      </c>
      <c r="S4" t="str">
        <f t="shared" si="5"/>
        <v>++</v>
      </c>
      <c r="T4" t="s">
        <v>24</v>
      </c>
      <c r="U4">
        <v>0.46</v>
      </c>
      <c r="V4" t="str">
        <f t="shared" si="6"/>
        <v>+</v>
      </c>
      <c r="W4" t="s">
        <v>24</v>
      </c>
      <c r="X4">
        <v>0.33</v>
      </c>
      <c r="Y4" t="str">
        <f t="shared" si="7"/>
        <v>+</v>
      </c>
      <c r="Z4" t="s">
        <v>25</v>
      </c>
      <c r="AA4">
        <v>-0.01</v>
      </c>
      <c r="AB4" t="str">
        <f t="shared" si="8"/>
        <v/>
      </c>
      <c r="AC4" t="s">
        <v>25</v>
      </c>
      <c r="AD4">
        <v>-0.27</v>
      </c>
      <c r="AE4" t="str">
        <f t="shared" si="9"/>
        <v/>
      </c>
      <c r="AF4" t="s">
        <v>25</v>
      </c>
      <c r="AH4" t="str">
        <f t="shared" si="10"/>
        <v xml:space="preserve">   *   *    *    *   *   </v>
      </c>
      <c r="AI4" t="str">
        <f t="shared" ref="AI4:AI32" si="12">TRIM(SUBSTITUTE(AH4, " ", ""))</f>
        <v>*****</v>
      </c>
      <c r="AJ4">
        <f t="shared" ref="AJ4:AJ32" si="13">LEN(AI4)</f>
        <v>5</v>
      </c>
      <c r="AK4" t="str">
        <f t="shared" ref="AK4:AK32" si="14">SUBSTITUTE(AH4,"*","#")</f>
        <v xml:space="preserve">   #   #    #    #   #   </v>
      </c>
      <c r="AL4" t="str">
        <f t="shared" si="11"/>
        <v>•••••</v>
      </c>
      <c r="AM4" t="str">
        <f t="shared" ref="AM4:AN32" si="15">SUBSTITUTE(AH4,"*","|")</f>
        <v xml:space="preserve">   |   |    |    |   |   </v>
      </c>
      <c r="AN4" t="str">
        <f t="shared" si="15"/>
        <v>|||||</v>
      </c>
    </row>
    <row r="5" spans="1:40" x14ac:dyDescent="0.25">
      <c r="A5">
        <v>5</v>
      </c>
      <c r="B5" t="s">
        <v>27</v>
      </c>
      <c r="C5">
        <v>0.5</v>
      </c>
      <c r="D5" t="str">
        <f t="shared" si="0"/>
        <v>++</v>
      </c>
      <c r="E5" t="s">
        <v>24</v>
      </c>
      <c r="F5">
        <v>0.37</v>
      </c>
      <c r="G5" t="str">
        <f t="shared" si="1"/>
        <v>+</v>
      </c>
      <c r="H5" t="s">
        <v>25</v>
      </c>
      <c r="I5">
        <v>0.13</v>
      </c>
      <c r="J5" t="str">
        <f t="shared" si="2"/>
        <v/>
      </c>
      <c r="K5" t="s">
        <v>25</v>
      </c>
      <c r="L5">
        <v>-0.87</v>
      </c>
      <c r="M5" t="str">
        <f t="shared" si="3"/>
        <v>--</v>
      </c>
      <c r="N5" t="s">
        <v>24</v>
      </c>
      <c r="O5">
        <v>0.2</v>
      </c>
      <c r="P5" t="str">
        <f t="shared" si="4"/>
        <v/>
      </c>
      <c r="Q5" t="s">
        <v>25</v>
      </c>
      <c r="R5">
        <v>0.73</v>
      </c>
      <c r="S5" t="str">
        <f t="shared" si="5"/>
        <v>++</v>
      </c>
      <c r="T5" t="s">
        <v>24</v>
      </c>
      <c r="U5">
        <v>0.45</v>
      </c>
      <c r="V5" t="str">
        <f t="shared" si="6"/>
        <v>+</v>
      </c>
      <c r="W5" t="s">
        <v>24</v>
      </c>
      <c r="X5">
        <v>0.43</v>
      </c>
      <c r="Y5" t="str">
        <f t="shared" si="7"/>
        <v>+</v>
      </c>
      <c r="Z5" t="s">
        <v>24</v>
      </c>
      <c r="AA5">
        <v>0.03</v>
      </c>
      <c r="AB5" t="str">
        <f t="shared" si="8"/>
        <v/>
      </c>
      <c r="AC5" t="s">
        <v>25</v>
      </c>
      <c r="AD5">
        <v>0.16</v>
      </c>
      <c r="AE5" t="str">
        <f t="shared" si="9"/>
        <v/>
      </c>
      <c r="AF5" t="s">
        <v>25</v>
      </c>
      <c r="AH5" t="str">
        <f t="shared" si="10"/>
        <v xml:space="preserve">   *     *    *   *   *  </v>
      </c>
      <c r="AI5" t="str">
        <f t="shared" si="12"/>
        <v>*****</v>
      </c>
      <c r="AJ5">
        <f t="shared" si="13"/>
        <v>5</v>
      </c>
      <c r="AK5" t="str">
        <f t="shared" si="14"/>
        <v xml:space="preserve">   #     #    #   #   #  </v>
      </c>
      <c r="AL5" t="str">
        <f>SUBSTITUTE(AI5,"*",CHAR(149))</f>
        <v>•••••</v>
      </c>
      <c r="AM5" t="str">
        <f t="shared" si="15"/>
        <v xml:space="preserve">   |     |    |   |   |  </v>
      </c>
      <c r="AN5" t="str">
        <f t="shared" si="15"/>
        <v>|||||</v>
      </c>
    </row>
    <row r="6" spans="1:40" x14ac:dyDescent="0.25">
      <c r="A6">
        <v>6</v>
      </c>
      <c r="B6" t="s">
        <v>28</v>
      </c>
      <c r="C6">
        <v>0.24</v>
      </c>
      <c r="D6" t="str">
        <f t="shared" si="0"/>
        <v/>
      </c>
      <c r="E6" t="s">
        <v>24</v>
      </c>
      <c r="F6">
        <v>0.41</v>
      </c>
      <c r="G6" t="str">
        <f t="shared" si="1"/>
        <v>+</v>
      </c>
      <c r="H6" t="s">
        <v>25</v>
      </c>
      <c r="I6">
        <v>-0.17</v>
      </c>
      <c r="J6" t="str">
        <f t="shared" si="2"/>
        <v/>
      </c>
      <c r="K6" t="s">
        <v>25</v>
      </c>
      <c r="L6">
        <v>-0.84</v>
      </c>
      <c r="M6" t="str">
        <f t="shared" si="3"/>
        <v>--</v>
      </c>
      <c r="N6" t="s">
        <v>24</v>
      </c>
      <c r="O6">
        <v>0.38</v>
      </c>
      <c r="P6" t="str">
        <f t="shared" si="4"/>
        <v>+</v>
      </c>
      <c r="Q6" t="s">
        <v>24</v>
      </c>
      <c r="R6">
        <v>0.72</v>
      </c>
      <c r="S6" t="str">
        <f t="shared" si="5"/>
        <v>++</v>
      </c>
      <c r="T6" t="s">
        <v>24</v>
      </c>
      <c r="U6">
        <v>0.35</v>
      </c>
      <c r="V6" t="str">
        <f t="shared" si="6"/>
        <v>+</v>
      </c>
      <c r="W6" t="s">
        <v>24</v>
      </c>
      <c r="X6">
        <v>0.36</v>
      </c>
      <c r="Y6" t="str">
        <f t="shared" si="7"/>
        <v>+</v>
      </c>
      <c r="Z6" t="s">
        <v>25</v>
      </c>
      <c r="AA6">
        <v>-0.05</v>
      </c>
      <c r="AB6" t="str">
        <f t="shared" si="8"/>
        <v/>
      </c>
      <c r="AC6" t="s">
        <v>25</v>
      </c>
      <c r="AD6">
        <v>-0.15</v>
      </c>
      <c r="AE6" t="str">
        <f t="shared" si="9"/>
        <v/>
      </c>
      <c r="AF6" t="s">
        <v>25</v>
      </c>
      <c r="AH6" t="str">
        <f t="shared" si="10"/>
        <v xml:space="preserve">   *     *   *   *   * 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#   </v>
      </c>
      <c r="AL6" t="str">
        <f t="shared" ref="AL6:AL32" si="16">SUBSTITUTE(AI6,"*",CHAR(149))</f>
        <v>•••••</v>
      </c>
      <c r="AM6" t="str">
        <f t="shared" si="15"/>
        <v xml:space="preserve">   |     |   |   |   |   </v>
      </c>
      <c r="AN6" t="str">
        <f t="shared" si="15"/>
        <v>|||||</v>
      </c>
    </row>
    <row r="7" spans="1:40" x14ac:dyDescent="0.25">
      <c r="A7">
        <v>7</v>
      </c>
      <c r="B7" t="s">
        <v>29</v>
      </c>
      <c r="C7">
        <v>0.6</v>
      </c>
      <c r="D7" t="str">
        <f t="shared" si="0"/>
        <v>++</v>
      </c>
      <c r="E7" t="s">
        <v>24</v>
      </c>
      <c r="F7">
        <v>-0.33</v>
      </c>
      <c r="G7" t="str">
        <f t="shared" si="1"/>
        <v>-</v>
      </c>
      <c r="H7" t="s">
        <v>25</v>
      </c>
      <c r="I7">
        <v>0.18</v>
      </c>
      <c r="J7" t="str">
        <f t="shared" si="2"/>
        <v/>
      </c>
      <c r="K7" t="s">
        <v>25</v>
      </c>
      <c r="L7">
        <v>-0.48</v>
      </c>
      <c r="M7" t="str">
        <f t="shared" si="3"/>
        <v>-</v>
      </c>
      <c r="N7" t="s">
        <v>24</v>
      </c>
      <c r="O7">
        <v>0.41</v>
      </c>
      <c r="P7" t="str">
        <f t="shared" si="4"/>
        <v>+</v>
      </c>
      <c r="Q7" t="s">
        <v>24</v>
      </c>
      <c r="R7">
        <v>0</v>
      </c>
      <c r="S7" t="str">
        <f t="shared" si="5"/>
        <v/>
      </c>
      <c r="T7" t="s">
        <v>25</v>
      </c>
      <c r="U7">
        <v>0.46</v>
      </c>
      <c r="V7" t="str">
        <f t="shared" si="6"/>
        <v>+</v>
      </c>
      <c r="W7" t="s">
        <v>24</v>
      </c>
      <c r="X7">
        <v>0.22</v>
      </c>
      <c r="Y7" t="str">
        <f t="shared" si="7"/>
        <v/>
      </c>
      <c r="Z7" t="s">
        <v>25</v>
      </c>
      <c r="AA7">
        <v>0.32</v>
      </c>
      <c r="AB7" t="str">
        <f t="shared" si="8"/>
        <v>+</v>
      </c>
      <c r="AC7" t="s">
        <v>25</v>
      </c>
      <c r="AD7">
        <v>0.01</v>
      </c>
      <c r="AE7" t="str">
        <f t="shared" si="9"/>
        <v/>
      </c>
      <c r="AF7" t="s">
        <v>25</v>
      </c>
      <c r="AH7" t="str">
        <f t="shared" si="10"/>
        <v xml:space="preserve">   *     *   *    *   </v>
      </c>
      <c r="AI7" t="str">
        <f t="shared" si="12"/>
        <v>****</v>
      </c>
      <c r="AJ7">
        <f t="shared" si="13"/>
        <v>4</v>
      </c>
      <c r="AK7" t="str">
        <f t="shared" si="14"/>
        <v xml:space="preserve">   #     #   #    #   </v>
      </c>
      <c r="AL7" t="str">
        <f t="shared" si="16"/>
        <v>••••</v>
      </c>
      <c r="AM7" t="str">
        <f t="shared" si="15"/>
        <v xml:space="preserve">   |     |   |    |   </v>
      </c>
      <c r="AN7" t="str">
        <f t="shared" si="15"/>
        <v>||||</v>
      </c>
    </row>
    <row r="8" spans="1:40" x14ac:dyDescent="0.25">
      <c r="A8">
        <v>8</v>
      </c>
      <c r="B8" t="s">
        <v>30</v>
      </c>
      <c r="C8">
        <v>0.4</v>
      </c>
      <c r="D8" t="str">
        <f t="shared" si="0"/>
        <v>+</v>
      </c>
      <c r="E8" t="s">
        <v>24</v>
      </c>
      <c r="F8">
        <v>0.03</v>
      </c>
      <c r="G8" t="str">
        <f t="shared" si="1"/>
        <v/>
      </c>
      <c r="H8" t="s">
        <v>25</v>
      </c>
      <c r="I8">
        <v>-0.31</v>
      </c>
      <c r="J8" t="str">
        <f t="shared" si="2"/>
        <v>-</v>
      </c>
      <c r="K8" t="s">
        <v>25</v>
      </c>
      <c r="L8">
        <v>-0.56000000000000005</v>
      </c>
      <c r="M8" t="str">
        <f t="shared" si="3"/>
        <v>--</v>
      </c>
      <c r="N8" t="s">
        <v>24</v>
      </c>
      <c r="O8">
        <v>0.33</v>
      </c>
      <c r="P8" t="str">
        <f t="shared" si="4"/>
        <v>+</v>
      </c>
      <c r="Q8" t="s">
        <v>24</v>
      </c>
      <c r="R8">
        <v>0.75</v>
      </c>
      <c r="S8" t="str">
        <f t="shared" si="5"/>
        <v>++</v>
      </c>
      <c r="T8" t="s">
        <v>24</v>
      </c>
      <c r="U8">
        <v>0.36</v>
      </c>
      <c r="V8" t="str">
        <f t="shared" si="6"/>
        <v>+</v>
      </c>
      <c r="W8" t="s">
        <v>24</v>
      </c>
      <c r="X8">
        <v>0.22</v>
      </c>
      <c r="Y8" t="str">
        <f t="shared" si="7"/>
        <v/>
      </c>
      <c r="Z8" t="s">
        <v>25</v>
      </c>
      <c r="AA8">
        <v>0.03</v>
      </c>
      <c r="AB8" t="str">
        <f t="shared" si="8"/>
        <v/>
      </c>
      <c r="AC8" t="s">
        <v>25</v>
      </c>
      <c r="AD8">
        <v>0</v>
      </c>
      <c r="AE8" t="str">
        <f t="shared" si="9"/>
        <v/>
      </c>
      <c r="AF8" t="s">
        <v>25</v>
      </c>
      <c r="AH8" t="str">
        <f t="shared" si="10"/>
        <v xml:space="preserve">   *     *   *   *   *   </v>
      </c>
      <c r="AI8" t="str">
        <f t="shared" si="12"/>
        <v>*****</v>
      </c>
      <c r="AJ8">
        <f t="shared" si="13"/>
        <v>5</v>
      </c>
      <c r="AK8" t="str">
        <f t="shared" si="14"/>
        <v xml:space="preserve">   #     #   #   #   #   </v>
      </c>
      <c r="AL8" t="str">
        <f t="shared" si="16"/>
        <v>•••••</v>
      </c>
      <c r="AM8" t="str">
        <f t="shared" si="15"/>
        <v xml:space="preserve">   |     |   |   |   |   </v>
      </c>
      <c r="AN8" t="str">
        <f t="shared" si="15"/>
        <v>|||||</v>
      </c>
    </row>
    <row r="9" spans="1:40" x14ac:dyDescent="0.25">
      <c r="A9">
        <v>9</v>
      </c>
      <c r="B9" t="s">
        <v>31</v>
      </c>
      <c r="C9">
        <v>0.3</v>
      </c>
      <c r="D9" t="str">
        <f t="shared" si="0"/>
        <v>+</v>
      </c>
      <c r="E9" t="s">
        <v>24</v>
      </c>
      <c r="F9">
        <v>7.0000000000000007E-2</v>
      </c>
      <c r="G9" t="str">
        <f t="shared" si="1"/>
        <v/>
      </c>
      <c r="H9" t="s">
        <v>25</v>
      </c>
      <c r="I9">
        <v>1</v>
      </c>
      <c r="J9" t="str">
        <f t="shared" si="2"/>
        <v>++</v>
      </c>
      <c r="K9" t="s">
        <v>25</v>
      </c>
      <c r="L9">
        <v>-0.62</v>
      </c>
      <c r="M9" t="str">
        <f t="shared" si="3"/>
        <v>--</v>
      </c>
      <c r="N9" t="s">
        <v>24</v>
      </c>
      <c r="O9">
        <v>0.39</v>
      </c>
      <c r="P9" t="str">
        <f t="shared" si="4"/>
        <v>+</v>
      </c>
      <c r="Q9" t="s">
        <v>24</v>
      </c>
      <c r="R9">
        <v>0.68</v>
      </c>
      <c r="S9" t="str">
        <f t="shared" si="5"/>
        <v>++</v>
      </c>
      <c r="T9" t="s">
        <v>24</v>
      </c>
      <c r="U9">
        <v>0.41</v>
      </c>
      <c r="V9" t="str">
        <f t="shared" si="6"/>
        <v>+</v>
      </c>
      <c r="W9" t="s">
        <v>24</v>
      </c>
      <c r="X9">
        <v>0.41</v>
      </c>
      <c r="Y9" t="str">
        <f t="shared" si="7"/>
        <v>+</v>
      </c>
      <c r="Z9" t="s">
        <v>24</v>
      </c>
      <c r="AA9">
        <v>-0.03</v>
      </c>
      <c r="AB9" t="str">
        <f t="shared" si="8"/>
        <v/>
      </c>
      <c r="AC9" t="s">
        <v>25</v>
      </c>
      <c r="AD9">
        <v>-0.22</v>
      </c>
      <c r="AE9" t="str">
        <f t="shared" si="9"/>
        <v/>
      </c>
      <c r="AF9" t="s">
        <v>25</v>
      </c>
      <c r="AH9" t="str">
        <f t="shared" si="10"/>
        <v xml:space="preserve">   *     *   *   *   *   *  </v>
      </c>
      <c r="AI9" t="str">
        <f t="shared" si="12"/>
        <v>******</v>
      </c>
      <c r="AJ9">
        <f t="shared" si="13"/>
        <v>6</v>
      </c>
      <c r="AK9" t="str">
        <f t="shared" si="14"/>
        <v xml:space="preserve">   #     #   #   #   #   #  </v>
      </c>
      <c r="AL9" t="str">
        <f t="shared" si="16"/>
        <v>••••••</v>
      </c>
      <c r="AM9" t="str">
        <f t="shared" si="15"/>
        <v xml:space="preserve">   |     |   |   |   |   |  </v>
      </c>
      <c r="AN9" t="str">
        <f t="shared" si="15"/>
        <v>||||||</v>
      </c>
    </row>
    <row r="10" spans="1:40" x14ac:dyDescent="0.25">
      <c r="A10">
        <v>10</v>
      </c>
      <c r="B10" t="s">
        <v>32</v>
      </c>
      <c r="C10">
        <v>0.21</v>
      </c>
      <c r="D10" t="str">
        <f t="shared" si="0"/>
        <v/>
      </c>
      <c r="E10" t="s">
        <v>24</v>
      </c>
      <c r="F10">
        <v>0.13</v>
      </c>
      <c r="G10" t="str">
        <f t="shared" si="1"/>
        <v/>
      </c>
      <c r="H10" t="s">
        <v>25</v>
      </c>
      <c r="I10">
        <v>-0.36</v>
      </c>
      <c r="J10" t="str">
        <f t="shared" si="2"/>
        <v>-</v>
      </c>
      <c r="K10" t="s">
        <v>25</v>
      </c>
      <c r="L10">
        <v>-0.66</v>
      </c>
      <c r="M10" t="str">
        <f t="shared" si="3"/>
        <v>--</v>
      </c>
      <c r="N10" t="s">
        <v>24</v>
      </c>
      <c r="O10">
        <v>0.21</v>
      </c>
      <c r="P10" t="str">
        <f t="shared" si="4"/>
        <v/>
      </c>
      <c r="Q10" t="s">
        <v>25</v>
      </c>
      <c r="R10">
        <v>0.75</v>
      </c>
      <c r="S10" t="str">
        <f t="shared" si="5"/>
        <v>++</v>
      </c>
      <c r="T10" t="s">
        <v>24</v>
      </c>
      <c r="U10">
        <v>0.46</v>
      </c>
      <c r="V10" t="str">
        <f t="shared" si="6"/>
        <v>+</v>
      </c>
      <c r="W10" t="s">
        <v>24</v>
      </c>
      <c r="X10">
        <v>0.41</v>
      </c>
      <c r="Y10" t="str">
        <f t="shared" si="7"/>
        <v>+</v>
      </c>
      <c r="Z10" t="s">
        <v>24</v>
      </c>
      <c r="AA10">
        <v>-0.34</v>
      </c>
      <c r="AB10" t="str">
        <f t="shared" si="8"/>
        <v>-</v>
      </c>
      <c r="AC10" t="s">
        <v>25</v>
      </c>
      <c r="AD10">
        <v>-0.01</v>
      </c>
      <c r="AE10" t="str">
        <f t="shared" si="9"/>
        <v/>
      </c>
      <c r="AF10" t="s">
        <v>25</v>
      </c>
      <c r="AH10" t="str">
        <f t="shared" si="10"/>
        <v xml:space="preserve">   *     *    *   *   * 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#     #    #   #   #  </v>
      </c>
      <c r="AL10" t="str">
        <f t="shared" si="16"/>
        <v>•••••</v>
      </c>
      <c r="AM10" t="str">
        <f t="shared" si="15"/>
        <v xml:space="preserve">   |     |    |   |   |  </v>
      </c>
      <c r="AN10" t="str">
        <f t="shared" si="15"/>
        <v>|||||</v>
      </c>
    </row>
    <row r="11" spans="1:40" x14ac:dyDescent="0.25">
      <c r="A11">
        <v>11</v>
      </c>
      <c r="B11" t="s">
        <v>33</v>
      </c>
      <c r="C11">
        <v>0.15</v>
      </c>
      <c r="D11" t="str">
        <f t="shared" si="0"/>
        <v/>
      </c>
      <c r="E11" t="s">
        <v>25</v>
      </c>
      <c r="F11">
        <v>0.52</v>
      </c>
      <c r="G11" t="str">
        <f t="shared" si="1"/>
        <v>++</v>
      </c>
      <c r="H11" t="s">
        <v>25</v>
      </c>
      <c r="I11">
        <v>0.09</v>
      </c>
      <c r="J11" t="str">
        <f t="shared" si="2"/>
        <v/>
      </c>
      <c r="K11" t="s">
        <v>25</v>
      </c>
      <c r="L11">
        <v>-0.82</v>
      </c>
      <c r="M11" t="str">
        <f t="shared" si="3"/>
        <v>--</v>
      </c>
      <c r="N11" t="s">
        <v>24</v>
      </c>
      <c r="O11">
        <v>0.21</v>
      </c>
      <c r="P11" t="str">
        <f t="shared" si="4"/>
        <v/>
      </c>
      <c r="Q11" t="s">
        <v>25</v>
      </c>
      <c r="R11">
        <v>0.68</v>
      </c>
      <c r="S11" t="str">
        <f t="shared" si="5"/>
        <v>++</v>
      </c>
      <c r="T11" t="s">
        <v>24</v>
      </c>
      <c r="U11">
        <v>0.44</v>
      </c>
      <c r="V11" t="str">
        <f t="shared" si="6"/>
        <v>+</v>
      </c>
      <c r="W11" t="s">
        <v>24</v>
      </c>
      <c r="X11">
        <v>0.41</v>
      </c>
      <c r="Y11" t="str">
        <f t="shared" si="7"/>
        <v>+</v>
      </c>
      <c r="Z11" t="s">
        <v>24</v>
      </c>
      <c r="AA11">
        <v>-0.3</v>
      </c>
      <c r="AB11" t="str">
        <f t="shared" si="8"/>
        <v/>
      </c>
      <c r="AC11" t="s">
        <v>25</v>
      </c>
      <c r="AD11">
        <v>-0.08</v>
      </c>
      <c r="AE11" t="str">
        <f t="shared" si="9"/>
        <v/>
      </c>
      <c r="AF11" t="s">
        <v>25</v>
      </c>
      <c r="AH11" t="str">
        <f t="shared" si="10"/>
        <v xml:space="preserve">      *    *   *   *  </v>
      </c>
      <c r="AI11" t="str">
        <f t="shared" si="12"/>
        <v>****</v>
      </c>
      <c r="AJ11">
        <f t="shared" si="13"/>
        <v>4</v>
      </c>
      <c r="AK11" t="str">
        <f t="shared" si="14"/>
        <v xml:space="preserve">      #    #   #   #  </v>
      </c>
      <c r="AL11" t="str">
        <f t="shared" si="16"/>
        <v>••••</v>
      </c>
      <c r="AM11" t="str">
        <f t="shared" si="15"/>
        <v xml:space="preserve">      |    |   |   |  </v>
      </c>
      <c r="AN11" t="str">
        <f t="shared" si="15"/>
        <v>||||</v>
      </c>
    </row>
    <row r="12" spans="1:40" x14ac:dyDescent="0.25">
      <c r="A12">
        <v>12</v>
      </c>
      <c r="B12" t="s">
        <v>34</v>
      </c>
      <c r="C12">
        <v>0.31</v>
      </c>
      <c r="D12" t="str">
        <f t="shared" si="0"/>
        <v>+</v>
      </c>
      <c r="E12" t="s">
        <v>24</v>
      </c>
      <c r="F12">
        <v>0.32</v>
      </c>
      <c r="G12" t="str">
        <f t="shared" si="1"/>
        <v>+</v>
      </c>
      <c r="H12" t="s">
        <v>25</v>
      </c>
      <c r="I12">
        <v>0.09</v>
      </c>
      <c r="J12" t="str">
        <f t="shared" si="2"/>
        <v/>
      </c>
      <c r="K12" t="s">
        <v>25</v>
      </c>
      <c r="L12">
        <v>-0.85</v>
      </c>
      <c r="M12" t="str">
        <f t="shared" si="3"/>
        <v>--</v>
      </c>
      <c r="N12" t="s">
        <v>24</v>
      </c>
      <c r="O12">
        <v>0.21</v>
      </c>
      <c r="P12" t="str">
        <f t="shared" si="4"/>
        <v/>
      </c>
      <c r="Q12" t="s">
        <v>25</v>
      </c>
      <c r="R12">
        <v>0.73</v>
      </c>
      <c r="S12" t="str">
        <f t="shared" si="5"/>
        <v>++</v>
      </c>
      <c r="T12" t="s">
        <v>24</v>
      </c>
      <c r="U12">
        <v>0.42</v>
      </c>
      <c r="V12" t="str">
        <f t="shared" si="6"/>
        <v>+</v>
      </c>
      <c r="W12" t="s">
        <v>24</v>
      </c>
      <c r="X12">
        <v>0.31</v>
      </c>
      <c r="Y12" t="str">
        <f t="shared" si="7"/>
        <v>+</v>
      </c>
      <c r="Z12" t="s">
        <v>25</v>
      </c>
      <c r="AA12">
        <v>-0.11</v>
      </c>
      <c r="AB12" t="str">
        <f t="shared" si="8"/>
        <v/>
      </c>
      <c r="AC12" t="s">
        <v>25</v>
      </c>
      <c r="AD12">
        <v>-0.36</v>
      </c>
      <c r="AE12" t="str">
        <f t="shared" si="9"/>
        <v>-</v>
      </c>
      <c r="AF12" t="s">
        <v>24</v>
      </c>
      <c r="AH12" t="str">
        <f t="shared" si="10"/>
        <v xml:space="preserve">   *     *    *   *     *</v>
      </c>
      <c r="AI12" t="str">
        <f t="shared" si="12"/>
        <v>*****</v>
      </c>
      <c r="AJ12">
        <f t="shared" si="13"/>
        <v>5</v>
      </c>
      <c r="AK12" t="str">
        <f t="shared" si="14"/>
        <v xml:space="preserve">   #     #    #   #     #</v>
      </c>
      <c r="AL12" t="str">
        <f t="shared" si="16"/>
        <v>•••••</v>
      </c>
      <c r="AM12" t="str">
        <f t="shared" si="15"/>
        <v xml:space="preserve">   |     |    |   |     |</v>
      </c>
      <c r="AN12" t="str">
        <f t="shared" si="15"/>
        <v>|||||</v>
      </c>
    </row>
    <row r="13" spans="1:40" x14ac:dyDescent="0.25">
      <c r="A13">
        <v>13</v>
      </c>
      <c r="B13" t="s">
        <v>35</v>
      </c>
      <c r="C13">
        <v>0.05</v>
      </c>
      <c r="D13" t="str">
        <f t="shared" si="0"/>
        <v/>
      </c>
      <c r="E13" t="s">
        <v>25</v>
      </c>
      <c r="F13">
        <v>0.3</v>
      </c>
      <c r="G13" t="str">
        <f t="shared" si="1"/>
        <v>+</v>
      </c>
      <c r="H13" t="s">
        <v>25</v>
      </c>
      <c r="I13">
        <v>-0.21</v>
      </c>
      <c r="J13" t="str">
        <f t="shared" si="2"/>
        <v/>
      </c>
      <c r="K13" t="s">
        <v>25</v>
      </c>
      <c r="L13">
        <v>-0.38</v>
      </c>
      <c r="M13" t="str">
        <f t="shared" si="3"/>
        <v>-</v>
      </c>
      <c r="N13" t="s">
        <v>25</v>
      </c>
      <c r="O13">
        <v>0.4</v>
      </c>
      <c r="P13" t="str">
        <f t="shared" si="4"/>
        <v>+</v>
      </c>
      <c r="Q13" t="s">
        <v>24</v>
      </c>
      <c r="R13">
        <v>0.53</v>
      </c>
      <c r="S13" t="str">
        <f t="shared" si="5"/>
        <v>++</v>
      </c>
      <c r="T13" t="s">
        <v>24</v>
      </c>
      <c r="U13">
        <v>0.48</v>
      </c>
      <c r="V13" t="str">
        <f t="shared" si="6"/>
        <v>+</v>
      </c>
      <c r="W13" t="s">
        <v>24</v>
      </c>
      <c r="X13">
        <v>1</v>
      </c>
      <c r="Y13" t="str">
        <f t="shared" si="7"/>
        <v>++</v>
      </c>
      <c r="Z13" t="s">
        <v>25</v>
      </c>
      <c r="AA13">
        <v>0.12</v>
      </c>
      <c r="AB13" t="str">
        <f t="shared" si="8"/>
        <v/>
      </c>
      <c r="AC13" t="s">
        <v>25</v>
      </c>
      <c r="AD13">
        <v>0.02</v>
      </c>
      <c r="AE13" t="str">
        <f t="shared" si="9"/>
        <v/>
      </c>
      <c r="AF13" t="s">
        <v>25</v>
      </c>
      <c r="AH13" t="str">
        <f t="shared" si="10"/>
        <v xml:space="preserve">       *   *   *   </v>
      </c>
      <c r="AI13" t="str">
        <f t="shared" si="12"/>
        <v>***</v>
      </c>
      <c r="AJ13">
        <f t="shared" si="13"/>
        <v>3</v>
      </c>
      <c r="AK13" t="str">
        <f t="shared" si="14"/>
        <v xml:space="preserve">       #   #   #   </v>
      </c>
      <c r="AL13" t="str">
        <f t="shared" si="16"/>
        <v>•••</v>
      </c>
      <c r="AM13" t="str">
        <f t="shared" si="15"/>
        <v xml:space="preserve">       |   |   |   </v>
      </c>
      <c r="AN13" t="str">
        <f t="shared" si="15"/>
        <v>|||</v>
      </c>
    </row>
    <row r="14" spans="1:40" x14ac:dyDescent="0.25">
      <c r="A14">
        <v>14</v>
      </c>
      <c r="B14" t="s">
        <v>36</v>
      </c>
      <c r="C14">
        <v>0</v>
      </c>
      <c r="D14" t="str">
        <f t="shared" si="0"/>
        <v/>
      </c>
      <c r="E14" t="s">
        <v>25</v>
      </c>
      <c r="F14">
        <v>0</v>
      </c>
      <c r="G14" t="str">
        <f t="shared" si="1"/>
        <v/>
      </c>
      <c r="H14" t="s">
        <v>25</v>
      </c>
      <c r="I14">
        <v>0</v>
      </c>
      <c r="J14" t="str">
        <f t="shared" si="2"/>
        <v/>
      </c>
      <c r="K14" t="s">
        <v>25</v>
      </c>
      <c r="L14">
        <v>0</v>
      </c>
      <c r="M14" t="str">
        <f t="shared" si="3"/>
        <v/>
      </c>
      <c r="N14" t="s">
        <v>25</v>
      </c>
      <c r="O14">
        <v>0.03</v>
      </c>
      <c r="P14" t="str">
        <f t="shared" si="4"/>
        <v/>
      </c>
      <c r="Q14" t="s">
        <v>25</v>
      </c>
      <c r="R14">
        <v>0</v>
      </c>
      <c r="S14" t="str">
        <f t="shared" si="5"/>
        <v/>
      </c>
      <c r="T14" t="s">
        <v>25</v>
      </c>
      <c r="U14">
        <v>0</v>
      </c>
      <c r="V14" t="str">
        <f t="shared" si="6"/>
        <v/>
      </c>
      <c r="W14" t="s">
        <v>25</v>
      </c>
      <c r="X14">
        <v>0</v>
      </c>
      <c r="Y14" t="str">
        <f t="shared" si="7"/>
        <v/>
      </c>
      <c r="Z14" t="s">
        <v>25</v>
      </c>
      <c r="AA14">
        <v>-0.74</v>
      </c>
      <c r="AB14" t="str">
        <f t="shared" si="8"/>
        <v>--</v>
      </c>
      <c r="AC14" t="s">
        <v>24</v>
      </c>
      <c r="AD14">
        <v>0</v>
      </c>
      <c r="AE14" t="str">
        <f t="shared" si="9"/>
        <v/>
      </c>
      <c r="AF14" t="s">
        <v>25</v>
      </c>
      <c r="AH14" t="str">
        <f t="shared" si="10"/>
        <v xml:space="preserve">           * </v>
      </c>
      <c r="AI14" t="str">
        <f t="shared" si="12"/>
        <v>*</v>
      </c>
      <c r="AJ14">
        <f t="shared" si="13"/>
        <v>1</v>
      </c>
      <c r="AK14" t="str">
        <f t="shared" si="14"/>
        <v xml:space="preserve">           # </v>
      </c>
      <c r="AL14" t="str">
        <f t="shared" si="16"/>
        <v>•</v>
      </c>
      <c r="AM14" t="str">
        <f t="shared" si="15"/>
        <v xml:space="preserve">           | </v>
      </c>
      <c r="AN14" t="str">
        <f t="shared" si="15"/>
        <v>|</v>
      </c>
    </row>
    <row r="15" spans="1:40" x14ac:dyDescent="0.25">
      <c r="A15">
        <v>15</v>
      </c>
      <c r="B15" t="s">
        <v>37</v>
      </c>
      <c r="C15">
        <v>-0.13</v>
      </c>
      <c r="D15" t="str">
        <f t="shared" si="0"/>
        <v/>
      </c>
      <c r="E15" t="s">
        <v>25</v>
      </c>
      <c r="F15">
        <v>0.46</v>
      </c>
      <c r="G15" t="str">
        <f t="shared" si="1"/>
        <v>+</v>
      </c>
      <c r="H15" t="s">
        <v>25</v>
      </c>
      <c r="I15">
        <v>-0.21</v>
      </c>
      <c r="J15" t="str">
        <f t="shared" si="2"/>
        <v/>
      </c>
      <c r="K15" t="s">
        <v>25</v>
      </c>
      <c r="L15">
        <v>-0.38</v>
      </c>
      <c r="M15" t="str">
        <f t="shared" si="3"/>
        <v>-</v>
      </c>
      <c r="N15" t="s">
        <v>25</v>
      </c>
      <c r="O15">
        <v>0.42</v>
      </c>
      <c r="P15" t="str">
        <f t="shared" si="4"/>
        <v>+</v>
      </c>
      <c r="Q15" t="s">
        <v>24</v>
      </c>
      <c r="R15">
        <v>0.77</v>
      </c>
      <c r="S15" t="str">
        <f t="shared" si="5"/>
        <v>++</v>
      </c>
      <c r="T15" t="s">
        <v>24</v>
      </c>
      <c r="U15">
        <v>0.23</v>
      </c>
      <c r="V15" t="str">
        <f t="shared" si="6"/>
        <v/>
      </c>
      <c r="W15" t="s">
        <v>25</v>
      </c>
      <c r="X15">
        <v>0.41</v>
      </c>
      <c r="Y15" t="str">
        <f t="shared" si="7"/>
        <v>+</v>
      </c>
      <c r="Z15" t="s">
        <v>24</v>
      </c>
      <c r="AA15">
        <v>0.05</v>
      </c>
      <c r="AB15" t="str">
        <f t="shared" si="8"/>
        <v/>
      </c>
      <c r="AC15" t="s">
        <v>25</v>
      </c>
      <c r="AD15">
        <v>0.15</v>
      </c>
      <c r="AE15" t="str">
        <f t="shared" si="9"/>
        <v/>
      </c>
      <c r="AF15" t="s">
        <v>25</v>
      </c>
      <c r="AH15" t="str">
        <f t="shared" si="10"/>
        <v xml:space="preserve">       *   *    *  </v>
      </c>
      <c r="AI15" t="str">
        <f t="shared" si="12"/>
        <v>***</v>
      </c>
      <c r="AJ15">
        <f t="shared" si="13"/>
        <v>3</v>
      </c>
      <c r="AK15" t="str">
        <f t="shared" si="14"/>
        <v xml:space="preserve">       #   #    #  </v>
      </c>
      <c r="AL15" t="str">
        <f t="shared" si="16"/>
        <v>•••</v>
      </c>
      <c r="AM15" t="str">
        <f t="shared" si="15"/>
        <v xml:space="preserve">       |   |    |  </v>
      </c>
      <c r="AN15" t="str">
        <f t="shared" si="15"/>
        <v>|||</v>
      </c>
    </row>
    <row r="16" spans="1:40" x14ac:dyDescent="0.25">
      <c r="A16">
        <v>16</v>
      </c>
      <c r="B16" t="s">
        <v>38</v>
      </c>
      <c r="C16">
        <v>0.45</v>
      </c>
      <c r="D16" t="str">
        <f t="shared" si="0"/>
        <v>+</v>
      </c>
      <c r="E16" t="s">
        <v>24</v>
      </c>
      <c r="F16">
        <v>0.72</v>
      </c>
      <c r="G16" t="str">
        <f t="shared" si="1"/>
        <v>++</v>
      </c>
      <c r="H16" t="s">
        <v>24</v>
      </c>
      <c r="I16">
        <v>0.23</v>
      </c>
      <c r="J16" t="str">
        <f t="shared" si="2"/>
        <v/>
      </c>
      <c r="K16" t="s">
        <v>25</v>
      </c>
      <c r="L16">
        <v>-0.27</v>
      </c>
      <c r="M16" t="str">
        <f t="shared" si="3"/>
        <v/>
      </c>
      <c r="N16" t="s">
        <v>25</v>
      </c>
      <c r="O16">
        <v>0.2</v>
      </c>
      <c r="P16" t="str">
        <f t="shared" si="4"/>
        <v/>
      </c>
      <c r="Q16" t="s">
        <v>25</v>
      </c>
      <c r="R16">
        <v>0.63</v>
      </c>
      <c r="S16" t="str">
        <f t="shared" si="5"/>
        <v>++</v>
      </c>
      <c r="T16" t="s">
        <v>24</v>
      </c>
      <c r="U16">
        <v>0.19</v>
      </c>
      <c r="V16" t="str">
        <f t="shared" si="6"/>
        <v/>
      </c>
      <c r="W16" t="s">
        <v>25</v>
      </c>
      <c r="X16">
        <v>0.22</v>
      </c>
      <c r="Y16" t="str">
        <f t="shared" si="7"/>
        <v/>
      </c>
      <c r="Z16" t="s">
        <v>25</v>
      </c>
      <c r="AA16">
        <v>-0.59</v>
      </c>
      <c r="AB16" t="str">
        <f t="shared" si="8"/>
        <v>--</v>
      </c>
      <c r="AC16" t="s">
        <v>25</v>
      </c>
      <c r="AD16">
        <v>0</v>
      </c>
      <c r="AE16" t="str">
        <f t="shared" si="9"/>
        <v/>
      </c>
      <c r="AF16" t="s">
        <v>25</v>
      </c>
      <c r="AH16" t="str">
        <f t="shared" si="10"/>
        <v xml:space="preserve">   *   *      *    </v>
      </c>
      <c r="AI16" t="str">
        <f t="shared" si="12"/>
        <v>***</v>
      </c>
      <c r="AJ16">
        <f t="shared" si="13"/>
        <v>3</v>
      </c>
      <c r="AK16" t="str">
        <f t="shared" si="14"/>
        <v xml:space="preserve">   #   #      #    </v>
      </c>
      <c r="AL16" t="str">
        <f t="shared" si="16"/>
        <v>•••</v>
      </c>
      <c r="AM16" t="str">
        <f t="shared" si="15"/>
        <v xml:space="preserve">   |   |      |    </v>
      </c>
      <c r="AN16" t="str">
        <f t="shared" si="15"/>
        <v>|||</v>
      </c>
    </row>
    <row r="17" spans="1:40" x14ac:dyDescent="0.25">
      <c r="A17">
        <v>17</v>
      </c>
      <c r="B17" t="s">
        <v>39</v>
      </c>
      <c r="C17">
        <v>-0.18</v>
      </c>
      <c r="D17" t="str">
        <f t="shared" si="0"/>
        <v/>
      </c>
      <c r="E17" t="s">
        <v>24</v>
      </c>
      <c r="F17">
        <v>0</v>
      </c>
      <c r="G17" t="str">
        <f t="shared" si="1"/>
        <v/>
      </c>
      <c r="H17" t="s">
        <v>25</v>
      </c>
      <c r="I17">
        <v>0.22</v>
      </c>
      <c r="J17" t="str">
        <f t="shared" si="2"/>
        <v/>
      </c>
      <c r="K17" t="s">
        <v>25</v>
      </c>
      <c r="L17">
        <v>0</v>
      </c>
      <c r="M17" t="str">
        <f t="shared" si="3"/>
        <v/>
      </c>
      <c r="N17" t="s">
        <v>25</v>
      </c>
      <c r="O17">
        <v>-0.34</v>
      </c>
      <c r="P17" t="str">
        <f t="shared" si="4"/>
        <v>-</v>
      </c>
      <c r="Q17" t="s">
        <v>24</v>
      </c>
      <c r="R17">
        <v>0.73</v>
      </c>
      <c r="S17" t="str">
        <f t="shared" si="5"/>
        <v>++</v>
      </c>
      <c r="T17" t="s">
        <v>24</v>
      </c>
      <c r="U17">
        <v>0.3</v>
      </c>
      <c r="V17" t="str">
        <f t="shared" si="6"/>
        <v>+</v>
      </c>
      <c r="W17" t="s">
        <v>24</v>
      </c>
      <c r="X17">
        <v>0.22</v>
      </c>
      <c r="Y17" t="str">
        <f t="shared" si="7"/>
        <v/>
      </c>
      <c r="Z17" t="s">
        <v>25</v>
      </c>
      <c r="AA17">
        <v>0.06</v>
      </c>
      <c r="AB17" t="str">
        <f t="shared" si="8"/>
        <v/>
      </c>
      <c r="AC17" t="s">
        <v>25</v>
      </c>
      <c r="AD17">
        <v>0</v>
      </c>
      <c r="AE17" t="str">
        <f t="shared" si="9"/>
        <v/>
      </c>
      <c r="AF17" t="s">
        <v>25</v>
      </c>
      <c r="AH17" t="str">
        <f t="shared" si="10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6"/>
        <v>••••</v>
      </c>
      <c r="AM17" t="str">
        <f t="shared" si="15"/>
        <v xml:space="preserve">   |      |   |   |   </v>
      </c>
      <c r="AN17" t="str">
        <f t="shared" si="15"/>
        <v>||||</v>
      </c>
    </row>
    <row r="18" spans="1:40" x14ac:dyDescent="0.25">
      <c r="A18">
        <v>18</v>
      </c>
      <c r="B18" t="s">
        <v>40</v>
      </c>
      <c r="C18">
        <v>-0.09</v>
      </c>
      <c r="D18" t="str">
        <f t="shared" si="0"/>
        <v/>
      </c>
      <c r="E18" t="s">
        <v>25</v>
      </c>
      <c r="F18">
        <v>-0.69</v>
      </c>
      <c r="G18" t="str">
        <f t="shared" si="1"/>
        <v>--</v>
      </c>
      <c r="H18" t="s">
        <v>24</v>
      </c>
      <c r="I18">
        <v>-0.17</v>
      </c>
      <c r="J18" t="str">
        <f t="shared" si="2"/>
        <v/>
      </c>
      <c r="K18" t="s">
        <v>25</v>
      </c>
      <c r="L18">
        <v>-0.33</v>
      </c>
      <c r="M18" t="str">
        <f t="shared" si="3"/>
        <v>-</v>
      </c>
      <c r="N18" t="s">
        <v>25</v>
      </c>
      <c r="O18">
        <v>-0.34</v>
      </c>
      <c r="P18" t="str">
        <f t="shared" si="4"/>
        <v>-</v>
      </c>
      <c r="Q18" t="s">
        <v>24</v>
      </c>
      <c r="R18">
        <v>0.31</v>
      </c>
      <c r="S18" t="str">
        <f t="shared" si="5"/>
        <v>+</v>
      </c>
      <c r="T18" t="s">
        <v>25</v>
      </c>
      <c r="U18">
        <v>0.43</v>
      </c>
      <c r="V18" t="str">
        <f t="shared" si="6"/>
        <v>+</v>
      </c>
      <c r="W18" t="s">
        <v>24</v>
      </c>
      <c r="X18">
        <v>-0.24</v>
      </c>
      <c r="Y18" t="str">
        <f t="shared" si="7"/>
        <v/>
      </c>
      <c r="Z18" t="s">
        <v>25</v>
      </c>
      <c r="AA18">
        <v>0.37</v>
      </c>
      <c r="AB18" t="str">
        <f t="shared" si="8"/>
        <v>+</v>
      </c>
      <c r="AC18" t="s">
        <v>25</v>
      </c>
      <c r="AD18">
        <v>-0.35</v>
      </c>
      <c r="AE18" t="str">
        <f t="shared" si="9"/>
        <v>-</v>
      </c>
      <c r="AF18" t="s">
        <v>24</v>
      </c>
      <c r="AH18" t="str">
        <f t="shared" si="10"/>
        <v xml:space="preserve">    *     *    *     *</v>
      </c>
      <c r="AI18" t="str">
        <f t="shared" si="12"/>
        <v>****</v>
      </c>
      <c r="AJ18">
        <f t="shared" si="13"/>
        <v>4</v>
      </c>
      <c r="AK18" t="str">
        <f t="shared" si="14"/>
        <v xml:space="preserve">    #     #    #     #</v>
      </c>
      <c r="AL18" t="str">
        <f t="shared" si="16"/>
        <v>••••</v>
      </c>
      <c r="AM18" t="str">
        <f t="shared" si="15"/>
        <v xml:space="preserve">    |     |    |     |</v>
      </c>
      <c r="AN18" t="str">
        <f t="shared" si="15"/>
        <v>||||</v>
      </c>
    </row>
    <row r="19" spans="1:40" x14ac:dyDescent="0.25">
      <c r="A19">
        <v>19</v>
      </c>
      <c r="B19" t="s">
        <v>41</v>
      </c>
      <c r="C19">
        <v>0.49</v>
      </c>
      <c r="D19" t="str">
        <f t="shared" si="0"/>
        <v>+</v>
      </c>
      <c r="E19" t="s">
        <v>24</v>
      </c>
      <c r="F19">
        <v>0</v>
      </c>
      <c r="G19" t="str">
        <f t="shared" si="1"/>
        <v/>
      </c>
      <c r="H19" t="s">
        <v>25</v>
      </c>
      <c r="I19">
        <v>7.0000000000000007E-2</v>
      </c>
      <c r="J19" t="str">
        <f t="shared" si="2"/>
        <v/>
      </c>
      <c r="K19" t="s">
        <v>25</v>
      </c>
      <c r="L19">
        <v>0.01</v>
      </c>
      <c r="M19" t="str">
        <f t="shared" si="3"/>
        <v/>
      </c>
      <c r="N19" t="s">
        <v>25</v>
      </c>
      <c r="O19">
        <v>0.39</v>
      </c>
      <c r="P19" t="str">
        <f t="shared" si="4"/>
        <v>+</v>
      </c>
      <c r="Q19" t="s">
        <v>24</v>
      </c>
      <c r="R19">
        <v>0.38</v>
      </c>
      <c r="S19" t="str">
        <f t="shared" si="5"/>
        <v>+</v>
      </c>
      <c r="T19" t="s">
        <v>24</v>
      </c>
      <c r="U19">
        <v>0.28999999999999998</v>
      </c>
      <c r="V19" t="str">
        <f t="shared" si="6"/>
        <v/>
      </c>
      <c r="W19" t="s">
        <v>24</v>
      </c>
      <c r="X19">
        <v>0.22</v>
      </c>
      <c r="Y19" t="str">
        <f t="shared" si="7"/>
        <v/>
      </c>
      <c r="Z19" t="s">
        <v>25</v>
      </c>
      <c r="AA19">
        <v>0.17</v>
      </c>
      <c r="AB19" t="str">
        <f t="shared" si="8"/>
        <v/>
      </c>
      <c r="AC19" t="s">
        <v>25</v>
      </c>
      <c r="AD19">
        <v>0.4</v>
      </c>
      <c r="AE19" t="str">
        <f t="shared" si="9"/>
        <v>+</v>
      </c>
      <c r="AF19" t="s">
        <v>24</v>
      </c>
      <c r="AH19" t="str">
        <f t="shared" si="10"/>
        <v xml:space="preserve">   *      *   *   *     *</v>
      </c>
      <c r="AI19" t="str">
        <f t="shared" si="12"/>
        <v>*****</v>
      </c>
      <c r="AJ19">
        <f t="shared" si="13"/>
        <v>5</v>
      </c>
      <c r="AK19" t="str">
        <f t="shared" si="14"/>
        <v xml:space="preserve">   #      #   #   #     #</v>
      </c>
      <c r="AL19" t="str">
        <f t="shared" si="16"/>
        <v>•••••</v>
      </c>
      <c r="AM19" t="str">
        <f t="shared" si="15"/>
        <v xml:space="preserve">   |      |   |   |     |</v>
      </c>
      <c r="AN19" t="str">
        <f t="shared" si="15"/>
        <v>|||||</v>
      </c>
    </row>
    <row r="20" spans="1:40" x14ac:dyDescent="0.25">
      <c r="A20">
        <v>20</v>
      </c>
      <c r="B20" t="s">
        <v>42</v>
      </c>
      <c r="C20">
        <v>-0.37</v>
      </c>
      <c r="D20" t="str">
        <f t="shared" si="0"/>
        <v>-</v>
      </c>
      <c r="E20" t="s">
        <v>24</v>
      </c>
      <c r="F20">
        <v>0.21</v>
      </c>
      <c r="G20" t="str">
        <f t="shared" si="1"/>
        <v/>
      </c>
      <c r="H20" t="s">
        <v>25</v>
      </c>
      <c r="I20">
        <v>-0.22</v>
      </c>
      <c r="J20" t="str">
        <f t="shared" si="2"/>
        <v/>
      </c>
      <c r="K20" t="s">
        <v>25</v>
      </c>
      <c r="L20">
        <v>-0.85</v>
      </c>
      <c r="M20" t="str">
        <f t="shared" si="3"/>
        <v>--</v>
      </c>
      <c r="N20" t="s">
        <v>24</v>
      </c>
      <c r="O20">
        <v>-0.01</v>
      </c>
      <c r="P20" t="str">
        <f t="shared" si="4"/>
        <v/>
      </c>
      <c r="Q20" t="s">
        <v>25</v>
      </c>
      <c r="R20">
        <v>0.61</v>
      </c>
      <c r="S20" t="str">
        <f t="shared" si="5"/>
        <v>++</v>
      </c>
      <c r="T20" t="s">
        <v>24</v>
      </c>
      <c r="U20">
        <v>0.38</v>
      </c>
      <c r="V20" t="str">
        <f t="shared" si="6"/>
        <v>+</v>
      </c>
      <c r="W20" t="s">
        <v>24</v>
      </c>
      <c r="X20">
        <v>0.68</v>
      </c>
      <c r="Y20" t="str">
        <f t="shared" si="7"/>
        <v>++</v>
      </c>
      <c r="Z20" t="s">
        <v>24</v>
      </c>
      <c r="AA20">
        <v>-0.31</v>
      </c>
      <c r="AB20" t="str">
        <f t="shared" si="8"/>
        <v>-</v>
      </c>
      <c r="AC20" t="s">
        <v>25</v>
      </c>
      <c r="AD20">
        <v>-0.24</v>
      </c>
      <c r="AE20" t="str">
        <f t="shared" si="9"/>
        <v/>
      </c>
      <c r="AF20" t="s">
        <v>25</v>
      </c>
      <c r="AH20" t="str">
        <f t="shared" si="10"/>
        <v xml:space="preserve">   *     *    *   *   *  </v>
      </c>
      <c r="AI20" t="str">
        <f t="shared" si="12"/>
        <v>*****</v>
      </c>
      <c r="AJ20">
        <f t="shared" si="13"/>
        <v>5</v>
      </c>
      <c r="AK20" t="str">
        <f t="shared" si="14"/>
        <v xml:space="preserve">   #     #    #   #   #  </v>
      </c>
      <c r="AL20" t="str">
        <f t="shared" si="16"/>
        <v>•••••</v>
      </c>
      <c r="AM20" t="str">
        <f t="shared" si="15"/>
        <v xml:space="preserve">   |     |    |   |   |  </v>
      </c>
      <c r="AN20" t="str">
        <f t="shared" si="15"/>
        <v>|||||</v>
      </c>
    </row>
    <row r="21" spans="1:40" x14ac:dyDescent="0.25">
      <c r="A21">
        <v>21</v>
      </c>
      <c r="B21" t="s">
        <v>43</v>
      </c>
      <c r="C21">
        <v>-0.42</v>
      </c>
      <c r="D21" t="str">
        <f t="shared" si="0"/>
        <v>-</v>
      </c>
      <c r="E21" t="s">
        <v>24</v>
      </c>
      <c r="F21">
        <v>-0.45</v>
      </c>
      <c r="G21" t="str">
        <f t="shared" si="1"/>
        <v>-</v>
      </c>
      <c r="H21" t="s">
        <v>25</v>
      </c>
      <c r="I21">
        <v>-0.23</v>
      </c>
      <c r="J21" t="str">
        <f t="shared" si="2"/>
        <v/>
      </c>
      <c r="K21" t="s">
        <v>25</v>
      </c>
      <c r="L21">
        <v>-0.49</v>
      </c>
      <c r="M21" t="str">
        <f t="shared" si="3"/>
        <v>-</v>
      </c>
      <c r="N21" t="s">
        <v>24</v>
      </c>
      <c r="O21">
        <v>-0.21</v>
      </c>
      <c r="P21" t="str">
        <f t="shared" si="4"/>
        <v/>
      </c>
      <c r="Q21" t="s">
        <v>25</v>
      </c>
      <c r="R21">
        <v>0.64</v>
      </c>
      <c r="S21" t="str">
        <f t="shared" si="5"/>
        <v>++</v>
      </c>
      <c r="T21" t="s">
        <v>24</v>
      </c>
      <c r="U21">
        <v>0.44</v>
      </c>
      <c r="V21" t="str">
        <f t="shared" si="6"/>
        <v>+</v>
      </c>
      <c r="W21" t="s">
        <v>24</v>
      </c>
      <c r="X21">
        <v>0.5</v>
      </c>
      <c r="Y21" t="str">
        <f t="shared" si="7"/>
        <v>++</v>
      </c>
      <c r="Z21" t="s">
        <v>24</v>
      </c>
      <c r="AA21">
        <v>0.53</v>
      </c>
      <c r="AB21" t="str">
        <f t="shared" si="8"/>
        <v>++</v>
      </c>
      <c r="AC21" t="s">
        <v>25</v>
      </c>
      <c r="AD21">
        <v>-0.32</v>
      </c>
      <c r="AE21" t="str">
        <f t="shared" si="9"/>
        <v>-</v>
      </c>
      <c r="AF21" t="s">
        <v>24</v>
      </c>
      <c r="AH21" t="str">
        <f t="shared" si="10"/>
        <v xml:space="preserve">   *     *    *   *   * 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  #    #   #   #    #</v>
      </c>
      <c r="AL21" t="str">
        <f t="shared" si="16"/>
        <v>••••••</v>
      </c>
      <c r="AM21" t="str">
        <f t="shared" si="15"/>
        <v xml:space="preserve">   |     |    |   |   |    |</v>
      </c>
      <c r="AN21" t="str">
        <f t="shared" si="15"/>
        <v>||||||</v>
      </c>
    </row>
    <row r="22" spans="1:40" x14ac:dyDescent="0.25">
      <c r="A22">
        <v>22</v>
      </c>
      <c r="B22" t="s">
        <v>44</v>
      </c>
      <c r="C22">
        <v>-0.33</v>
      </c>
      <c r="D22" t="str">
        <f t="shared" si="0"/>
        <v>-</v>
      </c>
      <c r="E22" t="s">
        <v>24</v>
      </c>
      <c r="F22">
        <v>0.83</v>
      </c>
      <c r="G22" t="str">
        <f t="shared" si="1"/>
        <v>++</v>
      </c>
      <c r="H22" t="s">
        <v>24</v>
      </c>
      <c r="I22">
        <v>-0.43</v>
      </c>
      <c r="J22" t="str">
        <f t="shared" si="2"/>
        <v>-</v>
      </c>
      <c r="K22" t="s">
        <v>25</v>
      </c>
      <c r="L22">
        <v>-0.33</v>
      </c>
      <c r="M22" t="str">
        <f t="shared" si="3"/>
        <v>-</v>
      </c>
      <c r="N22" t="s">
        <v>25</v>
      </c>
      <c r="O22">
        <v>-0.26</v>
      </c>
      <c r="P22" t="str">
        <f t="shared" si="4"/>
        <v/>
      </c>
      <c r="Q22" t="s">
        <v>25</v>
      </c>
      <c r="R22">
        <v>-0.66</v>
      </c>
      <c r="S22" t="str">
        <f t="shared" si="5"/>
        <v>--</v>
      </c>
      <c r="T22" t="s">
        <v>24</v>
      </c>
      <c r="U22">
        <v>0.39</v>
      </c>
      <c r="V22" t="str">
        <f t="shared" si="6"/>
        <v>+</v>
      </c>
      <c r="W22" t="s">
        <v>24</v>
      </c>
      <c r="X22">
        <v>0.5</v>
      </c>
      <c r="Y22" t="str">
        <f t="shared" si="7"/>
        <v>++</v>
      </c>
      <c r="Z22" t="s">
        <v>24</v>
      </c>
      <c r="AA22">
        <v>0.42</v>
      </c>
      <c r="AB22" t="str">
        <f t="shared" si="8"/>
        <v>+</v>
      </c>
      <c r="AC22" t="s">
        <v>25</v>
      </c>
      <c r="AD22">
        <v>0</v>
      </c>
      <c r="AE22" t="str">
        <f t="shared" si="9"/>
        <v/>
      </c>
      <c r="AF22" t="s">
        <v>25</v>
      </c>
      <c r="AH22" t="str">
        <f t="shared" si="10"/>
        <v xml:space="preserve">   *   *      *   *   *  </v>
      </c>
      <c r="AI22" t="str">
        <f t="shared" si="12"/>
        <v>*****</v>
      </c>
      <c r="AJ22">
        <f t="shared" si="13"/>
        <v>5</v>
      </c>
      <c r="AK22" t="str">
        <f t="shared" si="14"/>
        <v xml:space="preserve">   #   #      #   #   #  </v>
      </c>
      <c r="AL22" t="str">
        <f t="shared" si="16"/>
        <v>•••••</v>
      </c>
      <c r="AM22" t="str">
        <f t="shared" si="15"/>
        <v xml:space="preserve">   |   |      |   |   |  </v>
      </c>
      <c r="AN22" t="str">
        <f t="shared" si="15"/>
        <v>|||||</v>
      </c>
    </row>
    <row r="23" spans="1:40" x14ac:dyDescent="0.25">
      <c r="A23">
        <v>23</v>
      </c>
      <c r="B23" t="s">
        <v>45</v>
      </c>
      <c r="C23">
        <v>0.49</v>
      </c>
      <c r="D23" t="str">
        <f t="shared" si="0"/>
        <v>+</v>
      </c>
      <c r="E23" t="s">
        <v>24</v>
      </c>
      <c r="F23">
        <v>0.83</v>
      </c>
      <c r="G23" t="str">
        <f t="shared" si="1"/>
        <v>++</v>
      </c>
      <c r="H23" t="s">
        <v>24</v>
      </c>
      <c r="I23">
        <v>-0.51</v>
      </c>
      <c r="J23" t="str">
        <f t="shared" si="2"/>
        <v>--</v>
      </c>
      <c r="K23" t="s">
        <v>25</v>
      </c>
      <c r="L23">
        <v>0.44</v>
      </c>
      <c r="M23" t="str">
        <f t="shared" si="3"/>
        <v>+</v>
      </c>
      <c r="N23" t="s">
        <v>25</v>
      </c>
      <c r="O23">
        <v>0.26</v>
      </c>
      <c r="P23" t="str">
        <f t="shared" si="4"/>
        <v/>
      </c>
      <c r="Q23" t="s">
        <v>25</v>
      </c>
      <c r="R23">
        <v>0.06</v>
      </c>
      <c r="S23" t="str">
        <f t="shared" si="5"/>
        <v/>
      </c>
      <c r="T23" t="s">
        <v>25</v>
      </c>
      <c r="U23">
        <v>0.12</v>
      </c>
      <c r="V23" t="str">
        <f t="shared" si="6"/>
        <v/>
      </c>
      <c r="W23" t="s">
        <v>25</v>
      </c>
      <c r="X23">
        <v>0.37</v>
      </c>
      <c r="Y23" t="str">
        <f t="shared" si="7"/>
        <v>+</v>
      </c>
      <c r="Z23" t="s">
        <v>25</v>
      </c>
      <c r="AA23">
        <v>0.08</v>
      </c>
      <c r="AB23" t="str">
        <f t="shared" si="8"/>
        <v/>
      </c>
      <c r="AC23" t="s">
        <v>25</v>
      </c>
      <c r="AD23">
        <v>0</v>
      </c>
      <c r="AE23" t="str">
        <f t="shared" si="9"/>
        <v/>
      </c>
      <c r="AF23" t="s">
        <v>25</v>
      </c>
      <c r="AH23" t="str">
        <f t="shared" si="10"/>
        <v xml:space="preserve">   *   *        </v>
      </c>
      <c r="AI23" t="str">
        <f t="shared" si="12"/>
        <v>**</v>
      </c>
      <c r="AJ23">
        <f t="shared" si="13"/>
        <v>2</v>
      </c>
      <c r="AK23" t="str">
        <f t="shared" si="14"/>
        <v xml:space="preserve">   #   #        </v>
      </c>
      <c r="AL23" t="str">
        <f t="shared" si="16"/>
        <v>••</v>
      </c>
      <c r="AM23" t="str">
        <f t="shared" si="15"/>
        <v xml:space="preserve">   |   |        </v>
      </c>
      <c r="AN23" t="str">
        <f t="shared" si="15"/>
        <v>||</v>
      </c>
    </row>
    <row r="24" spans="1:40" x14ac:dyDescent="0.25">
      <c r="A24">
        <v>24</v>
      </c>
      <c r="B24" t="s">
        <v>46</v>
      </c>
      <c r="C24">
        <v>0.56000000000000005</v>
      </c>
      <c r="D24" t="str">
        <f t="shared" si="0"/>
        <v>++</v>
      </c>
      <c r="E24" t="s">
        <v>24</v>
      </c>
      <c r="F24">
        <v>-0.27</v>
      </c>
      <c r="G24" t="str">
        <f t="shared" si="1"/>
        <v/>
      </c>
      <c r="H24" t="s">
        <v>25</v>
      </c>
      <c r="I24">
        <v>-0.47</v>
      </c>
      <c r="J24" t="str">
        <f t="shared" si="2"/>
        <v>-</v>
      </c>
      <c r="K24" t="s">
        <v>25</v>
      </c>
      <c r="L24">
        <v>-0.52</v>
      </c>
      <c r="M24" t="str">
        <f t="shared" si="3"/>
        <v>--</v>
      </c>
      <c r="N24" t="s">
        <v>24</v>
      </c>
      <c r="O24">
        <v>0.02</v>
      </c>
      <c r="P24" t="str">
        <f t="shared" si="4"/>
        <v/>
      </c>
      <c r="Q24" t="s">
        <v>25</v>
      </c>
      <c r="R24">
        <v>0.7</v>
      </c>
      <c r="S24" t="str">
        <f t="shared" si="5"/>
        <v>++</v>
      </c>
      <c r="T24" t="s">
        <v>24</v>
      </c>
      <c r="U24">
        <v>0.47</v>
      </c>
      <c r="V24" t="str">
        <f t="shared" si="6"/>
        <v>+</v>
      </c>
      <c r="W24" t="s">
        <v>24</v>
      </c>
      <c r="X24">
        <v>0.56000000000000005</v>
      </c>
      <c r="Y24" t="str">
        <f t="shared" si="7"/>
        <v>++</v>
      </c>
      <c r="Z24" t="s">
        <v>24</v>
      </c>
      <c r="AA24">
        <v>0.42</v>
      </c>
      <c r="AB24" t="str">
        <f t="shared" si="8"/>
        <v>+</v>
      </c>
      <c r="AC24" t="s">
        <v>25</v>
      </c>
      <c r="AD24">
        <v>0.26</v>
      </c>
      <c r="AE24" t="str">
        <f t="shared" si="9"/>
        <v/>
      </c>
      <c r="AF24" t="s">
        <v>25</v>
      </c>
      <c r="AH24" t="str">
        <f t="shared" si="10"/>
        <v xml:space="preserve">   *     *    *   *   *  </v>
      </c>
      <c r="AI24" t="str">
        <f t="shared" si="12"/>
        <v>*****</v>
      </c>
      <c r="AJ24">
        <f t="shared" si="13"/>
        <v>5</v>
      </c>
      <c r="AK24" t="str">
        <f t="shared" si="14"/>
        <v xml:space="preserve">   #     #    #   #   #  </v>
      </c>
      <c r="AL24" t="str">
        <f t="shared" si="16"/>
        <v>•••••</v>
      </c>
      <c r="AM24" t="str">
        <f t="shared" si="15"/>
        <v xml:space="preserve">   |     |    |   |   |  </v>
      </c>
      <c r="AN24" t="str">
        <f t="shared" si="15"/>
        <v>|||||</v>
      </c>
    </row>
    <row r="25" spans="1:40" x14ac:dyDescent="0.25">
      <c r="A25">
        <v>25</v>
      </c>
      <c r="B25" t="s">
        <v>47</v>
      </c>
      <c r="C25">
        <v>0.4</v>
      </c>
      <c r="D25" t="str">
        <f t="shared" si="0"/>
        <v>+</v>
      </c>
      <c r="E25" t="s">
        <v>24</v>
      </c>
      <c r="F25">
        <v>-0.62</v>
      </c>
      <c r="G25" t="str">
        <f t="shared" si="1"/>
        <v>--</v>
      </c>
      <c r="H25" t="s">
        <v>24</v>
      </c>
      <c r="I25">
        <v>-0.52</v>
      </c>
      <c r="J25" t="str">
        <f t="shared" si="2"/>
        <v>--</v>
      </c>
      <c r="K25" t="s">
        <v>25</v>
      </c>
      <c r="L25">
        <v>-0.63</v>
      </c>
      <c r="M25" t="str">
        <f t="shared" si="3"/>
        <v>--</v>
      </c>
      <c r="N25" t="s">
        <v>24</v>
      </c>
      <c r="O25">
        <v>-0.17</v>
      </c>
      <c r="P25" t="str">
        <f t="shared" si="4"/>
        <v/>
      </c>
      <c r="Q25" t="s">
        <v>25</v>
      </c>
      <c r="R25">
        <v>0.75</v>
      </c>
      <c r="S25" t="str">
        <f t="shared" si="5"/>
        <v>++</v>
      </c>
      <c r="T25" t="s">
        <v>24</v>
      </c>
      <c r="U25">
        <v>-0.28000000000000003</v>
      </c>
      <c r="V25" t="str">
        <f t="shared" si="6"/>
        <v/>
      </c>
      <c r="W25" t="s">
        <v>24</v>
      </c>
      <c r="X25">
        <v>0.22</v>
      </c>
      <c r="Y25" t="str">
        <f t="shared" si="7"/>
        <v/>
      </c>
      <c r="Z25" t="s">
        <v>25</v>
      </c>
      <c r="AA25">
        <v>0.28999999999999998</v>
      </c>
      <c r="AB25" t="str">
        <f t="shared" si="8"/>
        <v/>
      </c>
      <c r="AC25" t="s">
        <v>25</v>
      </c>
      <c r="AD25">
        <v>0.46</v>
      </c>
      <c r="AE25" t="str">
        <f t="shared" si="9"/>
        <v>+</v>
      </c>
      <c r="AF25" t="s">
        <v>24</v>
      </c>
      <c r="AH25" t="str">
        <f t="shared" si="10"/>
        <v xml:space="preserve">   *   *    *    *   *     *</v>
      </c>
      <c r="AI25" t="str">
        <f t="shared" si="12"/>
        <v>******</v>
      </c>
      <c r="AJ25">
        <f t="shared" si="13"/>
        <v>6</v>
      </c>
      <c r="AK25" t="str">
        <f t="shared" si="14"/>
        <v xml:space="preserve">   #   #    #    #   #     #</v>
      </c>
      <c r="AL25" t="str">
        <f t="shared" si="16"/>
        <v>••••••</v>
      </c>
      <c r="AM25" t="str">
        <f t="shared" si="15"/>
        <v xml:space="preserve">   |   |    |    |   |     |</v>
      </c>
      <c r="AN25" t="str">
        <f t="shared" si="15"/>
        <v>||||||</v>
      </c>
    </row>
    <row r="26" spans="1:40" x14ac:dyDescent="0.25">
      <c r="A26">
        <v>26</v>
      </c>
      <c r="B26" t="s">
        <v>48</v>
      </c>
      <c r="C26">
        <v>0.49</v>
      </c>
      <c r="D26" t="str">
        <f t="shared" si="0"/>
        <v>+</v>
      </c>
      <c r="E26" t="s">
        <v>24</v>
      </c>
      <c r="F26">
        <v>0.16</v>
      </c>
      <c r="G26" t="str">
        <f t="shared" si="1"/>
        <v/>
      </c>
      <c r="H26" t="s">
        <v>25</v>
      </c>
      <c r="I26">
        <v>-0.55000000000000004</v>
      </c>
      <c r="J26" t="str">
        <f t="shared" si="2"/>
        <v>--</v>
      </c>
      <c r="K26" t="s">
        <v>24</v>
      </c>
      <c r="L26">
        <v>-0.42</v>
      </c>
      <c r="M26" t="str">
        <f t="shared" si="3"/>
        <v>-</v>
      </c>
      <c r="N26" t="s">
        <v>25</v>
      </c>
      <c r="O26">
        <v>0.06</v>
      </c>
      <c r="P26" t="str">
        <f t="shared" si="4"/>
        <v/>
      </c>
      <c r="Q26" t="s">
        <v>25</v>
      </c>
      <c r="R26">
        <v>0.73</v>
      </c>
      <c r="S26" t="str">
        <f t="shared" si="5"/>
        <v>++</v>
      </c>
      <c r="T26" t="s">
        <v>24</v>
      </c>
      <c r="U26">
        <v>0.1</v>
      </c>
      <c r="V26" t="str">
        <f t="shared" si="6"/>
        <v/>
      </c>
      <c r="W26" t="s">
        <v>25</v>
      </c>
      <c r="X26">
        <v>-0.01</v>
      </c>
      <c r="Y26" t="str">
        <f t="shared" si="7"/>
        <v/>
      </c>
      <c r="Z26" t="s">
        <v>25</v>
      </c>
      <c r="AA26">
        <v>0.4</v>
      </c>
      <c r="AB26" t="str">
        <f t="shared" si="8"/>
        <v>+</v>
      </c>
      <c r="AC26" t="s">
        <v>25</v>
      </c>
      <c r="AD26">
        <v>0.74</v>
      </c>
      <c r="AE26" t="str">
        <f t="shared" si="9"/>
        <v>++</v>
      </c>
      <c r="AF26" t="s">
        <v>24</v>
      </c>
      <c r="AH26" t="str">
        <f t="shared" si="10"/>
        <v xml:space="preserve">   *    *     *      *</v>
      </c>
      <c r="AI26" t="str">
        <f t="shared" si="12"/>
        <v>****</v>
      </c>
      <c r="AJ26">
        <f t="shared" si="13"/>
        <v>4</v>
      </c>
      <c r="AK26" t="str">
        <f t="shared" si="14"/>
        <v xml:space="preserve">   #    #     #      #</v>
      </c>
      <c r="AL26" t="str">
        <f t="shared" si="16"/>
        <v>••••</v>
      </c>
      <c r="AM26" t="str">
        <f t="shared" si="15"/>
        <v xml:space="preserve">   |    |     |      |</v>
      </c>
      <c r="AN26" t="str">
        <f t="shared" si="15"/>
        <v>||||</v>
      </c>
    </row>
    <row r="27" spans="1:40" x14ac:dyDescent="0.25">
      <c r="A27">
        <v>27</v>
      </c>
      <c r="B27" t="s">
        <v>49</v>
      </c>
      <c r="C27">
        <v>0.38</v>
      </c>
      <c r="D27" t="str">
        <f t="shared" si="0"/>
        <v>+</v>
      </c>
      <c r="E27" t="s">
        <v>24</v>
      </c>
      <c r="F27">
        <v>0.5</v>
      </c>
      <c r="G27" t="str">
        <f t="shared" si="1"/>
        <v>++</v>
      </c>
      <c r="H27" t="s">
        <v>25</v>
      </c>
      <c r="I27">
        <v>-0.35</v>
      </c>
      <c r="J27" t="str">
        <f t="shared" si="2"/>
        <v>-</v>
      </c>
      <c r="K27" t="s">
        <v>25</v>
      </c>
      <c r="L27">
        <v>-0.79</v>
      </c>
      <c r="M27" t="str">
        <f t="shared" si="3"/>
        <v>--</v>
      </c>
      <c r="N27" t="s">
        <v>24</v>
      </c>
      <c r="O27">
        <v>-0.2</v>
      </c>
      <c r="P27" t="str">
        <f t="shared" si="4"/>
        <v/>
      </c>
      <c r="Q27" t="s">
        <v>25</v>
      </c>
      <c r="R27">
        <v>0.7</v>
      </c>
      <c r="S27" t="str">
        <f t="shared" si="5"/>
        <v>++</v>
      </c>
      <c r="T27" t="s">
        <v>24</v>
      </c>
      <c r="U27">
        <v>-0.24</v>
      </c>
      <c r="V27" t="str">
        <f t="shared" si="6"/>
        <v/>
      </c>
      <c r="W27" t="s">
        <v>25</v>
      </c>
      <c r="X27">
        <v>0.24</v>
      </c>
      <c r="Y27" t="str">
        <f t="shared" si="7"/>
        <v/>
      </c>
      <c r="Z27" t="s">
        <v>25</v>
      </c>
      <c r="AA27">
        <v>0.27</v>
      </c>
      <c r="AB27" t="str">
        <f t="shared" si="8"/>
        <v/>
      </c>
      <c r="AC27" t="s">
        <v>25</v>
      </c>
      <c r="AD27">
        <v>0.63</v>
      </c>
      <c r="AE27" t="str">
        <f t="shared" si="9"/>
        <v>++</v>
      </c>
      <c r="AF27" t="s">
        <v>24</v>
      </c>
      <c r="AH27" t="str">
        <f t="shared" si="10"/>
        <v xml:space="preserve">   *     *    *      *</v>
      </c>
      <c r="AI27" t="str">
        <f t="shared" si="12"/>
        <v>****</v>
      </c>
      <c r="AJ27">
        <f t="shared" si="13"/>
        <v>4</v>
      </c>
      <c r="AK27" t="str">
        <f t="shared" si="14"/>
        <v xml:space="preserve">   #     #    #      #</v>
      </c>
      <c r="AL27" t="str">
        <f t="shared" si="16"/>
        <v>••••</v>
      </c>
      <c r="AM27" t="str">
        <f t="shared" si="15"/>
        <v xml:space="preserve">   |     |    |      |</v>
      </c>
      <c r="AN27" t="str">
        <f t="shared" si="15"/>
        <v>||||</v>
      </c>
    </row>
    <row r="28" spans="1:40" x14ac:dyDescent="0.25">
      <c r="A28">
        <v>28</v>
      </c>
      <c r="B28" t="s">
        <v>50</v>
      </c>
      <c r="C28">
        <v>0.4</v>
      </c>
      <c r="D28" t="str">
        <f t="shared" si="0"/>
        <v>+</v>
      </c>
      <c r="E28" t="s">
        <v>24</v>
      </c>
      <c r="F28">
        <v>0.44</v>
      </c>
      <c r="G28" t="str">
        <f t="shared" si="1"/>
        <v>+</v>
      </c>
      <c r="H28" t="s">
        <v>25</v>
      </c>
      <c r="I28">
        <v>-0.21</v>
      </c>
      <c r="J28" t="str">
        <f t="shared" si="2"/>
        <v/>
      </c>
      <c r="K28" t="s">
        <v>25</v>
      </c>
      <c r="L28">
        <v>-0.69</v>
      </c>
      <c r="M28" t="str">
        <f t="shared" si="3"/>
        <v>--</v>
      </c>
      <c r="N28" t="s">
        <v>24</v>
      </c>
      <c r="O28">
        <v>0.02</v>
      </c>
      <c r="P28" t="str">
        <f t="shared" si="4"/>
        <v/>
      </c>
      <c r="Q28" t="s">
        <v>25</v>
      </c>
      <c r="R28">
        <v>0.74</v>
      </c>
      <c r="S28" t="str">
        <f t="shared" si="5"/>
        <v>++</v>
      </c>
      <c r="T28" t="s">
        <v>24</v>
      </c>
      <c r="U28">
        <v>0.1</v>
      </c>
      <c r="V28" t="str">
        <f t="shared" si="6"/>
        <v/>
      </c>
      <c r="W28" t="s">
        <v>25</v>
      </c>
      <c r="X28">
        <v>0.25</v>
      </c>
      <c r="Y28" t="str">
        <f t="shared" si="7"/>
        <v/>
      </c>
      <c r="Z28" t="s">
        <v>25</v>
      </c>
      <c r="AA28">
        <v>0.33</v>
      </c>
      <c r="AB28" t="str">
        <f t="shared" si="8"/>
        <v>+</v>
      </c>
      <c r="AC28" t="s">
        <v>25</v>
      </c>
      <c r="AD28">
        <v>0.12</v>
      </c>
      <c r="AE28" t="str">
        <f t="shared" si="9"/>
        <v/>
      </c>
      <c r="AF28" t="s">
        <v>25</v>
      </c>
      <c r="AH28" t="str">
        <f t="shared" si="10"/>
        <v xml:space="preserve">   *     *    *    </v>
      </c>
      <c r="AI28" t="str">
        <f t="shared" si="12"/>
        <v>***</v>
      </c>
      <c r="AJ28">
        <f t="shared" si="13"/>
        <v>3</v>
      </c>
      <c r="AK28" t="str">
        <f t="shared" si="14"/>
        <v xml:space="preserve">   #     #    #    </v>
      </c>
      <c r="AL28" t="str">
        <f t="shared" si="16"/>
        <v>•••</v>
      </c>
      <c r="AM28" t="str">
        <f t="shared" si="15"/>
        <v xml:space="preserve">   |     |    |    </v>
      </c>
      <c r="AN28" t="str">
        <f t="shared" si="15"/>
        <v>|||</v>
      </c>
    </row>
    <row r="29" spans="1:40" x14ac:dyDescent="0.25">
      <c r="A29">
        <v>29</v>
      </c>
      <c r="B29" t="s">
        <v>51</v>
      </c>
      <c r="C29">
        <v>0.53</v>
      </c>
      <c r="D29" t="str">
        <f t="shared" si="0"/>
        <v>++</v>
      </c>
      <c r="E29" t="s">
        <v>24</v>
      </c>
      <c r="F29">
        <v>0.25</v>
      </c>
      <c r="G29" t="str">
        <f t="shared" si="1"/>
        <v/>
      </c>
      <c r="H29" t="s">
        <v>25</v>
      </c>
      <c r="I29">
        <v>-0.44</v>
      </c>
      <c r="J29" t="str">
        <f t="shared" si="2"/>
        <v>-</v>
      </c>
      <c r="K29" t="s">
        <v>25</v>
      </c>
      <c r="L29">
        <v>-0.46</v>
      </c>
      <c r="M29" t="str">
        <f t="shared" si="3"/>
        <v>-</v>
      </c>
      <c r="N29" t="s">
        <v>24</v>
      </c>
      <c r="O29">
        <v>0.48</v>
      </c>
      <c r="P29" t="str">
        <f t="shared" si="4"/>
        <v>+</v>
      </c>
      <c r="Q29" t="s">
        <v>24</v>
      </c>
      <c r="R29">
        <v>0.72</v>
      </c>
      <c r="S29" t="str">
        <f t="shared" si="5"/>
        <v>++</v>
      </c>
      <c r="T29" t="s">
        <v>24</v>
      </c>
      <c r="U29">
        <v>0.18</v>
      </c>
      <c r="V29" t="str">
        <f t="shared" si="6"/>
        <v/>
      </c>
      <c r="W29" t="s">
        <v>25</v>
      </c>
      <c r="X29">
        <v>0.02</v>
      </c>
      <c r="Y29" t="str">
        <f t="shared" si="7"/>
        <v/>
      </c>
      <c r="Z29" t="s">
        <v>25</v>
      </c>
      <c r="AA29">
        <v>0.35</v>
      </c>
      <c r="AB29" t="str">
        <f t="shared" si="8"/>
        <v>+</v>
      </c>
      <c r="AC29" t="s">
        <v>25</v>
      </c>
      <c r="AD29">
        <v>0.4</v>
      </c>
      <c r="AE29" t="str">
        <f t="shared" si="9"/>
        <v>+</v>
      </c>
      <c r="AF29" t="s">
        <v>24</v>
      </c>
      <c r="AH29" t="str">
        <f t="shared" si="10"/>
        <v xml:space="preserve">   *     *   *   *      *</v>
      </c>
      <c r="AI29" t="str">
        <f t="shared" si="12"/>
        <v>*****</v>
      </c>
      <c r="AJ29">
        <f t="shared" si="13"/>
        <v>5</v>
      </c>
      <c r="AK29" t="str">
        <f t="shared" si="14"/>
        <v xml:space="preserve">   #     #   #   #      #</v>
      </c>
      <c r="AL29" t="str">
        <f t="shared" si="16"/>
        <v>•••••</v>
      </c>
      <c r="AM29" t="str">
        <f t="shared" si="15"/>
        <v xml:space="preserve">   |     |   |   |      |</v>
      </c>
      <c r="AN29" t="str">
        <f t="shared" si="15"/>
        <v>|||||</v>
      </c>
    </row>
    <row r="30" spans="1:40" x14ac:dyDescent="0.25">
      <c r="A30">
        <v>30</v>
      </c>
      <c r="B30" t="s">
        <v>52</v>
      </c>
      <c r="C30">
        <v>0.51</v>
      </c>
      <c r="D30" t="str">
        <f t="shared" si="0"/>
        <v>++</v>
      </c>
      <c r="E30" t="s">
        <v>24</v>
      </c>
      <c r="F30">
        <v>0.47</v>
      </c>
      <c r="G30" t="str">
        <f t="shared" si="1"/>
        <v>+</v>
      </c>
      <c r="H30" t="s">
        <v>25</v>
      </c>
      <c r="I30">
        <v>-0.47</v>
      </c>
      <c r="J30" t="str">
        <f t="shared" si="2"/>
        <v>-</v>
      </c>
      <c r="K30" t="s">
        <v>25</v>
      </c>
      <c r="L30">
        <v>-0.44</v>
      </c>
      <c r="M30" t="str">
        <f t="shared" si="3"/>
        <v>-</v>
      </c>
      <c r="N30" t="s">
        <v>25</v>
      </c>
      <c r="O30">
        <v>0.46</v>
      </c>
      <c r="P30" t="str">
        <f t="shared" si="4"/>
        <v>+</v>
      </c>
      <c r="Q30" t="s">
        <v>24</v>
      </c>
      <c r="R30">
        <v>0.74</v>
      </c>
      <c r="S30" t="str">
        <f t="shared" si="5"/>
        <v>++</v>
      </c>
      <c r="T30" t="s">
        <v>24</v>
      </c>
      <c r="U30">
        <v>0.18</v>
      </c>
      <c r="V30" t="str">
        <f t="shared" si="6"/>
        <v/>
      </c>
      <c r="W30" t="s">
        <v>25</v>
      </c>
      <c r="X30">
        <v>0.03</v>
      </c>
      <c r="Y30" t="str">
        <f t="shared" si="7"/>
        <v/>
      </c>
      <c r="Z30" t="s">
        <v>25</v>
      </c>
      <c r="AA30">
        <v>0.36</v>
      </c>
      <c r="AB30" t="str">
        <f t="shared" si="8"/>
        <v>+</v>
      </c>
      <c r="AC30" t="s">
        <v>25</v>
      </c>
      <c r="AD30">
        <v>0.52</v>
      </c>
      <c r="AE30" t="str">
        <f t="shared" si="9"/>
        <v>++</v>
      </c>
      <c r="AF30" t="s">
        <v>24</v>
      </c>
      <c r="AH30" t="str">
        <f t="shared" si="10"/>
        <v xml:space="preserve">   *      *   *      *</v>
      </c>
      <c r="AI30" t="str">
        <f t="shared" si="12"/>
        <v>****</v>
      </c>
      <c r="AJ30">
        <f t="shared" si="13"/>
        <v>4</v>
      </c>
      <c r="AK30" t="str">
        <f t="shared" si="14"/>
        <v xml:space="preserve">   #      #   #      #</v>
      </c>
      <c r="AL30" t="str">
        <f t="shared" si="16"/>
        <v>••••</v>
      </c>
      <c r="AM30" t="str">
        <f t="shared" si="15"/>
        <v xml:space="preserve">   |      |   |      |</v>
      </c>
      <c r="AN30" t="str">
        <f t="shared" si="15"/>
        <v>||||</v>
      </c>
    </row>
    <row r="31" spans="1:40" x14ac:dyDescent="0.25">
      <c r="A31">
        <v>31</v>
      </c>
      <c r="B31" t="s">
        <v>53</v>
      </c>
      <c r="C31">
        <v>0.59</v>
      </c>
      <c r="D31" t="str">
        <f t="shared" si="0"/>
        <v>++</v>
      </c>
      <c r="E31" t="s">
        <v>24</v>
      </c>
      <c r="F31">
        <v>0.21</v>
      </c>
      <c r="G31" t="str">
        <f t="shared" si="1"/>
        <v/>
      </c>
      <c r="H31" t="s">
        <v>25</v>
      </c>
      <c r="I31">
        <v>-0.45</v>
      </c>
      <c r="J31" t="str">
        <f t="shared" si="2"/>
        <v>-</v>
      </c>
      <c r="K31" t="s">
        <v>25</v>
      </c>
      <c r="L31">
        <v>-0.42</v>
      </c>
      <c r="M31" t="str">
        <f t="shared" si="3"/>
        <v>-</v>
      </c>
      <c r="N31" t="s">
        <v>25</v>
      </c>
      <c r="O31">
        <v>0.32</v>
      </c>
      <c r="P31" t="str">
        <f t="shared" si="4"/>
        <v>+</v>
      </c>
      <c r="Q31" t="s">
        <v>24</v>
      </c>
      <c r="R31">
        <v>0.63</v>
      </c>
      <c r="S31" t="str">
        <f t="shared" si="5"/>
        <v>++</v>
      </c>
      <c r="T31" t="s">
        <v>24</v>
      </c>
      <c r="U31">
        <v>-0.1</v>
      </c>
      <c r="V31" t="str">
        <f t="shared" si="6"/>
        <v/>
      </c>
      <c r="W31" t="s">
        <v>25</v>
      </c>
      <c r="X31">
        <v>0.18</v>
      </c>
      <c r="Y31" t="str">
        <f t="shared" si="7"/>
        <v/>
      </c>
      <c r="Z31" t="s">
        <v>25</v>
      </c>
      <c r="AA31">
        <v>0.3</v>
      </c>
      <c r="AB31" t="str">
        <f t="shared" si="8"/>
        <v>+</v>
      </c>
      <c r="AC31" t="s">
        <v>25</v>
      </c>
      <c r="AD31">
        <v>0.42</v>
      </c>
      <c r="AE31" t="str">
        <f t="shared" si="9"/>
        <v>+</v>
      </c>
      <c r="AF31" t="s">
        <v>24</v>
      </c>
      <c r="AH31" t="str">
        <f t="shared" si="10"/>
        <v xml:space="preserve">   *      *   *      *</v>
      </c>
      <c r="AI31" t="str">
        <f t="shared" si="12"/>
        <v>****</v>
      </c>
      <c r="AJ31">
        <f t="shared" si="13"/>
        <v>4</v>
      </c>
      <c r="AK31" t="str">
        <f t="shared" si="14"/>
        <v xml:space="preserve">   #      #   #      #</v>
      </c>
      <c r="AL31" t="str">
        <f t="shared" si="16"/>
        <v>••••</v>
      </c>
      <c r="AM31" t="str">
        <f t="shared" si="15"/>
        <v xml:space="preserve">   |      |   |      |</v>
      </c>
      <c r="AN31" t="str">
        <f t="shared" si="15"/>
        <v>||||</v>
      </c>
    </row>
    <row r="32" spans="1:40" x14ac:dyDescent="0.25">
      <c r="A32">
        <v>32</v>
      </c>
      <c r="B32" t="s">
        <v>54</v>
      </c>
      <c r="C32">
        <v>0.45</v>
      </c>
      <c r="D32" t="str">
        <f t="shared" si="0"/>
        <v>+</v>
      </c>
      <c r="E32" t="s">
        <v>24</v>
      </c>
      <c r="F32">
        <v>7.0000000000000007E-2</v>
      </c>
      <c r="G32" t="str">
        <f t="shared" si="1"/>
        <v/>
      </c>
      <c r="H32" t="s">
        <v>25</v>
      </c>
      <c r="I32">
        <v>-0.23</v>
      </c>
      <c r="J32" t="str">
        <f t="shared" si="2"/>
        <v/>
      </c>
      <c r="K32" t="s">
        <v>25</v>
      </c>
      <c r="L32">
        <v>-0.38</v>
      </c>
      <c r="M32" t="str">
        <f t="shared" si="3"/>
        <v>-</v>
      </c>
      <c r="N32" t="s">
        <v>25</v>
      </c>
      <c r="O32">
        <v>0.37</v>
      </c>
      <c r="P32" t="str">
        <f t="shared" si="4"/>
        <v>+</v>
      </c>
      <c r="Q32" t="s">
        <v>24</v>
      </c>
      <c r="R32">
        <v>0.76</v>
      </c>
      <c r="S32" t="str">
        <f t="shared" si="5"/>
        <v>++</v>
      </c>
      <c r="T32" t="s">
        <v>24</v>
      </c>
      <c r="U32">
        <v>0.17</v>
      </c>
      <c r="V32" t="str">
        <f t="shared" si="6"/>
        <v/>
      </c>
      <c r="W32" t="s">
        <v>25</v>
      </c>
      <c r="X32">
        <v>0</v>
      </c>
      <c r="Y32" t="str">
        <f t="shared" si="7"/>
        <v/>
      </c>
      <c r="Z32" t="s">
        <v>25</v>
      </c>
      <c r="AA32">
        <v>0.32</v>
      </c>
      <c r="AB32" t="str">
        <f t="shared" si="8"/>
        <v>+</v>
      </c>
      <c r="AC32" t="s">
        <v>25</v>
      </c>
      <c r="AD32">
        <v>-0.17</v>
      </c>
      <c r="AE32" t="str">
        <f t="shared" si="9"/>
        <v/>
      </c>
      <c r="AF32" t="s">
        <v>25</v>
      </c>
      <c r="AH32" t="str">
        <f t="shared" si="10"/>
        <v xml:space="preserve">   *      *   *    </v>
      </c>
      <c r="AI32" t="str">
        <f t="shared" si="12"/>
        <v>***</v>
      </c>
      <c r="AJ32">
        <f t="shared" si="13"/>
        <v>3</v>
      </c>
      <c r="AK32" t="str">
        <f t="shared" si="14"/>
        <v xml:space="preserve">   #      #   #    </v>
      </c>
      <c r="AL32" t="str">
        <f t="shared" si="16"/>
        <v>•••</v>
      </c>
      <c r="AM32" t="str">
        <f t="shared" si="15"/>
        <v xml:space="preserve">   |      |   |    </v>
      </c>
      <c r="AN32" t="str">
        <f t="shared" si="15"/>
        <v>|||</v>
      </c>
    </row>
    <row r="33" spans="3:32" x14ac:dyDescent="0.25">
      <c r="C33">
        <f>COUNTIF(C3:C32,"&gt;=0.3")</f>
        <v>19</v>
      </c>
      <c r="F33">
        <f>COUNTIF(F3:F32,"&gt;=0.3")</f>
        <v>14</v>
      </c>
      <c r="I33">
        <f>COUNTIF(I3:I32,"&gt;=0.3")</f>
        <v>1</v>
      </c>
      <c r="L33">
        <f>COUNTIF(L3:L32,"&gt;=0.3")</f>
        <v>1</v>
      </c>
      <c r="O33">
        <f>COUNTIF(O3:O32,"&gt;=0.3")</f>
        <v>11</v>
      </c>
      <c r="R33">
        <f>COUNTIF(R3:R32,"&gt;=0.3")</f>
        <v>26</v>
      </c>
      <c r="U33">
        <f>COUNTIF(U3:U32,"&gt;=0.3")</f>
        <v>17</v>
      </c>
      <c r="X33">
        <f>COUNTIF(X3:X32,"&gt;=0.3")</f>
        <v>15</v>
      </c>
      <c r="AA33">
        <f>COUNTIF(AA3:AA32,"&gt;=0.3")</f>
        <v>11</v>
      </c>
      <c r="AD33">
        <f>COUNTIF(AD3:AD32,"&gt;=0.3")</f>
        <v>7</v>
      </c>
      <c r="AE33" t="s">
        <v>57</v>
      </c>
      <c r="AF33">
        <f>SUM(C33:AD33)</f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"/>
  <sheetViews>
    <sheetView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127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0.57999999999999996</v>
      </c>
      <c r="D3" t="s">
        <v>24</v>
      </c>
      <c r="E3">
        <v>0.48</v>
      </c>
      <c r="F3" t="s">
        <v>25</v>
      </c>
      <c r="G3">
        <v>0.03</v>
      </c>
      <c r="H3" t="s">
        <v>25</v>
      </c>
      <c r="I3">
        <v>-0.87</v>
      </c>
      <c r="J3" t="s">
        <v>24</v>
      </c>
      <c r="K3">
        <v>0.19</v>
      </c>
      <c r="L3" t="s">
        <v>25</v>
      </c>
      <c r="M3">
        <v>0.67</v>
      </c>
      <c r="N3" t="s">
        <v>24</v>
      </c>
      <c r="O3">
        <v>0.41</v>
      </c>
      <c r="P3" t="s">
        <v>24</v>
      </c>
      <c r="Q3">
        <v>0.4</v>
      </c>
      <c r="R3" t="s">
        <v>25</v>
      </c>
      <c r="S3">
        <v>-0.17</v>
      </c>
      <c r="T3" t="s">
        <v>25</v>
      </c>
      <c r="U3">
        <v>-0.21</v>
      </c>
      <c r="V3" t="s">
        <v>25</v>
      </c>
      <c r="X3" t="str">
        <f>_xlfn.CONCAT(D3,F3,H3,J3,L3,N3,P3,R3,T3,V3)</f>
        <v xml:space="preserve">   *     *    *   *   </v>
      </c>
      <c r="Y3" t="str">
        <f>TRIM(SUBSTITUTE(X3, " ", ""))</f>
        <v>****</v>
      </c>
      <c r="Z3">
        <f>LEN(Y3)</f>
        <v>4</v>
      </c>
      <c r="AA3" t="str">
        <f>SUBSTITUTE(X3,"*","#")</f>
        <v xml:space="preserve">   #     #    #   #   </v>
      </c>
      <c r="AB3" t="str">
        <f t="shared" ref="AB3:AB4" si="0">SUBSTITUTE(Y3,"*",CHAR(149))</f>
        <v>••••</v>
      </c>
      <c r="AC3" t="str">
        <f>SUBSTITUTE(X3,"*","|")</f>
        <v xml:space="preserve">   |     |    |   |   </v>
      </c>
      <c r="AD3" t="str">
        <f>SUBSTITUTE(Y3,"*","|")</f>
        <v>||||</v>
      </c>
    </row>
    <row r="4" spans="1:30" x14ac:dyDescent="0.25">
      <c r="A4">
        <v>4</v>
      </c>
      <c r="B4" t="s">
        <v>26</v>
      </c>
      <c r="C4">
        <v>0.61</v>
      </c>
      <c r="D4" t="s">
        <v>24</v>
      </c>
      <c r="E4">
        <v>0.56000000000000005</v>
      </c>
      <c r="F4" t="s">
        <v>24</v>
      </c>
      <c r="G4">
        <v>0.06</v>
      </c>
      <c r="H4" t="s">
        <v>25</v>
      </c>
      <c r="I4">
        <v>-0.87</v>
      </c>
      <c r="J4" t="s">
        <v>24</v>
      </c>
      <c r="K4">
        <v>0.04</v>
      </c>
      <c r="L4" t="s">
        <v>25</v>
      </c>
      <c r="M4">
        <v>0.65</v>
      </c>
      <c r="N4" t="s">
        <v>24</v>
      </c>
      <c r="O4">
        <v>0.46</v>
      </c>
      <c r="P4" t="s">
        <v>24</v>
      </c>
      <c r="Q4">
        <v>0.33</v>
      </c>
      <c r="R4" t="s">
        <v>25</v>
      </c>
      <c r="S4">
        <v>-0.01</v>
      </c>
      <c r="T4" t="s">
        <v>25</v>
      </c>
      <c r="U4">
        <v>-0.27</v>
      </c>
      <c r="V4" t="s">
        <v>25</v>
      </c>
      <c r="X4" t="str">
        <f t="shared" ref="X4:X32" si="1">_xlfn.CONCAT(D4,F4,H4,J4,L4,N4,P4,R4,T4,V4)</f>
        <v xml:space="preserve">   *   *    *    *   *   </v>
      </c>
      <c r="Y4" t="str">
        <f t="shared" ref="Y4:Y32" si="2">TRIM(SUBSTITUTE(X4, " ", ""))</f>
        <v>*****</v>
      </c>
      <c r="Z4">
        <f t="shared" ref="Z4:Z32" si="3">LEN(Y4)</f>
        <v>5</v>
      </c>
      <c r="AA4" t="str">
        <f t="shared" ref="AA4:AA32" si="4">SUBSTITUTE(X4,"*","#")</f>
        <v xml:space="preserve">   #   #    #    #   #   </v>
      </c>
      <c r="AB4" t="str">
        <f t="shared" si="0"/>
        <v>•••••</v>
      </c>
      <c r="AC4" t="str">
        <f t="shared" ref="AC4:AD32" si="5">SUBSTITUTE(X4,"*","|")</f>
        <v xml:space="preserve">   |   |    |    |   |   </v>
      </c>
      <c r="AD4" t="str">
        <f t="shared" si="5"/>
        <v>|||||</v>
      </c>
    </row>
    <row r="5" spans="1:30" x14ac:dyDescent="0.25">
      <c r="A5">
        <v>5</v>
      </c>
      <c r="B5" t="s">
        <v>27</v>
      </c>
      <c r="C5">
        <v>0.5</v>
      </c>
      <c r="D5" t="s">
        <v>24</v>
      </c>
      <c r="E5">
        <v>0.37</v>
      </c>
      <c r="F5" t="s">
        <v>25</v>
      </c>
      <c r="G5">
        <v>0.13</v>
      </c>
      <c r="H5" t="s">
        <v>25</v>
      </c>
      <c r="I5">
        <v>-0.87</v>
      </c>
      <c r="J5" t="s">
        <v>24</v>
      </c>
      <c r="K5">
        <v>0.2</v>
      </c>
      <c r="L5" t="s">
        <v>25</v>
      </c>
      <c r="M5">
        <v>0.73</v>
      </c>
      <c r="N5" t="s">
        <v>24</v>
      </c>
      <c r="O5">
        <v>0.45</v>
      </c>
      <c r="P5" t="s">
        <v>24</v>
      </c>
      <c r="Q5">
        <v>0.43</v>
      </c>
      <c r="R5" t="s">
        <v>24</v>
      </c>
      <c r="S5">
        <v>0.03</v>
      </c>
      <c r="T5" t="s">
        <v>25</v>
      </c>
      <c r="U5">
        <v>0.16</v>
      </c>
      <c r="V5" t="s">
        <v>25</v>
      </c>
      <c r="X5" t="str">
        <f t="shared" si="1"/>
        <v xml:space="preserve">   *     *    *   *   *  </v>
      </c>
      <c r="Y5" t="str">
        <f t="shared" si="2"/>
        <v>*****</v>
      </c>
      <c r="Z5">
        <f t="shared" si="3"/>
        <v>5</v>
      </c>
      <c r="AA5" t="str">
        <f t="shared" si="4"/>
        <v xml:space="preserve">   #     #    #   #   #  </v>
      </c>
      <c r="AB5" t="str">
        <f>SUBSTITUTE(Y5,"*",CHAR(149))</f>
        <v>•••••</v>
      </c>
      <c r="AC5" t="str">
        <f t="shared" si="5"/>
        <v xml:space="preserve">   |     |    |   |   |  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0.24</v>
      </c>
      <c r="D6" t="s">
        <v>24</v>
      </c>
      <c r="E6">
        <v>0.41</v>
      </c>
      <c r="F6" t="s">
        <v>25</v>
      </c>
      <c r="G6">
        <v>-0.17</v>
      </c>
      <c r="H6" t="s">
        <v>25</v>
      </c>
      <c r="I6">
        <v>-0.84</v>
      </c>
      <c r="J6" t="s">
        <v>24</v>
      </c>
      <c r="K6">
        <v>0.38</v>
      </c>
      <c r="L6" t="s">
        <v>24</v>
      </c>
      <c r="M6">
        <v>0.72</v>
      </c>
      <c r="N6" t="s">
        <v>24</v>
      </c>
      <c r="O6">
        <v>0.35</v>
      </c>
      <c r="P6" t="s">
        <v>24</v>
      </c>
      <c r="Q6">
        <v>0.36</v>
      </c>
      <c r="R6" t="s">
        <v>25</v>
      </c>
      <c r="S6">
        <v>-0.05</v>
      </c>
      <c r="T6" t="s">
        <v>25</v>
      </c>
      <c r="U6">
        <v>-0.15</v>
      </c>
      <c r="V6" t="s">
        <v>25</v>
      </c>
      <c r="X6" t="str">
        <f t="shared" si="1"/>
        <v xml:space="preserve">   *     *   *   *   *   </v>
      </c>
      <c r="Y6" t="str">
        <f t="shared" si="2"/>
        <v>*****</v>
      </c>
      <c r="Z6">
        <f t="shared" si="3"/>
        <v>5</v>
      </c>
      <c r="AA6" t="str">
        <f t="shared" si="4"/>
        <v xml:space="preserve">   #     #   #   #   #   </v>
      </c>
      <c r="AB6" t="str">
        <f t="shared" ref="AB6:AB32" si="6">SUBSTITUTE(Y6,"*",CHAR(149))</f>
        <v>•••••</v>
      </c>
      <c r="AC6" t="str">
        <f t="shared" si="5"/>
        <v xml:space="preserve">   |     |   |   |   |   </v>
      </c>
      <c r="AD6" t="str">
        <f t="shared" si="5"/>
        <v>|||||</v>
      </c>
    </row>
    <row r="7" spans="1:30" x14ac:dyDescent="0.25">
      <c r="A7">
        <v>7</v>
      </c>
      <c r="B7" t="s">
        <v>29</v>
      </c>
      <c r="C7">
        <v>0.6</v>
      </c>
      <c r="D7" t="s">
        <v>24</v>
      </c>
      <c r="E7">
        <v>-0.33</v>
      </c>
      <c r="F7" t="s">
        <v>25</v>
      </c>
      <c r="G7">
        <v>0.18</v>
      </c>
      <c r="H7" t="s">
        <v>25</v>
      </c>
      <c r="I7">
        <v>-0.48</v>
      </c>
      <c r="J7" t="s">
        <v>24</v>
      </c>
      <c r="K7">
        <v>0.41</v>
      </c>
      <c r="L7" t="s">
        <v>24</v>
      </c>
      <c r="M7">
        <v>0</v>
      </c>
      <c r="N7" t="s">
        <v>25</v>
      </c>
      <c r="O7">
        <v>0.46</v>
      </c>
      <c r="P7" t="s">
        <v>24</v>
      </c>
      <c r="Q7">
        <v>0.22</v>
      </c>
      <c r="R7" t="s">
        <v>25</v>
      </c>
      <c r="S7">
        <v>0.32</v>
      </c>
      <c r="T7" t="s">
        <v>25</v>
      </c>
      <c r="U7">
        <v>0.01</v>
      </c>
      <c r="V7" t="s">
        <v>25</v>
      </c>
      <c r="X7" t="str">
        <f t="shared" si="1"/>
        <v xml:space="preserve">   *     *   *    *   </v>
      </c>
      <c r="Y7" t="str">
        <f t="shared" si="2"/>
        <v>****</v>
      </c>
      <c r="Z7">
        <f t="shared" si="3"/>
        <v>4</v>
      </c>
      <c r="AA7" t="str">
        <f t="shared" si="4"/>
        <v xml:space="preserve">   #     #   #    #   </v>
      </c>
      <c r="AB7" t="str">
        <f t="shared" si="6"/>
        <v>••••</v>
      </c>
      <c r="AC7" t="str">
        <f t="shared" si="5"/>
        <v xml:space="preserve">   |     |   |    |   </v>
      </c>
      <c r="AD7" t="str">
        <f t="shared" si="5"/>
        <v>||||</v>
      </c>
    </row>
    <row r="8" spans="1:30" x14ac:dyDescent="0.25">
      <c r="A8">
        <v>8</v>
      </c>
      <c r="B8" t="s">
        <v>30</v>
      </c>
      <c r="C8">
        <v>0.4</v>
      </c>
      <c r="D8" t="s">
        <v>24</v>
      </c>
      <c r="E8">
        <v>0.03</v>
      </c>
      <c r="F8" t="s">
        <v>25</v>
      </c>
      <c r="G8">
        <v>-0.31</v>
      </c>
      <c r="H8" t="s">
        <v>25</v>
      </c>
      <c r="I8">
        <v>-0.56000000000000005</v>
      </c>
      <c r="J8" t="s">
        <v>24</v>
      </c>
      <c r="K8">
        <v>0.33</v>
      </c>
      <c r="L8" t="s">
        <v>24</v>
      </c>
      <c r="M8">
        <v>0.75</v>
      </c>
      <c r="N8" t="s">
        <v>24</v>
      </c>
      <c r="O8">
        <v>0.36</v>
      </c>
      <c r="P8" t="s">
        <v>24</v>
      </c>
      <c r="Q8">
        <v>0.22</v>
      </c>
      <c r="R8" t="s">
        <v>25</v>
      </c>
      <c r="S8">
        <v>0.03</v>
      </c>
      <c r="T8" t="s">
        <v>25</v>
      </c>
      <c r="U8">
        <v>0</v>
      </c>
      <c r="V8" t="s">
        <v>25</v>
      </c>
      <c r="X8" t="str">
        <f t="shared" si="1"/>
        <v xml:space="preserve">   *     *   *   *   *   </v>
      </c>
      <c r="Y8" t="str">
        <f t="shared" si="2"/>
        <v>*****</v>
      </c>
      <c r="Z8">
        <f t="shared" si="3"/>
        <v>5</v>
      </c>
      <c r="AA8" t="str">
        <f t="shared" si="4"/>
        <v xml:space="preserve">   #     #   #   #   #   </v>
      </c>
      <c r="AB8" t="str">
        <f t="shared" si="6"/>
        <v>•••••</v>
      </c>
      <c r="AC8" t="str">
        <f t="shared" si="5"/>
        <v xml:space="preserve">   |     |   |   |   |   </v>
      </c>
      <c r="AD8" t="str">
        <f t="shared" si="5"/>
        <v>|||||</v>
      </c>
    </row>
    <row r="9" spans="1:30" x14ac:dyDescent="0.25">
      <c r="A9">
        <v>9</v>
      </c>
      <c r="B9" t="s">
        <v>31</v>
      </c>
      <c r="C9">
        <v>0.3</v>
      </c>
      <c r="D9" t="s">
        <v>24</v>
      </c>
      <c r="E9">
        <v>7.0000000000000007E-2</v>
      </c>
      <c r="F9" t="s">
        <v>25</v>
      </c>
      <c r="G9">
        <v>1</v>
      </c>
      <c r="H9" t="s">
        <v>25</v>
      </c>
      <c r="I9">
        <v>-0.62</v>
      </c>
      <c r="J9" t="s">
        <v>24</v>
      </c>
      <c r="K9">
        <v>0.39</v>
      </c>
      <c r="L9" t="s">
        <v>24</v>
      </c>
      <c r="M9">
        <v>0.68</v>
      </c>
      <c r="N9" t="s">
        <v>24</v>
      </c>
      <c r="O9">
        <v>0.41</v>
      </c>
      <c r="P9" t="s">
        <v>24</v>
      </c>
      <c r="Q9">
        <v>0.41</v>
      </c>
      <c r="R9" t="s">
        <v>24</v>
      </c>
      <c r="S9">
        <v>-0.03</v>
      </c>
      <c r="T9" t="s">
        <v>25</v>
      </c>
      <c r="U9">
        <v>-0.22</v>
      </c>
      <c r="V9" t="s">
        <v>25</v>
      </c>
      <c r="X9" t="str">
        <f t="shared" si="1"/>
        <v xml:space="preserve">   *     *   *   *   *   *  </v>
      </c>
      <c r="Y9" t="str">
        <f t="shared" si="2"/>
        <v>******</v>
      </c>
      <c r="Z9">
        <f t="shared" si="3"/>
        <v>6</v>
      </c>
      <c r="AA9" t="str">
        <f t="shared" si="4"/>
        <v xml:space="preserve">   #     #   #   #   #   #  </v>
      </c>
      <c r="AB9" t="str">
        <f t="shared" si="6"/>
        <v>••••••</v>
      </c>
      <c r="AC9" t="str">
        <f t="shared" si="5"/>
        <v xml:space="preserve">   |     |   |   |   |   |  </v>
      </c>
      <c r="AD9" t="str">
        <f t="shared" si="5"/>
        <v>||||||</v>
      </c>
    </row>
    <row r="10" spans="1:30" x14ac:dyDescent="0.25">
      <c r="A10">
        <v>10</v>
      </c>
      <c r="B10" t="s">
        <v>32</v>
      </c>
      <c r="C10">
        <v>0.21</v>
      </c>
      <c r="D10" t="s">
        <v>24</v>
      </c>
      <c r="E10">
        <v>0.13</v>
      </c>
      <c r="F10" t="s">
        <v>25</v>
      </c>
      <c r="G10">
        <v>-0.36</v>
      </c>
      <c r="H10" t="s">
        <v>25</v>
      </c>
      <c r="I10">
        <v>-0.66</v>
      </c>
      <c r="J10" t="s">
        <v>24</v>
      </c>
      <c r="K10">
        <v>0.21</v>
      </c>
      <c r="L10" t="s">
        <v>25</v>
      </c>
      <c r="M10">
        <v>0.75</v>
      </c>
      <c r="N10" t="s">
        <v>24</v>
      </c>
      <c r="O10">
        <v>0.46</v>
      </c>
      <c r="P10" t="s">
        <v>24</v>
      </c>
      <c r="Q10">
        <v>0.41</v>
      </c>
      <c r="R10" t="s">
        <v>24</v>
      </c>
      <c r="S10">
        <v>-0.34</v>
      </c>
      <c r="T10" t="s">
        <v>25</v>
      </c>
      <c r="U10">
        <v>-0.01</v>
      </c>
      <c r="V10" t="s">
        <v>25</v>
      </c>
      <c r="X10" t="str">
        <f t="shared" si="1"/>
        <v xml:space="preserve">   *     *    *   *   *  </v>
      </c>
      <c r="Y10" t="str">
        <f t="shared" si="2"/>
        <v>*****</v>
      </c>
      <c r="Z10">
        <f t="shared" si="3"/>
        <v>5</v>
      </c>
      <c r="AA10" t="str">
        <f t="shared" si="4"/>
        <v xml:space="preserve">   #     #    #   #   #  </v>
      </c>
      <c r="AB10" t="str">
        <f t="shared" si="6"/>
        <v>•••••</v>
      </c>
      <c r="AC10" t="str">
        <f t="shared" si="5"/>
        <v xml:space="preserve">   |     |    |   |   |  </v>
      </c>
      <c r="AD10" t="str">
        <f t="shared" si="5"/>
        <v>|||||</v>
      </c>
    </row>
    <row r="11" spans="1:30" x14ac:dyDescent="0.25">
      <c r="A11">
        <v>11</v>
      </c>
      <c r="B11" t="s">
        <v>33</v>
      </c>
      <c r="C11">
        <v>0.15</v>
      </c>
      <c r="D11" t="s">
        <v>25</v>
      </c>
      <c r="E11">
        <v>0.52</v>
      </c>
      <c r="F11" t="s">
        <v>25</v>
      </c>
      <c r="G11">
        <v>0.09</v>
      </c>
      <c r="H11" t="s">
        <v>25</v>
      </c>
      <c r="I11">
        <v>-0.82</v>
      </c>
      <c r="J11" t="s">
        <v>24</v>
      </c>
      <c r="K11">
        <v>0.21</v>
      </c>
      <c r="L11" t="s">
        <v>25</v>
      </c>
      <c r="M11">
        <v>0.68</v>
      </c>
      <c r="N11" t="s">
        <v>24</v>
      </c>
      <c r="O11">
        <v>0.44</v>
      </c>
      <c r="P11" t="s">
        <v>24</v>
      </c>
      <c r="Q11">
        <v>0.41</v>
      </c>
      <c r="R11" t="s">
        <v>24</v>
      </c>
      <c r="S11">
        <v>-0.3</v>
      </c>
      <c r="T11" t="s">
        <v>25</v>
      </c>
      <c r="U11">
        <v>-0.08</v>
      </c>
      <c r="V11" t="s">
        <v>25</v>
      </c>
      <c r="X11" t="str">
        <f t="shared" si="1"/>
        <v xml:space="preserve">      *    *   *   *  </v>
      </c>
      <c r="Y11" t="str">
        <f t="shared" si="2"/>
        <v>****</v>
      </c>
      <c r="Z11">
        <f t="shared" si="3"/>
        <v>4</v>
      </c>
      <c r="AA11" t="str">
        <f t="shared" si="4"/>
        <v xml:space="preserve">      #    #   #   #  </v>
      </c>
      <c r="AB11" t="str">
        <f t="shared" si="6"/>
        <v>••••</v>
      </c>
      <c r="AC11" t="str">
        <f t="shared" si="5"/>
        <v xml:space="preserve">      |    |   |   |  </v>
      </c>
      <c r="AD11" t="str">
        <f t="shared" si="5"/>
        <v>||||</v>
      </c>
    </row>
    <row r="12" spans="1:30" x14ac:dyDescent="0.25">
      <c r="A12">
        <v>12</v>
      </c>
      <c r="B12" t="s">
        <v>34</v>
      </c>
      <c r="C12">
        <v>0.31</v>
      </c>
      <c r="D12" t="s">
        <v>24</v>
      </c>
      <c r="E12">
        <v>0.32</v>
      </c>
      <c r="F12" t="s">
        <v>25</v>
      </c>
      <c r="G12">
        <v>0.09</v>
      </c>
      <c r="H12" t="s">
        <v>25</v>
      </c>
      <c r="I12">
        <v>-0.85</v>
      </c>
      <c r="J12" t="s">
        <v>24</v>
      </c>
      <c r="K12">
        <v>0.21</v>
      </c>
      <c r="L12" t="s">
        <v>25</v>
      </c>
      <c r="M12">
        <v>0.73</v>
      </c>
      <c r="N12" t="s">
        <v>24</v>
      </c>
      <c r="O12">
        <v>0.42</v>
      </c>
      <c r="P12" t="s">
        <v>24</v>
      </c>
      <c r="Q12">
        <v>0.31</v>
      </c>
      <c r="R12" t="s">
        <v>25</v>
      </c>
      <c r="S12">
        <v>-0.11</v>
      </c>
      <c r="T12" t="s">
        <v>25</v>
      </c>
      <c r="U12">
        <v>-0.36</v>
      </c>
      <c r="V12" t="s">
        <v>24</v>
      </c>
      <c r="X12" t="str">
        <f t="shared" si="1"/>
        <v xml:space="preserve">   *     *    *   *     *</v>
      </c>
      <c r="Y12" t="str">
        <f t="shared" si="2"/>
        <v>*****</v>
      </c>
      <c r="Z12">
        <f t="shared" si="3"/>
        <v>5</v>
      </c>
      <c r="AA12" t="str">
        <f t="shared" si="4"/>
        <v xml:space="preserve">   #     #    #   #     #</v>
      </c>
      <c r="AB12" t="str">
        <f t="shared" si="6"/>
        <v>•••••</v>
      </c>
      <c r="AC12" t="str">
        <f t="shared" si="5"/>
        <v xml:space="preserve">   |     |    |   |     |</v>
      </c>
      <c r="AD12" t="str">
        <f t="shared" si="5"/>
        <v>|||||</v>
      </c>
    </row>
    <row r="13" spans="1:30" x14ac:dyDescent="0.25">
      <c r="A13">
        <v>13</v>
      </c>
      <c r="B13" t="s">
        <v>35</v>
      </c>
      <c r="C13">
        <v>0.05</v>
      </c>
      <c r="D13" t="s">
        <v>25</v>
      </c>
      <c r="E13">
        <v>0.3</v>
      </c>
      <c r="F13" t="s">
        <v>25</v>
      </c>
      <c r="G13">
        <v>-0.21</v>
      </c>
      <c r="H13" t="s">
        <v>25</v>
      </c>
      <c r="I13">
        <v>-0.38</v>
      </c>
      <c r="J13" t="s">
        <v>25</v>
      </c>
      <c r="K13">
        <v>0.4</v>
      </c>
      <c r="L13" t="s">
        <v>24</v>
      </c>
      <c r="M13">
        <v>0.53</v>
      </c>
      <c r="N13" t="s">
        <v>24</v>
      </c>
      <c r="O13">
        <v>0.48</v>
      </c>
      <c r="P13" t="s">
        <v>24</v>
      </c>
      <c r="Q13">
        <v>1</v>
      </c>
      <c r="R13" t="s">
        <v>25</v>
      </c>
      <c r="S13">
        <v>0.12</v>
      </c>
      <c r="T13" t="s">
        <v>25</v>
      </c>
      <c r="U13">
        <v>0.02</v>
      </c>
      <c r="V13" t="s">
        <v>25</v>
      </c>
      <c r="X13" t="str">
        <f t="shared" si="1"/>
        <v xml:space="preserve">       *   *   *   </v>
      </c>
      <c r="Y13" t="str">
        <f t="shared" si="2"/>
        <v>***</v>
      </c>
      <c r="Z13">
        <f t="shared" si="3"/>
        <v>3</v>
      </c>
      <c r="AA13" t="str">
        <f t="shared" si="4"/>
        <v xml:space="preserve">       #   #   #   </v>
      </c>
      <c r="AB13" t="str">
        <f t="shared" si="6"/>
        <v>•••</v>
      </c>
      <c r="AC13" t="str">
        <f t="shared" si="5"/>
        <v xml:space="preserve">       |   |   |   </v>
      </c>
      <c r="AD13" t="str">
        <f t="shared" si="5"/>
        <v>|||</v>
      </c>
    </row>
    <row r="14" spans="1:30" x14ac:dyDescent="0.25">
      <c r="A14">
        <v>14</v>
      </c>
      <c r="B14" t="s">
        <v>36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0.03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-0.74</v>
      </c>
      <c r="T14" t="s">
        <v>24</v>
      </c>
      <c r="U14">
        <v>0</v>
      </c>
      <c r="V14" t="s">
        <v>25</v>
      </c>
      <c r="X14" t="str">
        <f t="shared" si="1"/>
        <v xml:space="preserve">           * </v>
      </c>
      <c r="Y14" t="str">
        <f t="shared" si="2"/>
        <v>*</v>
      </c>
      <c r="Z14">
        <f t="shared" si="3"/>
        <v>1</v>
      </c>
      <c r="AA14" t="str">
        <f t="shared" si="4"/>
        <v xml:space="preserve">           # </v>
      </c>
      <c r="AB14" t="str">
        <f t="shared" si="6"/>
        <v>•</v>
      </c>
      <c r="AC14" t="str">
        <f t="shared" si="5"/>
        <v xml:space="preserve">           |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>
        <v>-0.13</v>
      </c>
      <c r="D15" t="s">
        <v>25</v>
      </c>
      <c r="E15">
        <v>0.46</v>
      </c>
      <c r="F15" t="s">
        <v>25</v>
      </c>
      <c r="G15">
        <v>-0.21</v>
      </c>
      <c r="H15" t="s">
        <v>25</v>
      </c>
      <c r="I15">
        <v>-0.38</v>
      </c>
      <c r="J15" t="s">
        <v>25</v>
      </c>
      <c r="K15">
        <v>0.42</v>
      </c>
      <c r="L15" t="s">
        <v>24</v>
      </c>
      <c r="M15">
        <v>0.77</v>
      </c>
      <c r="N15" t="s">
        <v>24</v>
      </c>
      <c r="O15">
        <v>0.23</v>
      </c>
      <c r="P15" t="s">
        <v>25</v>
      </c>
      <c r="Q15">
        <v>0.41</v>
      </c>
      <c r="R15" t="s">
        <v>24</v>
      </c>
      <c r="S15">
        <v>0.05</v>
      </c>
      <c r="T15" t="s">
        <v>25</v>
      </c>
      <c r="U15">
        <v>0.15</v>
      </c>
      <c r="V15" t="s">
        <v>25</v>
      </c>
      <c r="X15" t="str">
        <f t="shared" si="1"/>
        <v xml:space="preserve">       *   *    *  </v>
      </c>
      <c r="Y15" t="str">
        <f t="shared" si="2"/>
        <v>***</v>
      </c>
      <c r="Z15">
        <f t="shared" si="3"/>
        <v>3</v>
      </c>
      <c r="AA15" t="str">
        <f t="shared" si="4"/>
        <v xml:space="preserve">       #   #    #  </v>
      </c>
      <c r="AB15" t="str">
        <f t="shared" si="6"/>
        <v>•••</v>
      </c>
      <c r="AC15" t="str">
        <f t="shared" si="5"/>
        <v xml:space="preserve">       |   |    |  </v>
      </c>
      <c r="AD15" t="str">
        <f t="shared" si="5"/>
        <v>|||</v>
      </c>
    </row>
    <row r="16" spans="1:30" x14ac:dyDescent="0.25">
      <c r="A16">
        <v>16</v>
      </c>
      <c r="B16" t="s">
        <v>38</v>
      </c>
      <c r="C16">
        <v>0.45</v>
      </c>
      <c r="D16" t="s">
        <v>24</v>
      </c>
      <c r="E16">
        <v>0.72</v>
      </c>
      <c r="F16" t="s">
        <v>24</v>
      </c>
      <c r="G16">
        <v>0.23</v>
      </c>
      <c r="H16" t="s">
        <v>25</v>
      </c>
      <c r="I16">
        <v>-0.27</v>
      </c>
      <c r="J16" t="s">
        <v>25</v>
      </c>
      <c r="K16">
        <v>0.2</v>
      </c>
      <c r="L16" t="s">
        <v>25</v>
      </c>
      <c r="M16">
        <v>0.63</v>
      </c>
      <c r="N16" t="s">
        <v>24</v>
      </c>
      <c r="O16">
        <v>0.19</v>
      </c>
      <c r="P16" t="s">
        <v>25</v>
      </c>
      <c r="Q16">
        <v>0.22</v>
      </c>
      <c r="R16" t="s">
        <v>25</v>
      </c>
      <c r="S16">
        <v>-0.59</v>
      </c>
      <c r="T16" t="s">
        <v>25</v>
      </c>
      <c r="U16">
        <v>0</v>
      </c>
      <c r="V16" t="s">
        <v>25</v>
      </c>
      <c r="X16" t="str">
        <f t="shared" si="1"/>
        <v xml:space="preserve">   *   *      *    </v>
      </c>
      <c r="Y16" t="str">
        <f t="shared" si="2"/>
        <v>***</v>
      </c>
      <c r="Z16">
        <f t="shared" si="3"/>
        <v>3</v>
      </c>
      <c r="AA16" t="str">
        <f t="shared" si="4"/>
        <v xml:space="preserve">   #   #      #    </v>
      </c>
      <c r="AB16" t="str">
        <f t="shared" si="6"/>
        <v>•••</v>
      </c>
      <c r="AC16" t="str">
        <f t="shared" si="5"/>
        <v xml:space="preserve">   |   |      |    </v>
      </c>
      <c r="AD16" t="str">
        <f t="shared" si="5"/>
        <v>|||</v>
      </c>
    </row>
    <row r="17" spans="1:30" x14ac:dyDescent="0.25">
      <c r="A17">
        <v>17</v>
      </c>
      <c r="B17" t="s">
        <v>39</v>
      </c>
      <c r="C17">
        <v>-0.18</v>
      </c>
      <c r="D17" t="s">
        <v>24</v>
      </c>
      <c r="E17">
        <v>0</v>
      </c>
      <c r="F17" t="s">
        <v>25</v>
      </c>
      <c r="G17">
        <v>0.22</v>
      </c>
      <c r="H17" t="s">
        <v>25</v>
      </c>
      <c r="I17">
        <v>0</v>
      </c>
      <c r="J17" t="s">
        <v>25</v>
      </c>
      <c r="K17">
        <v>-0.34</v>
      </c>
      <c r="L17" t="s">
        <v>24</v>
      </c>
      <c r="M17">
        <v>0.73</v>
      </c>
      <c r="N17" t="s">
        <v>24</v>
      </c>
      <c r="O17">
        <v>0.3</v>
      </c>
      <c r="P17" t="s">
        <v>24</v>
      </c>
      <c r="Q17">
        <v>0.22</v>
      </c>
      <c r="R17" t="s">
        <v>25</v>
      </c>
      <c r="S17">
        <v>0.06</v>
      </c>
      <c r="T17" t="s">
        <v>25</v>
      </c>
      <c r="U17">
        <v>0</v>
      </c>
      <c r="V17" t="s">
        <v>25</v>
      </c>
      <c r="X17" t="str">
        <f t="shared" si="1"/>
        <v xml:space="preserve">   *      *   *   *   </v>
      </c>
      <c r="Y17" t="str">
        <f t="shared" si="2"/>
        <v>****</v>
      </c>
      <c r="Z17">
        <f t="shared" si="3"/>
        <v>4</v>
      </c>
      <c r="AA17" t="str">
        <f t="shared" si="4"/>
        <v xml:space="preserve">   #      #   #   #   </v>
      </c>
      <c r="AB17" t="str">
        <f t="shared" si="6"/>
        <v>••••</v>
      </c>
      <c r="AC17" t="str">
        <f t="shared" si="5"/>
        <v xml:space="preserve">   |      |   |   |   </v>
      </c>
      <c r="AD17" t="str">
        <f t="shared" si="5"/>
        <v>||||</v>
      </c>
    </row>
    <row r="18" spans="1:30" x14ac:dyDescent="0.25">
      <c r="A18">
        <v>18</v>
      </c>
      <c r="B18" t="s">
        <v>40</v>
      </c>
      <c r="C18">
        <v>-0.09</v>
      </c>
      <c r="D18" t="s">
        <v>25</v>
      </c>
      <c r="E18">
        <v>-0.69</v>
      </c>
      <c r="F18" t="s">
        <v>24</v>
      </c>
      <c r="G18">
        <v>-0.17</v>
      </c>
      <c r="H18" t="s">
        <v>25</v>
      </c>
      <c r="I18">
        <v>-0.33</v>
      </c>
      <c r="J18" t="s">
        <v>25</v>
      </c>
      <c r="K18">
        <v>-0.34</v>
      </c>
      <c r="L18" t="s">
        <v>24</v>
      </c>
      <c r="M18">
        <v>0.31</v>
      </c>
      <c r="N18" t="s">
        <v>25</v>
      </c>
      <c r="O18">
        <v>0.43</v>
      </c>
      <c r="P18" t="s">
        <v>24</v>
      </c>
      <c r="Q18">
        <v>-0.24</v>
      </c>
      <c r="R18" t="s">
        <v>25</v>
      </c>
      <c r="S18">
        <v>0.37</v>
      </c>
      <c r="T18" t="s">
        <v>25</v>
      </c>
      <c r="U18">
        <v>-0.35</v>
      </c>
      <c r="V18" t="s">
        <v>24</v>
      </c>
      <c r="X18" t="str">
        <f t="shared" si="1"/>
        <v xml:space="preserve">    *     *    *     *</v>
      </c>
      <c r="Y18" t="str">
        <f t="shared" si="2"/>
        <v>****</v>
      </c>
      <c r="Z18">
        <f t="shared" si="3"/>
        <v>4</v>
      </c>
      <c r="AA18" t="str">
        <f t="shared" si="4"/>
        <v xml:space="preserve">    #     #    #     #</v>
      </c>
      <c r="AB18" t="str">
        <f t="shared" si="6"/>
        <v>••••</v>
      </c>
      <c r="AC18" t="str">
        <f t="shared" si="5"/>
        <v xml:space="preserve">    |     |    |  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0.49</v>
      </c>
      <c r="D19" t="s">
        <v>24</v>
      </c>
      <c r="E19">
        <v>0</v>
      </c>
      <c r="F19" t="s">
        <v>25</v>
      </c>
      <c r="G19">
        <v>7.0000000000000007E-2</v>
      </c>
      <c r="H19" t="s">
        <v>25</v>
      </c>
      <c r="I19">
        <v>0.01</v>
      </c>
      <c r="J19" t="s">
        <v>25</v>
      </c>
      <c r="K19">
        <v>0.39</v>
      </c>
      <c r="L19" t="s">
        <v>24</v>
      </c>
      <c r="M19">
        <v>0.38</v>
      </c>
      <c r="N19" t="s">
        <v>24</v>
      </c>
      <c r="O19">
        <v>0.28999999999999998</v>
      </c>
      <c r="P19" t="s">
        <v>24</v>
      </c>
      <c r="Q19">
        <v>0.22</v>
      </c>
      <c r="R19" t="s">
        <v>25</v>
      </c>
      <c r="S19">
        <v>0.17</v>
      </c>
      <c r="T19" t="s">
        <v>25</v>
      </c>
      <c r="U19">
        <v>0.4</v>
      </c>
      <c r="V19" t="s">
        <v>24</v>
      </c>
      <c r="X19" t="str">
        <f t="shared" si="1"/>
        <v xml:space="preserve">   *      *   *   *     *</v>
      </c>
      <c r="Y19" t="str">
        <f t="shared" si="2"/>
        <v>*****</v>
      </c>
      <c r="Z19">
        <f t="shared" si="3"/>
        <v>5</v>
      </c>
      <c r="AA19" t="str">
        <f t="shared" si="4"/>
        <v xml:space="preserve">   #      #   #   #     #</v>
      </c>
      <c r="AB19" t="str">
        <f t="shared" si="6"/>
        <v>•••••</v>
      </c>
      <c r="AC19" t="str">
        <f t="shared" si="5"/>
        <v xml:space="preserve">   |      |   |   |     |</v>
      </c>
      <c r="AD19" t="str">
        <f t="shared" si="5"/>
        <v>|||||</v>
      </c>
    </row>
    <row r="20" spans="1:30" x14ac:dyDescent="0.25">
      <c r="A20">
        <v>20</v>
      </c>
      <c r="B20" t="s">
        <v>42</v>
      </c>
      <c r="C20">
        <v>-0.37</v>
      </c>
      <c r="D20" t="s">
        <v>24</v>
      </c>
      <c r="E20">
        <v>0.21</v>
      </c>
      <c r="F20" t="s">
        <v>25</v>
      </c>
      <c r="G20">
        <v>-0.22</v>
      </c>
      <c r="H20" t="s">
        <v>25</v>
      </c>
      <c r="I20">
        <v>-0.85</v>
      </c>
      <c r="J20" t="s">
        <v>24</v>
      </c>
      <c r="K20">
        <v>-0.01</v>
      </c>
      <c r="L20" t="s">
        <v>25</v>
      </c>
      <c r="M20">
        <v>0.61</v>
      </c>
      <c r="N20" t="s">
        <v>24</v>
      </c>
      <c r="O20">
        <v>0.38</v>
      </c>
      <c r="P20" t="s">
        <v>24</v>
      </c>
      <c r="Q20">
        <v>0.68</v>
      </c>
      <c r="R20" t="s">
        <v>24</v>
      </c>
      <c r="S20">
        <v>-0.31</v>
      </c>
      <c r="T20" t="s">
        <v>25</v>
      </c>
      <c r="U20">
        <v>-0.24</v>
      </c>
      <c r="V20" t="s">
        <v>25</v>
      </c>
      <c r="X20" t="str">
        <f t="shared" si="1"/>
        <v xml:space="preserve">   *     *    *   *   *  </v>
      </c>
      <c r="Y20" t="str">
        <f t="shared" si="2"/>
        <v>*****</v>
      </c>
      <c r="Z20">
        <f t="shared" si="3"/>
        <v>5</v>
      </c>
      <c r="AA20" t="str">
        <f t="shared" si="4"/>
        <v xml:space="preserve">   #     #    #   #   #  </v>
      </c>
      <c r="AB20" t="str">
        <f t="shared" si="6"/>
        <v>•••••</v>
      </c>
      <c r="AC20" t="str">
        <f t="shared" si="5"/>
        <v xml:space="preserve">   |     |    |   |   |  </v>
      </c>
      <c r="AD20" t="str">
        <f t="shared" si="5"/>
        <v>|||||</v>
      </c>
    </row>
    <row r="21" spans="1:30" x14ac:dyDescent="0.25">
      <c r="A21">
        <v>21</v>
      </c>
      <c r="B21" t="s">
        <v>43</v>
      </c>
      <c r="C21">
        <v>-0.42</v>
      </c>
      <c r="D21" t="s">
        <v>24</v>
      </c>
      <c r="E21">
        <v>-0.45</v>
      </c>
      <c r="F21" t="s">
        <v>25</v>
      </c>
      <c r="G21">
        <v>-0.23</v>
      </c>
      <c r="H21" t="s">
        <v>25</v>
      </c>
      <c r="I21">
        <v>-0.49</v>
      </c>
      <c r="J21" t="s">
        <v>24</v>
      </c>
      <c r="K21">
        <v>-0.21</v>
      </c>
      <c r="L21" t="s">
        <v>25</v>
      </c>
      <c r="M21">
        <v>0.64</v>
      </c>
      <c r="N21" t="s">
        <v>24</v>
      </c>
      <c r="O21">
        <v>0.44</v>
      </c>
      <c r="P21" t="s">
        <v>24</v>
      </c>
      <c r="Q21">
        <v>0.5</v>
      </c>
      <c r="R21" t="s">
        <v>24</v>
      </c>
      <c r="S21">
        <v>0.53</v>
      </c>
      <c r="T21" t="s">
        <v>25</v>
      </c>
      <c r="U21">
        <v>-0.32</v>
      </c>
      <c r="V21" t="s">
        <v>24</v>
      </c>
      <c r="X21" t="str">
        <f t="shared" si="1"/>
        <v xml:space="preserve">   *     *    *   *   *    *</v>
      </c>
      <c r="Y21" t="str">
        <f t="shared" si="2"/>
        <v>******</v>
      </c>
      <c r="Z21">
        <f t="shared" si="3"/>
        <v>6</v>
      </c>
      <c r="AA21" t="str">
        <f t="shared" si="4"/>
        <v xml:space="preserve">   #     #    #   #   #    #</v>
      </c>
      <c r="AB21" t="str">
        <f t="shared" si="6"/>
        <v>••••••</v>
      </c>
      <c r="AC21" t="str">
        <f t="shared" si="5"/>
        <v xml:space="preserve">   |     |    |   |   |    |</v>
      </c>
      <c r="AD21" t="str">
        <f t="shared" si="5"/>
        <v>||||||</v>
      </c>
    </row>
    <row r="22" spans="1:30" x14ac:dyDescent="0.25">
      <c r="A22">
        <v>22</v>
      </c>
      <c r="B22" t="s">
        <v>44</v>
      </c>
      <c r="C22">
        <v>-0.33</v>
      </c>
      <c r="D22" t="s">
        <v>24</v>
      </c>
      <c r="E22">
        <v>0.83</v>
      </c>
      <c r="F22" t="s">
        <v>24</v>
      </c>
      <c r="G22">
        <v>-0.43</v>
      </c>
      <c r="H22" t="s">
        <v>25</v>
      </c>
      <c r="I22">
        <v>-0.33</v>
      </c>
      <c r="J22" t="s">
        <v>25</v>
      </c>
      <c r="K22">
        <v>-0.26</v>
      </c>
      <c r="L22" t="s">
        <v>25</v>
      </c>
      <c r="M22">
        <v>-0.66</v>
      </c>
      <c r="N22" t="s">
        <v>24</v>
      </c>
      <c r="O22">
        <v>0.39</v>
      </c>
      <c r="P22" t="s">
        <v>24</v>
      </c>
      <c r="Q22">
        <v>0.5</v>
      </c>
      <c r="R22" t="s">
        <v>24</v>
      </c>
      <c r="S22">
        <v>0.42</v>
      </c>
      <c r="T22" t="s">
        <v>25</v>
      </c>
      <c r="U22">
        <v>0</v>
      </c>
      <c r="V22" t="s">
        <v>25</v>
      </c>
      <c r="X22" t="str">
        <f t="shared" si="1"/>
        <v xml:space="preserve">   *   *      *   *   *  </v>
      </c>
      <c r="Y22" t="str">
        <f t="shared" si="2"/>
        <v>*****</v>
      </c>
      <c r="Z22">
        <f t="shared" si="3"/>
        <v>5</v>
      </c>
      <c r="AA22" t="str">
        <f t="shared" si="4"/>
        <v xml:space="preserve">   #   #      #   #   #  </v>
      </c>
      <c r="AB22" t="str">
        <f t="shared" si="6"/>
        <v>•••••</v>
      </c>
      <c r="AC22" t="str">
        <f t="shared" si="5"/>
        <v xml:space="preserve">   |   |      |   |   |  </v>
      </c>
      <c r="AD22" t="str">
        <f t="shared" si="5"/>
        <v>|||||</v>
      </c>
    </row>
    <row r="23" spans="1:30" x14ac:dyDescent="0.25">
      <c r="A23">
        <v>23</v>
      </c>
      <c r="B23" t="s">
        <v>45</v>
      </c>
      <c r="C23">
        <v>0.49</v>
      </c>
      <c r="D23" t="s">
        <v>24</v>
      </c>
      <c r="E23">
        <v>0.83</v>
      </c>
      <c r="F23" t="s">
        <v>24</v>
      </c>
      <c r="G23">
        <v>-0.51</v>
      </c>
      <c r="H23" t="s">
        <v>25</v>
      </c>
      <c r="I23">
        <v>0.44</v>
      </c>
      <c r="J23" t="s">
        <v>25</v>
      </c>
      <c r="K23">
        <v>0.26</v>
      </c>
      <c r="L23" t="s">
        <v>25</v>
      </c>
      <c r="M23">
        <v>0.06</v>
      </c>
      <c r="N23" t="s">
        <v>25</v>
      </c>
      <c r="O23">
        <v>0.12</v>
      </c>
      <c r="P23" t="s">
        <v>25</v>
      </c>
      <c r="Q23">
        <v>0.37</v>
      </c>
      <c r="R23" t="s">
        <v>25</v>
      </c>
      <c r="S23">
        <v>0.08</v>
      </c>
      <c r="T23" t="s">
        <v>25</v>
      </c>
      <c r="U23">
        <v>0</v>
      </c>
      <c r="V23" t="s">
        <v>25</v>
      </c>
      <c r="X23" t="str">
        <f t="shared" si="1"/>
        <v xml:space="preserve">   *   *        </v>
      </c>
      <c r="Y23" t="str">
        <f t="shared" si="2"/>
        <v>**</v>
      </c>
      <c r="Z23">
        <f t="shared" si="3"/>
        <v>2</v>
      </c>
      <c r="AA23" t="str">
        <f t="shared" si="4"/>
        <v xml:space="preserve">   #   #        </v>
      </c>
      <c r="AB23" t="str">
        <f t="shared" si="6"/>
        <v>••</v>
      </c>
      <c r="AC23" t="str">
        <f t="shared" si="5"/>
        <v xml:space="preserve">   |   |   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0.56000000000000005</v>
      </c>
      <c r="D24" t="s">
        <v>24</v>
      </c>
      <c r="E24">
        <v>-0.27</v>
      </c>
      <c r="F24" t="s">
        <v>25</v>
      </c>
      <c r="G24">
        <v>-0.47</v>
      </c>
      <c r="H24" t="s">
        <v>25</v>
      </c>
      <c r="I24">
        <v>-0.52</v>
      </c>
      <c r="J24" t="s">
        <v>24</v>
      </c>
      <c r="K24">
        <v>0.02</v>
      </c>
      <c r="L24" t="s">
        <v>25</v>
      </c>
      <c r="M24">
        <v>0.7</v>
      </c>
      <c r="N24" t="s">
        <v>24</v>
      </c>
      <c r="O24">
        <v>0.47</v>
      </c>
      <c r="P24" t="s">
        <v>24</v>
      </c>
      <c r="Q24">
        <v>0.56000000000000005</v>
      </c>
      <c r="R24" t="s">
        <v>24</v>
      </c>
      <c r="S24">
        <v>0.42</v>
      </c>
      <c r="T24" t="s">
        <v>25</v>
      </c>
      <c r="U24">
        <v>0.26</v>
      </c>
      <c r="V24" t="s">
        <v>25</v>
      </c>
      <c r="X24" t="str">
        <f t="shared" si="1"/>
        <v xml:space="preserve">   *     *    *   *   *  </v>
      </c>
      <c r="Y24" t="str">
        <f t="shared" si="2"/>
        <v>*****</v>
      </c>
      <c r="Z24">
        <f t="shared" si="3"/>
        <v>5</v>
      </c>
      <c r="AA24" t="str">
        <f t="shared" si="4"/>
        <v xml:space="preserve">   #     #    #   #   #  </v>
      </c>
      <c r="AB24" t="str">
        <f t="shared" si="6"/>
        <v>•••••</v>
      </c>
      <c r="AC24" t="str">
        <f t="shared" si="5"/>
        <v xml:space="preserve">   |     |    |   |   |  </v>
      </c>
      <c r="AD24" t="str">
        <f t="shared" si="5"/>
        <v>|||||</v>
      </c>
    </row>
    <row r="25" spans="1:30" x14ac:dyDescent="0.25">
      <c r="A25">
        <v>25</v>
      </c>
      <c r="B25" t="s">
        <v>47</v>
      </c>
      <c r="C25">
        <v>0.4</v>
      </c>
      <c r="D25" t="s">
        <v>24</v>
      </c>
      <c r="E25">
        <v>-0.62</v>
      </c>
      <c r="F25" t="s">
        <v>24</v>
      </c>
      <c r="G25">
        <v>-0.52</v>
      </c>
      <c r="H25" t="s">
        <v>25</v>
      </c>
      <c r="I25">
        <v>-0.63</v>
      </c>
      <c r="J25" t="s">
        <v>24</v>
      </c>
      <c r="K25">
        <v>-0.17</v>
      </c>
      <c r="L25" t="s">
        <v>25</v>
      </c>
      <c r="M25">
        <v>0.75</v>
      </c>
      <c r="N25" t="s">
        <v>24</v>
      </c>
      <c r="O25">
        <v>-0.28000000000000003</v>
      </c>
      <c r="P25" t="s">
        <v>24</v>
      </c>
      <c r="Q25">
        <v>0.22</v>
      </c>
      <c r="R25" t="s">
        <v>25</v>
      </c>
      <c r="S25">
        <v>0.28999999999999998</v>
      </c>
      <c r="T25" t="s">
        <v>25</v>
      </c>
      <c r="U25">
        <v>0.46</v>
      </c>
      <c r="V25" t="s">
        <v>24</v>
      </c>
      <c r="X25" t="str">
        <f t="shared" si="1"/>
        <v xml:space="preserve">   *   *    *    *   *     *</v>
      </c>
      <c r="Y25" t="str">
        <f t="shared" si="2"/>
        <v>******</v>
      </c>
      <c r="Z25">
        <f t="shared" si="3"/>
        <v>6</v>
      </c>
      <c r="AA25" t="str">
        <f t="shared" si="4"/>
        <v xml:space="preserve">   #   #    #    #   #     #</v>
      </c>
      <c r="AB25" t="str">
        <f t="shared" si="6"/>
        <v>••••••</v>
      </c>
      <c r="AC25" t="str">
        <f t="shared" si="5"/>
        <v xml:space="preserve">   |   |    |    |   |     |</v>
      </c>
      <c r="AD25" t="str">
        <f t="shared" si="5"/>
        <v>||||||</v>
      </c>
    </row>
    <row r="26" spans="1:30" x14ac:dyDescent="0.25">
      <c r="A26">
        <v>26</v>
      </c>
      <c r="B26" t="s">
        <v>48</v>
      </c>
      <c r="C26">
        <v>0.49</v>
      </c>
      <c r="D26" t="s">
        <v>24</v>
      </c>
      <c r="E26">
        <v>0.16</v>
      </c>
      <c r="F26" t="s">
        <v>25</v>
      </c>
      <c r="G26">
        <v>-0.55000000000000004</v>
      </c>
      <c r="H26" t="s">
        <v>24</v>
      </c>
      <c r="I26">
        <v>-0.42</v>
      </c>
      <c r="J26" t="s">
        <v>25</v>
      </c>
      <c r="K26">
        <v>0.06</v>
      </c>
      <c r="L26" t="s">
        <v>25</v>
      </c>
      <c r="M26">
        <v>0.73</v>
      </c>
      <c r="N26" t="s">
        <v>24</v>
      </c>
      <c r="O26">
        <v>0.1</v>
      </c>
      <c r="P26" t="s">
        <v>25</v>
      </c>
      <c r="Q26">
        <v>-0.01</v>
      </c>
      <c r="R26" t="s">
        <v>25</v>
      </c>
      <c r="S26">
        <v>0.4</v>
      </c>
      <c r="T26" t="s">
        <v>25</v>
      </c>
      <c r="U26">
        <v>0.74</v>
      </c>
      <c r="V26" t="s">
        <v>24</v>
      </c>
      <c r="X26" t="str">
        <f t="shared" si="1"/>
        <v xml:space="preserve">   *    *     *      *</v>
      </c>
      <c r="Y26" t="str">
        <f t="shared" si="2"/>
        <v>****</v>
      </c>
      <c r="Z26">
        <f t="shared" si="3"/>
        <v>4</v>
      </c>
      <c r="AA26" t="str">
        <f t="shared" si="4"/>
        <v xml:space="preserve">   #    #     #      #</v>
      </c>
      <c r="AB26" t="str">
        <f t="shared" si="6"/>
        <v>••••</v>
      </c>
      <c r="AC26" t="str">
        <f t="shared" si="5"/>
        <v xml:space="preserve">   |    |     |      |</v>
      </c>
      <c r="AD26" t="str">
        <f t="shared" si="5"/>
        <v>||||</v>
      </c>
    </row>
    <row r="27" spans="1:30" x14ac:dyDescent="0.25">
      <c r="A27">
        <v>27</v>
      </c>
      <c r="B27" t="s">
        <v>49</v>
      </c>
      <c r="C27">
        <v>0.38</v>
      </c>
      <c r="D27" t="s">
        <v>24</v>
      </c>
      <c r="E27">
        <v>0.5</v>
      </c>
      <c r="F27" t="s">
        <v>25</v>
      </c>
      <c r="G27">
        <v>-0.35</v>
      </c>
      <c r="H27" t="s">
        <v>25</v>
      </c>
      <c r="I27">
        <v>-0.79</v>
      </c>
      <c r="J27" t="s">
        <v>24</v>
      </c>
      <c r="K27">
        <v>-0.2</v>
      </c>
      <c r="L27" t="s">
        <v>25</v>
      </c>
      <c r="M27">
        <v>0.7</v>
      </c>
      <c r="N27" t="s">
        <v>24</v>
      </c>
      <c r="O27">
        <v>-0.24</v>
      </c>
      <c r="P27" t="s">
        <v>25</v>
      </c>
      <c r="Q27">
        <v>0.24</v>
      </c>
      <c r="R27" t="s">
        <v>25</v>
      </c>
      <c r="S27">
        <v>0.27</v>
      </c>
      <c r="T27" t="s">
        <v>25</v>
      </c>
      <c r="U27">
        <v>0.63</v>
      </c>
      <c r="V27" t="s">
        <v>24</v>
      </c>
      <c r="X27" t="str">
        <f t="shared" si="1"/>
        <v xml:space="preserve">   *     *    *      *</v>
      </c>
      <c r="Y27" t="str">
        <f t="shared" si="2"/>
        <v>****</v>
      </c>
      <c r="Z27">
        <f t="shared" si="3"/>
        <v>4</v>
      </c>
      <c r="AA27" t="str">
        <f t="shared" si="4"/>
        <v xml:space="preserve">   #     #    #      #</v>
      </c>
      <c r="AB27" t="str">
        <f t="shared" si="6"/>
        <v>••••</v>
      </c>
      <c r="AC27" t="str">
        <f t="shared" si="5"/>
        <v xml:space="preserve">   |     |    |      |</v>
      </c>
      <c r="AD27" t="str">
        <f t="shared" si="5"/>
        <v>||||</v>
      </c>
    </row>
    <row r="28" spans="1:30" x14ac:dyDescent="0.25">
      <c r="A28">
        <v>28</v>
      </c>
      <c r="B28" t="s">
        <v>50</v>
      </c>
      <c r="C28">
        <v>0.4</v>
      </c>
      <c r="D28" t="s">
        <v>24</v>
      </c>
      <c r="E28">
        <v>0.44</v>
      </c>
      <c r="F28" t="s">
        <v>25</v>
      </c>
      <c r="G28">
        <v>-0.21</v>
      </c>
      <c r="H28" t="s">
        <v>25</v>
      </c>
      <c r="I28">
        <v>-0.69</v>
      </c>
      <c r="J28" t="s">
        <v>24</v>
      </c>
      <c r="K28">
        <v>0.02</v>
      </c>
      <c r="L28" t="s">
        <v>25</v>
      </c>
      <c r="M28">
        <v>0.74</v>
      </c>
      <c r="N28" t="s">
        <v>24</v>
      </c>
      <c r="O28">
        <v>0.1</v>
      </c>
      <c r="P28" t="s">
        <v>25</v>
      </c>
      <c r="Q28">
        <v>0.25</v>
      </c>
      <c r="R28" t="s">
        <v>25</v>
      </c>
      <c r="S28">
        <v>0.33</v>
      </c>
      <c r="T28" t="s">
        <v>25</v>
      </c>
      <c r="U28">
        <v>0.12</v>
      </c>
      <c r="V28" t="s">
        <v>25</v>
      </c>
      <c r="X28" t="str">
        <f t="shared" si="1"/>
        <v xml:space="preserve">   *     *    *    </v>
      </c>
      <c r="Y28" t="str">
        <f t="shared" si="2"/>
        <v>***</v>
      </c>
      <c r="Z28">
        <f t="shared" si="3"/>
        <v>3</v>
      </c>
      <c r="AA28" t="str">
        <f t="shared" si="4"/>
        <v xml:space="preserve">   #     #    #    </v>
      </c>
      <c r="AB28" t="str">
        <f t="shared" si="6"/>
        <v>•••</v>
      </c>
      <c r="AC28" t="str">
        <f t="shared" si="5"/>
        <v xml:space="preserve">   |     |    |    </v>
      </c>
      <c r="AD28" t="str">
        <f t="shared" si="5"/>
        <v>|||</v>
      </c>
    </row>
    <row r="29" spans="1:30" x14ac:dyDescent="0.25">
      <c r="A29">
        <v>29</v>
      </c>
      <c r="B29" t="s">
        <v>51</v>
      </c>
      <c r="C29">
        <v>0.53</v>
      </c>
      <c r="D29" t="s">
        <v>24</v>
      </c>
      <c r="E29">
        <v>0.25</v>
      </c>
      <c r="F29" t="s">
        <v>25</v>
      </c>
      <c r="G29">
        <v>-0.44</v>
      </c>
      <c r="H29" t="s">
        <v>25</v>
      </c>
      <c r="I29">
        <v>-0.46</v>
      </c>
      <c r="J29" t="s">
        <v>24</v>
      </c>
      <c r="K29">
        <v>0.48</v>
      </c>
      <c r="L29" t="s">
        <v>24</v>
      </c>
      <c r="M29">
        <v>0.72</v>
      </c>
      <c r="N29" t="s">
        <v>24</v>
      </c>
      <c r="O29">
        <v>0.18</v>
      </c>
      <c r="P29" t="s">
        <v>25</v>
      </c>
      <c r="Q29">
        <v>0.02</v>
      </c>
      <c r="R29" t="s">
        <v>25</v>
      </c>
      <c r="S29">
        <v>0.35</v>
      </c>
      <c r="T29" t="s">
        <v>25</v>
      </c>
      <c r="U29">
        <v>0.4</v>
      </c>
      <c r="V29" t="s">
        <v>24</v>
      </c>
      <c r="X29" t="str">
        <f t="shared" si="1"/>
        <v xml:space="preserve">   *     *   *   *      *</v>
      </c>
      <c r="Y29" t="str">
        <f t="shared" si="2"/>
        <v>*****</v>
      </c>
      <c r="Z29">
        <f t="shared" si="3"/>
        <v>5</v>
      </c>
      <c r="AA29" t="str">
        <f t="shared" si="4"/>
        <v xml:space="preserve">   #     #   #   #      #</v>
      </c>
      <c r="AB29" t="str">
        <f t="shared" si="6"/>
        <v>•••••</v>
      </c>
      <c r="AC29" t="str">
        <f t="shared" si="5"/>
        <v xml:space="preserve">   |     |   |   |      |</v>
      </c>
      <c r="AD29" t="str">
        <f t="shared" si="5"/>
        <v>|||||</v>
      </c>
    </row>
    <row r="30" spans="1:30" x14ac:dyDescent="0.25">
      <c r="A30">
        <v>30</v>
      </c>
      <c r="B30" t="s">
        <v>52</v>
      </c>
      <c r="C30">
        <v>0.51</v>
      </c>
      <c r="D30" t="s">
        <v>24</v>
      </c>
      <c r="E30">
        <v>0.47</v>
      </c>
      <c r="F30" t="s">
        <v>25</v>
      </c>
      <c r="G30">
        <v>-0.47</v>
      </c>
      <c r="H30" t="s">
        <v>25</v>
      </c>
      <c r="I30">
        <v>-0.44</v>
      </c>
      <c r="J30" t="s">
        <v>25</v>
      </c>
      <c r="K30">
        <v>0.46</v>
      </c>
      <c r="L30" t="s">
        <v>24</v>
      </c>
      <c r="M30">
        <v>0.74</v>
      </c>
      <c r="N30" t="s">
        <v>24</v>
      </c>
      <c r="O30">
        <v>0.18</v>
      </c>
      <c r="P30" t="s">
        <v>25</v>
      </c>
      <c r="Q30">
        <v>0.03</v>
      </c>
      <c r="R30" t="s">
        <v>25</v>
      </c>
      <c r="S30">
        <v>0.36</v>
      </c>
      <c r="T30" t="s">
        <v>25</v>
      </c>
      <c r="U30">
        <v>0.52</v>
      </c>
      <c r="V30" t="s">
        <v>24</v>
      </c>
      <c r="X30" t="str">
        <f t="shared" si="1"/>
        <v xml:space="preserve">   *      *   *      *</v>
      </c>
      <c r="Y30" t="str">
        <f t="shared" si="2"/>
        <v>****</v>
      </c>
      <c r="Z30">
        <f t="shared" si="3"/>
        <v>4</v>
      </c>
      <c r="AA30" t="str">
        <f t="shared" si="4"/>
        <v xml:space="preserve">   #      #   #      #</v>
      </c>
      <c r="AB30" t="str">
        <f t="shared" si="6"/>
        <v>••••</v>
      </c>
      <c r="AC30" t="str">
        <f t="shared" si="5"/>
        <v xml:space="preserve">   |      |   |      |</v>
      </c>
      <c r="AD30" t="str">
        <f t="shared" si="5"/>
        <v>||||</v>
      </c>
    </row>
    <row r="31" spans="1:30" x14ac:dyDescent="0.25">
      <c r="A31">
        <v>31</v>
      </c>
      <c r="B31" t="s">
        <v>53</v>
      </c>
      <c r="C31">
        <v>0.59</v>
      </c>
      <c r="D31" t="s">
        <v>24</v>
      </c>
      <c r="E31">
        <v>0.21</v>
      </c>
      <c r="F31" t="s">
        <v>25</v>
      </c>
      <c r="G31">
        <v>-0.45</v>
      </c>
      <c r="H31" t="s">
        <v>25</v>
      </c>
      <c r="I31">
        <v>-0.42</v>
      </c>
      <c r="J31" t="s">
        <v>25</v>
      </c>
      <c r="K31">
        <v>0.32</v>
      </c>
      <c r="L31" t="s">
        <v>24</v>
      </c>
      <c r="M31">
        <v>0.63</v>
      </c>
      <c r="N31" t="s">
        <v>24</v>
      </c>
      <c r="O31">
        <v>-0.1</v>
      </c>
      <c r="P31" t="s">
        <v>25</v>
      </c>
      <c r="Q31">
        <v>0.18</v>
      </c>
      <c r="R31" t="s">
        <v>25</v>
      </c>
      <c r="S31">
        <v>0.3</v>
      </c>
      <c r="T31" t="s">
        <v>25</v>
      </c>
      <c r="U31">
        <v>0.42</v>
      </c>
      <c r="V31" t="s">
        <v>24</v>
      </c>
      <c r="X31" t="str">
        <f t="shared" si="1"/>
        <v xml:space="preserve">   *      *   *      *</v>
      </c>
      <c r="Y31" t="str">
        <f t="shared" si="2"/>
        <v>****</v>
      </c>
      <c r="Z31">
        <f t="shared" si="3"/>
        <v>4</v>
      </c>
      <c r="AA31" t="str">
        <f t="shared" si="4"/>
        <v xml:space="preserve">   #      #   #      #</v>
      </c>
      <c r="AB31" t="str">
        <f t="shared" si="6"/>
        <v>••••</v>
      </c>
      <c r="AC31" t="str">
        <f t="shared" si="5"/>
        <v xml:space="preserve">   |      |   |      |</v>
      </c>
      <c r="AD31" t="str">
        <f t="shared" si="5"/>
        <v>||||</v>
      </c>
    </row>
    <row r="32" spans="1:30" x14ac:dyDescent="0.25">
      <c r="A32">
        <v>32</v>
      </c>
      <c r="B32" t="s">
        <v>54</v>
      </c>
      <c r="C32">
        <v>0.45</v>
      </c>
      <c r="D32" t="s">
        <v>24</v>
      </c>
      <c r="E32">
        <v>7.0000000000000007E-2</v>
      </c>
      <c r="F32" t="s">
        <v>25</v>
      </c>
      <c r="G32">
        <v>-0.23</v>
      </c>
      <c r="H32" t="s">
        <v>25</v>
      </c>
      <c r="I32">
        <v>-0.38</v>
      </c>
      <c r="J32" t="s">
        <v>25</v>
      </c>
      <c r="K32">
        <v>0.37</v>
      </c>
      <c r="L32" t="s">
        <v>24</v>
      </c>
      <c r="M32">
        <v>0.76</v>
      </c>
      <c r="N32" t="s">
        <v>24</v>
      </c>
      <c r="O32">
        <v>0.17</v>
      </c>
      <c r="P32" t="s">
        <v>25</v>
      </c>
      <c r="Q32">
        <v>0</v>
      </c>
      <c r="R32" t="s">
        <v>25</v>
      </c>
      <c r="S32">
        <v>0.32</v>
      </c>
      <c r="T32" t="s">
        <v>25</v>
      </c>
      <c r="U32">
        <v>-0.17</v>
      </c>
      <c r="V32" t="s">
        <v>25</v>
      </c>
      <c r="X32" t="str">
        <f t="shared" si="1"/>
        <v xml:space="preserve">   *      *   *    </v>
      </c>
      <c r="Y32" t="str">
        <f t="shared" si="2"/>
        <v>***</v>
      </c>
      <c r="Z32">
        <f t="shared" si="3"/>
        <v>3</v>
      </c>
      <c r="AA32" t="str">
        <f t="shared" si="4"/>
        <v xml:space="preserve">   #      #   #    </v>
      </c>
      <c r="AB32" t="str">
        <f t="shared" si="6"/>
        <v>•••</v>
      </c>
      <c r="AC32" t="str">
        <f t="shared" si="5"/>
        <v xml:space="preserve">   |      |   |    </v>
      </c>
      <c r="AD32" t="str">
        <f t="shared" si="5"/>
        <v>|||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0.57999999999999996</v>
      </c>
      <c r="D3" t="s">
        <v>24</v>
      </c>
      <c r="E3">
        <v>0.48</v>
      </c>
      <c r="F3" t="s">
        <v>25</v>
      </c>
      <c r="G3">
        <v>0.03</v>
      </c>
      <c r="H3" t="s">
        <v>25</v>
      </c>
      <c r="I3">
        <v>-0.87</v>
      </c>
      <c r="J3" t="s">
        <v>24</v>
      </c>
      <c r="K3">
        <v>0.19</v>
      </c>
      <c r="L3" t="s">
        <v>25</v>
      </c>
      <c r="M3">
        <v>0.67</v>
      </c>
      <c r="N3" t="s">
        <v>24</v>
      </c>
      <c r="O3">
        <v>0.41</v>
      </c>
      <c r="P3" t="s">
        <v>24</v>
      </c>
      <c r="Q3">
        <v>0.4</v>
      </c>
      <c r="R3" t="s">
        <v>25</v>
      </c>
      <c r="S3">
        <v>-0.17</v>
      </c>
      <c r="T3" t="s">
        <v>25</v>
      </c>
      <c r="U3">
        <v>-0.21</v>
      </c>
      <c r="V3" t="s">
        <v>25</v>
      </c>
    </row>
    <row r="4" spans="1:22" x14ac:dyDescent="0.25">
      <c r="A4">
        <v>4</v>
      </c>
      <c r="B4" t="s">
        <v>26</v>
      </c>
      <c r="C4">
        <v>0.61</v>
      </c>
      <c r="D4" t="s">
        <v>24</v>
      </c>
      <c r="E4">
        <v>0.56000000000000005</v>
      </c>
      <c r="F4" t="s">
        <v>24</v>
      </c>
      <c r="G4">
        <v>0.06</v>
      </c>
      <c r="H4" t="s">
        <v>25</v>
      </c>
      <c r="I4">
        <v>-0.87</v>
      </c>
      <c r="J4" t="s">
        <v>24</v>
      </c>
      <c r="K4">
        <v>0.04</v>
      </c>
      <c r="L4" t="s">
        <v>25</v>
      </c>
      <c r="M4">
        <v>0.65</v>
      </c>
      <c r="N4" t="s">
        <v>24</v>
      </c>
      <c r="O4">
        <v>0.46</v>
      </c>
      <c r="P4" t="s">
        <v>24</v>
      </c>
      <c r="Q4">
        <v>0.33</v>
      </c>
      <c r="R4" t="s">
        <v>25</v>
      </c>
      <c r="S4">
        <v>-0.01</v>
      </c>
      <c r="T4" t="s">
        <v>25</v>
      </c>
      <c r="U4">
        <v>-0.27</v>
      </c>
      <c r="V4" t="s">
        <v>25</v>
      </c>
    </row>
    <row r="5" spans="1:22" x14ac:dyDescent="0.25">
      <c r="A5">
        <v>5</v>
      </c>
      <c r="B5" t="s">
        <v>27</v>
      </c>
      <c r="C5">
        <v>0.5</v>
      </c>
      <c r="D5" t="s">
        <v>24</v>
      </c>
      <c r="E5">
        <v>0.37</v>
      </c>
      <c r="F5" t="s">
        <v>25</v>
      </c>
      <c r="G5">
        <v>0.13</v>
      </c>
      <c r="H5" t="s">
        <v>25</v>
      </c>
      <c r="I5">
        <v>-0.87</v>
      </c>
      <c r="J5" t="s">
        <v>24</v>
      </c>
      <c r="K5">
        <v>0.2</v>
      </c>
      <c r="L5" t="s">
        <v>25</v>
      </c>
      <c r="M5">
        <v>0.73</v>
      </c>
      <c r="N5" t="s">
        <v>24</v>
      </c>
      <c r="O5">
        <v>0.45</v>
      </c>
      <c r="P5" t="s">
        <v>24</v>
      </c>
      <c r="Q5">
        <v>0.43</v>
      </c>
      <c r="R5" t="s">
        <v>24</v>
      </c>
      <c r="S5">
        <v>0.03</v>
      </c>
      <c r="T5" t="s">
        <v>25</v>
      </c>
      <c r="U5">
        <v>0.16</v>
      </c>
      <c r="V5" t="s">
        <v>25</v>
      </c>
    </row>
    <row r="6" spans="1:22" x14ac:dyDescent="0.25">
      <c r="A6">
        <v>6</v>
      </c>
      <c r="B6" t="s">
        <v>28</v>
      </c>
      <c r="C6">
        <v>0.24</v>
      </c>
      <c r="D6" t="s">
        <v>24</v>
      </c>
      <c r="E6">
        <v>0.41</v>
      </c>
      <c r="F6" t="s">
        <v>25</v>
      </c>
      <c r="G6">
        <v>-0.17</v>
      </c>
      <c r="H6" t="s">
        <v>25</v>
      </c>
      <c r="I6">
        <v>-0.84</v>
      </c>
      <c r="J6" t="s">
        <v>24</v>
      </c>
      <c r="K6">
        <v>0.38</v>
      </c>
      <c r="L6" t="s">
        <v>24</v>
      </c>
      <c r="M6">
        <v>0.72</v>
      </c>
      <c r="N6" t="s">
        <v>24</v>
      </c>
      <c r="O6">
        <v>0.35</v>
      </c>
      <c r="P6" t="s">
        <v>24</v>
      </c>
      <c r="Q6">
        <v>0.36</v>
      </c>
      <c r="R6" t="s">
        <v>25</v>
      </c>
      <c r="S6">
        <v>-0.05</v>
      </c>
      <c r="T6" t="s">
        <v>25</v>
      </c>
      <c r="U6">
        <v>-0.15</v>
      </c>
      <c r="V6" t="s">
        <v>25</v>
      </c>
    </row>
    <row r="7" spans="1:22" x14ac:dyDescent="0.25">
      <c r="A7">
        <v>7</v>
      </c>
      <c r="B7" t="s">
        <v>29</v>
      </c>
      <c r="C7">
        <v>0.6</v>
      </c>
      <c r="D7" t="s">
        <v>24</v>
      </c>
      <c r="E7">
        <v>-0.33</v>
      </c>
      <c r="F7" t="s">
        <v>25</v>
      </c>
      <c r="G7">
        <v>0.18</v>
      </c>
      <c r="H7" t="s">
        <v>25</v>
      </c>
      <c r="I7">
        <v>-0.48</v>
      </c>
      <c r="J7" t="s">
        <v>24</v>
      </c>
      <c r="K7">
        <v>0.41</v>
      </c>
      <c r="L7" t="s">
        <v>24</v>
      </c>
      <c r="M7">
        <v>0</v>
      </c>
      <c r="N7" t="s">
        <v>25</v>
      </c>
      <c r="O7">
        <v>0.46</v>
      </c>
      <c r="P7" t="s">
        <v>24</v>
      </c>
      <c r="Q7">
        <v>0.22</v>
      </c>
      <c r="R7" t="s">
        <v>25</v>
      </c>
      <c r="S7">
        <v>0.32</v>
      </c>
      <c r="T7" t="s">
        <v>25</v>
      </c>
      <c r="U7">
        <v>0.01</v>
      </c>
      <c r="V7" t="s">
        <v>25</v>
      </c>
    </row>
    <row r="8" spans="1:22" x14ac:dyDescent="0.25">
      <c r="A8">
        <v>8</v>
      </c>
      <c r="B8" t="s">
        <v>30</v>
      </c>
      <c r="C8">
        <v>0.4</v>
      </c>
      <c r="D8" t="s">
        <v>24</v>
      </c>
      <c r="E8">
        <v>0.03</v>
      </c>
      <c r="F8" t="s">
        <v>25</v>
      </c>
      <c r="G8">
        <v>-0.31</v>
      </c>
      <c r="H8" t="s">
        <v>25</v>
      </c>
      <c r="I8">
        <v>-0.56000000000000005</v>
      </c>
      <c r="J8" t="s">
        <v>24</v>
      </c>
      <c r="K8">
        <v>0.33</v>
      </c>
      <c r="L8" t="s">
        <v>24</v>
      </c>
      <c r="M8">
        <v>0.75</v>
      </c>
      <c r="N8" t="s">
        <v>24</v>
      </c>
      <c r="O8">
        <v>0.36</v>
      </c>
      <c r="P8" t="s">
        <v>24</v>
      </c>
      <c r="Q8">
        <v>0.22</v>
      </c>
      <c r="R8" t="s">
        <v>25</v>
      </c>
      <c r="S8">
        <v>0.03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31</v>
      </c>
      <c r="C9">
        <v>0.3</v>
      </c>
      <c r="D9" t="s">
        <v>24</v>
      </c>
      <c r="E9">
        <v>7.0000000000000007E-2</v>
      </c>
      <c r="F9" t="s">
        <v>25</v>
      </c>
      <c r="G9">
        <v>1</v>
      </c>
      <c r="H9" t="s">
        <v>25</v>
      </c>
      <c r="I9">
        <v>-0.62</v>
      </c>
      <c r="J9" t="s">
        <v>24</v>
      </c>
      <c r="K9">
        <v>0.39</v>
      </c>
      <c r="L9" t="s">
        <v>24</v>
      </c>
      <c r="M9">
        <v>0.68</v>
      </c>
      <c r="N9" t="s">
        <v>24</v>
      </c>
      <c r="O9">
        <v>0.41</v>
      </c>
      <c r="P9" t="s">
        <v>24</v>
      </c>
      <c r="Q9">
        <v>0.41</v>
      </c>
      <c r="R9" t="s">
        <v>24</v>
      </c>
      <c r="S9">
        <v>-0.03</v>
      </c>
      <c r="T9" t="s">
        <v>25</v>
      </c>
      <c r="U9">
        <v>-0.22</v>
      </c>
      <c r="V9" t="s">
        <v>25</v>
      </c>
    </row>
    <row r="10" spans="1:22" x14ac:dyDescent="0.25">
      <c r="A10">
        <v>10</v>
      </c>
      <c r="B10" t="s">
        <v>32</v>
      </c>
      <c r="C10">
        <v>0.21</v>
      </c>
      <c r="D10" t="s">
        <v>24</v>
      </c>
      <c r="E10">
        <v>0.13</v>
      </c>
      <c r="F10" t="s">
        <v>25</v>
      </c>
      <c r="G10">
        <v>-0.36</v>
      </c>
      <c r="H10" t="s">
        <v>25</v>
      </c>
      <c r="I10">
        <v>-0.66</v>
      </c>
      <c r="J10" t="s">
        <v>24</v>
      </c>
      <c r="K10">
        <v>0.21</v>
      </c>
      <c r="L10" t="s">
        <v>25</v>
      </c>
      <c r="M10">
        <v>0.75</v>
      </c>
      <c r="N10" t="s">
        <v>24</v>
      </c>
      <c r="O10">
        <v>0.46</v>
      </c>
      <c r="P10" t="s">
        <v>24</v>
      </c>
      <c r="Q10">
        <v>0.41</v>
      </c>
      <c r="R10" t="s">
        <v>24</v>
      </c>
      <c r="S10">
        <v>-0.34</v>
      </c>
      <c r="T10" t="s">
        <v>25</v>
      </c>
      <c r="U10">
        <v>-0.01</v>
      </c>
      <c r="V10" t="s">
        <v>25</v>
      </c>
    </row>
    <row r="11" spans="1:22" x14ac:dyDescent="0.25">
      <c r="A11">
        <v>11</v>
      </c>
      <c r="B11" t="s">
        <v>33</v>
      </c>
      <c r="C11">
        <v>0.15</v>
      </c>
      <c r="D11" t="s">
        <v>25</v>
      </c>
      <c r="E11">
        <v>0.52</v>
      </c>
      <c r="F11" t="s">
        <v>25</v>
      </c>
      <c r="G11">
        <v>0.09</v>
      </c>
      <c r="H11" t="s">
        <v>25</v>
      </c>
      <c r="I11">
        <v>-0.82</v>
      </c>
      <c r="J11" t="s">
        <v>24</v>
      </c>
      <c r="K11">
        <v>0.21</v>
      </c>
      <c r="L11" t="s">
        <v>25</v>
      </c>
      <c r="M11">
        <v>0.68</v>
      </c>
      <c r="N11" t="s">
        <v>24</v>
      </c>
      <c r="O11">
        <v>0.44</v>
      </c>
      <c r="P11" t="s">
        <v>24</v>
      </c>
      <c r="Q11">
        <v>0.41</v>
      </c>
      <c r="R11" t="s">
        <v>24</v>
      </c>
      <c r="S11">
        <v>-0.3</v>
      </c>
      <c r="T11" t="s">
        <v>25</v>
      </c>
      <c r="U11">
        <v>-0.08</v>
      </c>
      <c r="V11" t="s">
        <v>25</v>
      </c>
    </row>
    <row r="12" spans="1:22" x14ac:dyDescent="0.25">
      <c r="A12">
        <v>12</v>
      </c>
      <c r="B12" t="s">
        <v>34</v>
      </c>
      <c r="C12">
        <v>0.31</v>
      </c>
      <c r="D12" t="s">
        <v>24</v>
      </c>
      <c r="E12">
        <v>0.32</v>
      </c>
      <c r="F12" t="s">
        <v>25</v>
      </c>
      <c r="G12">
        <v>0.09</v>
      </c>
      <c r="H12" t="s">
        <v>25</v>
      </c>
      <c r="I12">
        <v>-0.85</v>
      </c>
      <c r="J12" t="s">
        <v>24</v>
      </c>
      <c r="K12">
        <v>0.21</v>
      </c>
      <c r="L12" t="s">
        <v>25</v>
      </c>
      <c r="M12">
        <v>0.73</v>
      </c>
      <c r="N12" t="s">
        <v>24</v>
      </c>
      <c r="O12">
        <v>0.42</v>
      </c>
      <c r="P12" t="s">
        <v>24</v>
      </c>
      <c r="Q12">
        <v>0.31</v>
      </c>
      <c r="R12" t="s">
        <v>25</v>
      </c>
      <c r="S12">
        <v>-0.11</v>
      </c>
      <c r="T12" t="s">
        <v>25</v>
      </c>
      <c r="U12">
        <v>-0.36</v>
      </c>
      <c r="V12" t="s">
        <v>24</v>
      </c>
    </row>
    <row r="13" spans="1:22" x14ac:dyDescent="0.25">
      <c r="A13">
        <v>13</v>
      </c>
      <c r="B13" t="s">
        <v>35</v>
      </c>
      <c r="C13">
        <v>0.05</v>
      </c>
      <c r="D13" t="s">
        <v>25</v>
      </c>
      <c r="E13">
        <v>0.3</v>
      </c>
      <c r="F13" t="s">
        <v>25</v>
      </c>
      <c r="G13">
        <v>-0.21</v>
      </c>
      <c r="H13" t="s">
        <v>25</v>
      </c>
      <c r="I13">
        <v>-0.38</v>
      </c>
      <c r="J13" t="s">
        <v>25</v>
      </c>
      <c r="K13">
        <v>0.4</v>
      </c>
      <c r="L13" t="s">
        <v>24</v>
      </c>
      <c r="M13">
        <v>0.53</v>
      </c>
      <c r="N13" t="s">
        <v>24</v>
      </c>
      <c r="O13">
        <v>0.48</v>
      </c>
      <c r="P13" t="s">
        <v>24</v>
      </c>
      <c r="Q13">
        <v>1</v>
      </c>
      <c r="R13" t="s">
        <v>25</v>
      </c>
      <c r="S13">
        <v>0.12</v>
      </c>
      <c r="T13" t="s">
        <v>25</v>
      </c>
      <c r="U13">
        <v>0.02</v>
      </c>
      <c r="V13" t="s">
        <v>25</v>
      </c>
    </row>
    <row r="14" spans="1:22" x14ac:dyDescent="0.25">
      <c r="A14">
        <v>14</v>
      </c>
      <c r="B14" t="s">
        <v>36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0.03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-0.74</v>
      </c>
      <c r="T14" t="s">
        <v>24</v>
      </c>
      <c r="U14">
        <v>0</v>
      </c>
      <c r="V14" t="s">
        <v>25</v>
      </c>
    </row>
    <row r="15" spans="1:22" x14ac:dyDescent="0.25">
      <c r="A15">
        <v>15</v>
      </c>
      <c r="B15" t="s">
        <v>37</v>
      </c>
      <c r="C15">
        <v>-0.13</v>
      </c>
      <c r="D15" t="s">
        <v>25</v>
      </c>
      <c r="E15">
        <v>0.46</v>
      </c>
      <c r="F15" t="s">
        <v>25</v>
      </c>
      <c r="G15">
        <v>-0.21</v>
      </c>
      <c r="H15" t="s">
        <v>25</v>
      </c>
      <c r="I15">
        <v>-0.38</v>
      </c>
      <c r="J15" t="s">
        <v>25</v>
      </c>
      <c r="K15">
        <v>0.42</v>
      </c>
      <c r="L15" t="s">
        <v>24</v>
      </c>
      <c r="M15">
        <v>0.77</v>
      </c>
      <c r="N15" t="s">
        <v>24</v>
      </c>
      <c r="O15">
        <v>0.23</v>
      </c>
      <c r="P15" t="s">
        <v>25</v>
      </c>
      <c r="Q15">
        <v>0.41</v>
      </c>
      <c r="R15" t="s">
        <v>24</v>
      </c>
      <c r="S15">
        <v>0.05</v>
      </c>
      <c r="T15" t="s">
        <v>25</v>
      </c>
      <c r="U15">
        <v>0.15</v>
      </c>
      <c r="V15" t="s">
        <v>25</v>
      </c>
    </row>
    <row r="16" spans="1:22" x14ac:dyDescent="0.25">
      <c r="A16">
        <v>16</v>
      </c>
      <c r="B16" t="s">
        <v>38</v>
      </c>
      <c r="C16">
        <v>0.45</v>
      </c>
      <c r="D16" t="s">
        <v>24</v>
      </c>
      <c r="E16">
        <v>0.72</v>
      </c>
      <c r="F16" t="s">
        <v>24</v>
      </c>
      <c r="G16">
        <v>0.23</v>
      </c>
      <c r="H16" t="s">
        <v>25</v>
      </c>
      <c r="I16">
        <v>-0.27</v>
      </c>
      <c r="J16" t="s">
        <v>25</v>
      </c>
      <c r="K16">
        <v>0.2</v>
      </c>
      <c r="L16" t="s">
        <v>25</v>
      </c>
      <c r="M16">
        <v>0.63</v>
      </c>
      <c r="N16" t="s">
        <v>24</v>
      </c>
      <c r="O16">
        <v>0.19</v>
      </c>
      <c r="P16" t="s">
        <v>25</v>
      </c>
      <c r="Q16">
        <v>0.22</v>
      </c>
      <c r="R16" t="s">
        <v>25</v>
      </c>
      <c r="S16">
        <v>-0.59</v>
      </c>
      <c r="T16" t="s">
        <v>25</v>
      </c>
      <c r="U16">
        <v>0</v>
      </c>
      <c r="V16" t="s">
        <v>25</v>
      </c>
    </row>
    <row r="17" spans="1:22" x14ac:dyDescent="0.25">
      <c r="A17">
        <v>17</v>
      </c>
      <c r="B17" t="s">
        <v>39</v>
      </c>
      <c r="C17">
        <v>-0.18</v>
      </c>
      <c r="D17" t="s">
        <v>24</v>
      </c>
      <c r="E17">
        <v>0</v>
      </c>
      <c r="F17" t="s">
        <v>25</v>
      </c>
      <c r="G17">
        <v>0.22</v>
      </c>
      <c r="H17" t="s">
        <v>25</v>
      </c>
      <c r="I17">
        <v>0</v>
      </c>
      <c r="J17" t="s">
        <v>25</v>
      </c>
      <c r="K17">
        <v>-0.34</v>
      </c>
      <c r="L17" t="s">
        <v>24</v>
      </c>
      <c r="M17">
        <v>0.73</v>
      </c>
      <c r="N17" t="s">
        <v>24</v>
      </c>
      <c r="O17">
        <v>0.3</v>
      </c>
      <c r="P17" t="s">
        <v>24</v>
      </c>
      <c r="Q17">
        <v>0.22</v>
      </c>
      <c r="R17" t="s">
        <v>25</v>
      </c>
      <c r="S17">
        <v>0.06</v>
      </c>
      <c r="T17" t="s">
        <v>25</v>
      </c>
      <c r="U17">
        <v>0</v>
      </c>
      <c r="V17" t="s">
        <v>25</v>
      </c>
    </row>
    <row r="18" spans="1:22" x14ac:dyDescent="0.25">
      <c r="A18">
        <v>18</v>
      </c>
      <c r="B18" t="s">
        <v>40</v>
      </c>
      <c r="C18">
        <v>-0.09</v>
      </c>
      <c r="D18" t="s">
        <v>25</v>
      </c>
      <c r="E18">
        <v>-0.69</v>
      </c>
      <c r="F18" t="s">
        <v>24</v>
      </c>
      <c r="G18">
        <v>-0.17</v>
      </c>
      <c r="H18" t="s">
        <v>25</v>
      </c>
      <c r="I18">
        <v>-0.33</v>
      </c>
      <c r="J18" t="s">
        <v>25</v>
      </c>
      <c r="K18">
        <v>-0.34</v>
      </c>
      <c r="L18" t="s">
        <v>24</v>
      </c>
      <c r="M18">
        <v>0.31</v>
      </c>
      <c r="N18" t="s">
        <v>25</v>
      </c>
      <c r="O18">
        <v>0.43</v>
      </c>
      <c r="P18" t="s">
        <v>24</v>
      </c>
      <c r="Q18">
        <v>-0.24</v>
      </c>
      <c r="R18" t="s">
        <v>25</v>
      </c>
      <c r="S18">
        <v>0.37</v>
      </c>
      <c r="T18" t="s">
        <v>25</v>
      </c>
      <c r="U18">
        <v>-0.35</v>
      </c>
      <c r="V18" t="s">
        <v>24</v>
      </c>
    </row>
    <row r="19" spans="1:22" x14ac:dyDescent="0.25">
      <c r="A19">
        <v>19</v>
      </c>
      <c r="B19" t="s">
        <v>41</v>
      </c>
      <c r="C19">
        <v>0.49</v>
      </c>
      <c r="D19" t="s">
        <v>24</v>
      </c>
      <c r="E19">
        <v>0</v>
      </c>
      <c r="F19" t="s">
        <v>25</v>
      </c>
      <c r="G19">
        <v>7.0000000000000007E-2</v>
      </c>
      <c r="H19" t="s">
        <v>25</v>
      </c>
      <c r="I19">
        <v>0.01</v>
      </c>
      <c r="J19" t="s">
        <v>25</v>
      </c>
      <c r="K19">
        <v>0.39</v>
      </c>
      <c r="L19" t="s">
        <v>24</v>
      </c>
      <c r="M19">
        <v>0.38</v>
      </c>
      <c r="N19" t="s">
        <v>24</v>
      </c>
      <c r="O19">
        <v>0.28999999999999998</v>
      </c>
      <c r="P19" t="s">
        <v>24</v>
      </c>
      <c r="Q19">
        <v>0.22</v>
      </c>
      <c r="R19" t="s">
        <v>25</v>
      </c>
      <c r="S19">
        <v>0.17</v>
      </c>
      <c r="T19" t="s">
        <v>25</v>
      </c>
      <c r="U19">
        <v>0.4</v>
      </c>
      <c r="V19" t="s">
        <v>24</v>
      </c>
    </row>
    <row r="20" spans="1:22" x14ac:dyDescent="0.25">
      <c r="A20">
        <v>20</v>
      </c>
      <c r="B20" t="s">
        <v>42</v>
      </c>
      <c r="C20">
        <v>-0.37</v>
      </c>
      <c r="D20" t="s">
        <v>24</v>
      </c>
      <c r="E20">
        <v>0.21</v>
      </c>
      <c r="F20" t="s">
        <v>25</v>
      </c>
      <c r="G20">
        <v>-0.22</v>
      </c>
      <c r="H20" t="s">
        <v>25</v>
      </c>
      <c r="I20">
        <v>-0.85</v>
      </c>
      <c r="J20" t="s">
        <v>24</v>
      </c>
      <c r="K20">
        <v>-0.01</v>
      </c>
      <c r="L20" t="s">
        <v>25</v>
      </c>
      <c r="M20">
        <v>0.61</v>
      </c>
      <c r="N20" t="s">
        <v>24</v>
      </c>
      <c r="O20">
        <v>0.38</v>
      </c>
      <c r="P20" t="s">
        <v>24</v>
      </c>
      <c r="Q20">
        <v>0.68</v>
      </c>
      <c r="R20" t="s">
        <v>24</v>
      </c>
      <c r="S20">
        <v>-0.31</v>
      </c>
      <c r="T20" t="s">
        <v>25</v>
      </c>
      <c r="U20">
        <v>-0.24</v>
      </c>
      <c r="V20" t="s">
        <v>25</v>
      </c>
    </row>
    <row r="21" spans="1:22" x14ac:dyDescent="0.25">
      <c r="A21">
        <v>21</v>
      </c>
      <c r="B21" t="s">
        <v>43</v>
      </c>
      <c r="C21">
        <v>-0.42</v>
      </c>
      <c r="D21" t="s">
        <v>24</v>
      </c>
      <c r="E21">
        <v>-0.45</v>
      </c>
      <c r="F21" t="s">
        <v>25</v>
      </c>
      <c r="G21">
        <v>-0.23</v>
      </c>
      <c r="H21" t="s">
        <v>25</v>
      </c>
      <c r="I21">
        <v>-0.49</v>
      </c>
      <c r="J21" t="s">
        <v>24</v>
      </c>
      <c r="K21">
        <v>-0.21</v>
      </c>
      <c r="L21" t="s">
        <v>25</v>
      </c>
      <c r="M21">
        <v>0.64</v>
      </c>
      <c r="N21" t="s">
        <v>24</v>
      </c>
      <c r="O21">
        <v>0.44</v>
      </c>
      <c r="P21" t="s">
        <v>24</v>
      </c>
      <c r="Q21">
        <v>0.5</v>
      </c>
      <c r="R21" t="s">
        <v>24</v>
      </c>
      <c r="S21">
        <v>0.53</v>
      </c>
      <c r="T21" t="s">
        <v>25</v>
      </c>
      <c r="U21">
        <v>-0.32</v>
      </c>
      <c r="V21" t="s">
        <v>24</v>
      </c>
    </row>
    <row r="22" spans="1:22" x14ac:dyDescent="0.25">
      <c r="A22">
        <v>22</v>
      </c>
      <c r="B22" t="s">
        <v>44</v>
      </c>
      <c r="C22">
        <v>-0.33</v>
      </c>
      <c r="D22" t="s">
        <v>24</v>
      </c>
      <c r="E22">
        <v>0.83</v>
      </c>
      <c r="F22" t="s">
        <v>24</v>
      </c>
      <c r="G22">
        <v>-0.43</v>
      </c>
      <c r="H22" t="s">
        <v>25</v>
      </c>
      <c r="I22">
        <v>-0.33</v>
      </c>
      <c r="J22" t="s">
        <v>25</v>
      </c>
      <c r="K22">
        <v>-0.26</v>
      </c>
      <c r="L22" t="s">
        <v>25</v>
      </c>
      <c r="M22">
        <v>-0.66</v>
      </c>
      <c r="N22" t="s">
        <v>24</v>
      </c>
      <c r="O22">
        <v>0.39</v>
      </c>
      <c r="P22" t="s">
        <v>24</v>
      </c>
      <c r="Q22">
        <v>0.5</v>
      </c>
      <c r="R22" t="s">
        <v>24</v>
      </c>
      <c r="S22">
        <v>0.42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45</v>
      </c>
      <c r="C23">
        <v>0.49</v>
      </c>
      <c r="D23" t="s">
        <v>24</v>
      </c>
      <c r="E23">
        <v>0.83</v>
      </c>
      <c r="F23" t="s">
        <v>24</v>
      </c>
      <c r="G23">
        <v>-0.51</v>
      </c>
      <c r="H23" t="s">
        <v>25</v>
      </c>
      <c r="I23">
        <v>0.44</v>
      </c>
      <c r="J23" t="s">
        <v>25</v>
      </c>
      <c r="K23">
        <v>0.26</v>
      </c>
      <c r="L23" t="s">
        <v>25</v>
      </c>
      <c r="M23">
        <v>0.06</v>
      </c>
      <c r="N23" t="s">
        <v>25</v>
      </c>
      <c r="O23">
        <v>0.12</v>
      </c>
      <c r="P23" t="s">
        <v>25</v>
      </c>
      <c r="Q23">
        <v>0.37</v>
      </c>
      <c r="R23" t="s">
        <v>25</v>
      </c>
      <c r="S23">
        <v>0.08</v>
      </c>
      <c r="T23" t="s">
        <v>25</v>
      </c>
      <c r="U23">
        <v>0</v>
      </c>
      <c r="V23" t="s">
        <v>25</v>
      </c>
    </row>
    <row r="24" spans="1:22" x14ac:dyDescent="0.25">
      <c r="A24">
        <v>24</v>
      </c>
      <c r="B24" t="s">
        <v>46</v>
      </c>
      <c r="C24">
        <v>0.56000000000000005</v>
      </c>
      <c r="D24" t="s">
        <v>24</v>
      </c>
      <c r="E24">
        <v>-0.27</v>
      </c>
      <c r="F24" t="s">
        <v>25</v>
      </c>
      <c r="G24">
        <v>-0.47</v>
      </c>
      <c r="H24" t="s">
        <v>25</v>
      </c>
      <c r="I24">
        <v>-0.52</v>
      </c>
      <c r="J24" t="s">
        <v>24</v>
      </c>
      <c r="K24">
        <v>0.02</v>
      </c>
      <c r="L24" t="s">
        <v>25</v>
      </c>
      <c r="M24">
        <v>0.7</v>
      </c>
      <c r="N24" t="s">
        <v>24</v>
      </c>
      <c r="O24">
        <v>0.47</v>
      </c>
      <c r="P24" t="s">
        <v>24</v>
      </c>
      <c r="Q24">
        <v>0.56000000000000005</v>
      </c>
      <c r="R24" t="s">
        <v>24</v>
      </c>
      <c r="S24">
        <v>0.42</v>
      </c>
      <c r="T24" t="s">
        <v>25</v>
      </c>
      <c r="U24">
        <v>0.26</v>
      </c>
      <c r="V24" t="s">
        <v>25</v>
      </c>
    </row>
    <row r="25" spans="1:22" x14ac:dyDescent="0.25">
      <c r="A25">
        <v>25</v>
      </c>
      <c r="B25" t="s">
        <v>47</v>
      </c>
      <c r="C25">
        <v>0.4</v>
      </c>
      <c r="D25" t="s">
        <v>24</v>
      </c>
      <c r="E25">
        <v>-0.62</v>
      </c>
      <c r="F25" t="s">
        <v>24</v>
      </c>
      <c r="G25">
        <v>-0.52</v>
      </c>
      <c r="H25" t="s">
        <v>25</v>
      </c>
      <c r="I25">
        <v>-0.63</v>
      </c>
      <c r="J25" t="s">
        <v>24</v>
      </c>
      <c r="K25">
        <v>-0.17</v>
      </c>
      <c r="L25" t="s">
        <v>25</v>
      </c>
      <c r="M25">
        <v>0.75</v>
      </c>
      <c r="N25" t="s">
        <v>24</v>
      </c>
      <c r="O25">
        <v>-0.28000000000000003</v>
      </c>
      <c r="P25" t="s">
        <v>24</v>
      </c>
      <c r="Q25">
        <v>0.22</v>
      </c>
      <c r="R25" t="s">
        <v>25</v>
      </c>
      <c r="S25">
        <v>0.28999999999999998</v>
      </c>
      <c r="T25" t="s">
        <v>25</v>
      </c>
      <c r="U25">
        <v>0.46</v>
      </c>
      <c r="V25" t="s">
        <v>24</v>
      </c>
    </row>
    <row r="26" spans="1:22" x14ac:dyDescent="0.25">
      <c r="A26">
        <v>26</v>
      </c>
      <c r="B26" t="s">
        <v>48</v>
      </c>
      <c r="C26">
        <v>0.49</v>
      </c>
      <c r="D26" t="s">
        <v>24</v>
      </c>
      <c r="E26">
        <v>0.16</v>
      </c>
      <c r="F26" t="s">
        <v>25</v>
      </c>
      <c r="G26">
        <v>-0.55000000000000004</v>
      </c>
      <c r="H26" t="s">
        <v>24</v>
      </c>
      <c r="I26">
        <v>-0.42</v>
      </c>
      <c r="J26" t="s">
        <v>25</v>
      </c>
      <c r="K26">
        <v>0.06</v>
      </c>
      <c r="L26" t="s">
        <v>25</v>
      </c>
      <c r="M26">
        <v>0.73</v>
      </c>
      <c r="N26" t="s">
        <v>24</v>
      </c>
      <c r="O26">
        <v>0.1</v>
      </c>
      <c r="P26" t="s">
        <v>25</v>
      </c>
      <c r="Q26">
        <v>-0.01</v>
      </c>
      <c r="R26" t="s">
        <v>25</v>
      </c>
      <c r="S26">
        <v>0.4</v>
      </c>
      <c r="T26" t="s">
        <v>25</v>
      </c>
      <c r="U26">
        <v>0.74</v>
      </c>
      <c r="V26" t="s">
        <v>24</v>
      </c>
    </row>
    <row r="27" spans="1:22" x14ac:dyDescent="0.25">
      <c r="A27">
        <v>27</v>
      </c>
      <c r="B27" t="s">
        <v>49</v>
      </c>
      <c r="C27">
        <v>0.38</v>
      </c>
      <c r="D27" t="s">
        <v>24</v>
      </c>
      <c r="E27">
        <v>0.5</v>
      </c>
      <c r="F27" t="s">
        <v>25</v>
      </c>
      <c r="G27">
        <v>-0.35</v>
      </c>
      <c r="H27" t="s">
        <v>25</v>
      </c>
      <c r="I27">
        <v>-0.79</v>
      </c>
      <c r="J27" t="s">
        <v>24</v>
      </c>
      <c r="K27">
        <v>-0.2</v>
      </c>
      <c r="L27" t="s">
        <v>25</v>
      </c>
      <c r="M27">
        <v>0.7</v>
      </c>
      <c r="N27" t="s">
        <v>24</v>
      </c>
      <c r="O27">
        <v>-0.24</v>
      </c>
      <c r="P27" t="s">
        <v>25</v>
      </c>
      <c r="Q27">
        <v>0.24</v>
      </c>
      <c r="R27" t="s">
        <v>25</v>
      </c>
      <c r="S27">
        <v>0.27</v>
      </c>
      <c r="T27" t="s">
        <v>25</v>
      </c>
      <c r="U27">
        <v>0.63</v>
      </c>
      <c r="V27" t="s">
        <v>24</v>
      </c>
    </row>
    <row r="28" spans="1:22" x14ac:dyDescent="0.25">
      <c r="A28">
        <v>28</v>
      </c>
      <c r="B28" t="s">
        <v>50</v>
      </c>
      <c r="C28">
        <v>0.4</v>
      </c>
      <c r="D28" t="s">
        <v>24</v>
      </c>
      <c r="E28">
        <v>0.44</v>
      </c>
      <c r="F28" t="s">
        <v>25</v>
      </c>
      <c r="G28">
        <v>-0.21</v>
      </c>
      <c r="H28" t="s">
        <v>25</v>
      </c>
      <c r="I28">
        <v>-0.69</v>
      </c>
      <c r="J28" t="s">
        <v>24</v>
      </c>
      <c r="K28">
        <v>0.02</v>
      </c>
      <c r="L28" t="s">
        <v>25</v>
      </c>
      <c r="M28">
        <v>0.74</v>
      </c>
      <c r="N28" t="s">
        <v>24</v>
      </c>
      <c r="O28">
        <v>0.1</v>
      </c>
      <c r="P28" t="s">
        <v>25</v>
      </c>
      <c r="Q28">
        <v>0.25</v>
      </c>
      <c r="R28" t="s">
        <v>25</v>
      </c>
      <c r="S28">
        <v>0.33</v>
      </c>
      <c r="T28" t="s">
        <v>25</v>
      </c>
      <c r="U28">
        <v>0.12</v>
      </c>
      <c r="V28" t="s">
        <v>25</v>
      </c>
    </row>
    <row r="29" spans="1:22" x14ac:dyDescent="0.25">
      <c r="A29">
        <v>29</v>
      </c>
      <c r="B29" t="s">
        <v>51</v>
      </c>
      <c r="C29">
        <v>0.53</v>
      </c>
      <c r="D29" t="s">
        <v>24</v>
      </c>
      <c r="E29">
        <v>0.25</v>
      </c>
      <c r="F29" t="s">
        <v>25</v>
      </c>
      <c r="G29">
        <v>-0.44</v>
      </c>
      <c r="H29" t="s">
        <v>25</v>
      </c>
      <c r="I29">
        <v>-0.46</v>
      </c>
      <c r="J29" t="s">
        <v>24</v>
      </c>
      <c r="K29">
        <v>0.48</v>
      </c>
      <c r="L29" t="s">
        <v>24</v>
      </c>
      <c r="M29">
        <v>0.72</v>
      </c>
      <c r="N29" t="s">
        <v>24</v>
      </c>
      <c r="O29">
        <v>0.18</v>
      </c>
      <c r="P29" t="s">
        <v>25</v>
      </c>
      <c r="Q29">
        <v>0.02</v>
      </c>
      <c r="R29" t="s">
        <v>25</v>
      </c>
      <c r="S29">
        <v>0.35</v>
      </c>
      <c r="T29" t="s">
        <v>25</v>
      </c>
      <c r="U29">
        <v>0.4</v>
      </c>
      <c r="V29" t="s">
        <v>24</v>
      </c>
    </row>
    <row r="30" spans="1:22" x14ac:dyDescent="0.25">
      <c r="A30">
        <v>30</v>
      </c>
      <c r="B30" t="s">
        <v>52</v>
      </c>
      <c r="C30">
        <v>0.51</v>
      </c>
      <c r="D30" t="s">
        <v>24</v>
      </c>
      <c r="E30">
        <v>0.47</v>
      </c>
      <c r="F30" t="s">
        <v>25</v>
      </c>
      <c r="G30">
        <v>-0.47</v>
      </c>
      <c r="H30" t="s">
        <v>25</v>
      </c>
      <c r="I30">
        <v>-0.44</v>
      </c>
      <c r="J30" t="s">
        <v>25</v>
      </c>
      <c r="K30">
        <v>0.46</v>
      </c>
      <c r="L30" t="s">
        <v>24</v>
      </c>
      <c r="M30">
        <v>0.74</v>
      </c>
      <c r="N30" t="s">
        <v>24</v>
      </c>
      <c r="O30">
        <v>0.18</v>
      </c>
      <c r="P30" t="s">
        <v>25</v>
      </c>
      <c r="Q30">
        <v>0.03</v>
      </c>
      <c r="R30" t="s">
        <v>25</v>
      </c>
      <c r="S30">
        <v>0.36</v>
      </c>
      <c r="T30" t="s">
        <v>25</v>
      </c>
      <c r="U30">
        <v>0.52</v>
      </c>
      <c r="V30" t="s">
        <v>24</v>
      </c>
    </row>
    <row r="31" spans="1:22" x14ac:dyDescent="0.25">
      <c r="A31">
        <v>31</v>
      </c>
      <c r="B31" t="s">
        <v>53</v>
      </c>
      <c r="C31">
        <v>0.59</v>
      </c>
      <c r="D31" t="s">
        <v>24</v>
      </c>
      <c r="E31">
        <v>0.21</v>
      </c>
      <c r="F31" t="s">
        <v>25</v>
      </c>
      <c r="G31">
        <v>-0.45</v>
      </c>
      <c r="H31" t="s">
        <v>25</v>
      </c>
      <c r="I31">
        <v>-0.42</v>
      </c>
      <c r="J31" t="s">
        <v>25</v>
      </c>
      <c r="K31">
        <v>0.32</v>
      </c>
      <c r="L31" t="s">
        <v>24</v>
      </c>
      <c r="M31">
        <v>0.63</v>
      </c>
      <c r="N31" t="s">
        <v>24</v>
      </c>
      <c r="O31">
        <v>-0.1</v>
      </c>
      <c r="P31" t="s">
        <v>25</v>
      </c>
      <c r="Q31">
        <v>0.18</v>
      </c>
      <c r="R31" t="s">
        <v>25</v>
      </c>
      <c r="S31">
        <v>0.3</v>
      </c>
      <c r="T31" t="s">
        <v>25</v>
      </c>
      <c r="U31">
        <v>0.42</v>
      </c>
      <c r="V31" t="s">
        <v>24</v>
      </c>
    </row>
    <row r="32" spans="1:22" x14ac:dyDescent="0.25">
      <c r="A32">
        <v>32</v>
      </c>
      <c r="B32" t="s">
        <v>54</v>
      </c>
      <c r="C32">
        <v>0.45</v>
      </c>
      <c r="D32" t="s">
        <v>24</v>
      </c>
      <c r="E32">
        <v>7.0000000000000007E-2</v>
      </c>
      <c r="F32" t="s">
        <v>25</v>
      </c>
      <c r="G32">
        <v>-0.23</v>
      </c>
      <c r="H32" t="s">
        <v>25</v>
      </c>
      <c r="I32">
        <v>-0.38</v>
      </c>
      <c r="J32" t="s">
        <v>25</v>
      </c>
      <c r="K32">
        <v>0.37</v>
      </c>
      <c r="L32" t="s">
        <v>24</v>
      </c>
      <c r="M32">
        <v>0.76</v>
      </c>
      <c r="N32" t="s">
        <v>24</v>
      </c>
      <c r="O32">
        <v>0.17</v>
      </c>
      <c r="P32" t="s">
        <v>25</v>
      </c>
      <c r="Q32">
        <v>0</v>
      </c>
      <c r="R32" t="s">
        <v>25</v>
      </c>
      <c r="S32">
        <v>0.32</v>
      </c>
      <c r="T32" t="s">
        <v>25</v>
      </c>
      <c r="U32">
        <v>-0.17</v>
      </c>
      <c r="V3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</vt:lpstr>
      <vt:lpstr>Sheet3</vt:lpstr>
      <vt:lpstr>corts_csabs_bugs__all (4)</vt:lpstr>
      <vt:lpstr>corts_csabs_bugs__all (3)</vt:lpstr>
      <vt:lpstr>corts_csabs_bugs__all (2)</vt:lpstr>
      <vt:lpstr>corts_csabs_bugs__all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2022-01-25T12:22:34Z</dcterms:created>
  <dcterms:modified xsi:type="dcterms:W3CDTF">2022-01-25T18:09:44Z</dcterms:modified>
</cp:coreProperties>
</file>