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work\artigo_c2\analysis\correlacao_4\rq4_bugs\data_granger\csn_bugsn\"/>
    </mc:Choice>
  </mc:AlternateContent>
  <xr:revisionPtr revIDLastSave="0" documentId="13_ncr:40009_{59A89B2D-BAF5-453C-80F4-CA43E3F8981C}" xr6:coauthVersionLast="47" xr6:coauthVersionMax="47" xr10:uidLastSave="{00000000-0000-0000-0000-000000000000}"/>
  <bookViews>
    <workbookView xWindow="-120" yWindow="-120" windowWidth="38640" windowHeight="15840"/>
  </bookViews>
  <sheets>
    <sheet name="granger_csnnn_bugsnnn__all" sheetId="1" r:id="rId1"/>
  </sheets>
  <calcPr calcId="0"/>
</workbook>
</file>

<file path=xl/calcChain.xml><?xml version="1.0" encoding="utf-8"?>
<calcChain xmlns="http://schemas.openxmlformats.org/spreadsheetml/2006/main">
  <c r="X32" i="1" l="1"/>
  <c r="AC32" i="1" s="1"/>
  <c r="X31" i="1"/>
  <c r="AC31" i="1" s="1"/>
  <c r="X30" i="1"/>
  <c r="AA30" i="1" s="1"/>
  <c r="AC29" i="1"/>
  <c r="AA29" i="1"/>
  <c r="X29" i="1"/>
  <c r="Y29" i="1" s="1"/>
  <c r="AD28" i="1"/>
  <c r="AC28" i="1"/>
  <c r="AB28" i="1"/>
  <c r="AA28" i="1"/>
  <c r="Y28" i="1"/>
  <c r="Z28" i="1" s="1"/>
  <c r="X28" i="1"/>
  <c r="AC27" i="1"/>
  <c r="AA27" i="1"/>
  <c r="X27" i="1"/>
  <c r="Y27" i="1" s="1"/>
  <c r="AB26" i="1"/>
  <c r="AA26" i="1"/>
  <c r="Z26" i="1"/>
  <c r="Y26" i="1"/>
  <c r="AD26" i="1" s="1"/>
  <c r="X26" i="1"/>
  <c r="AC26" i="1" s="1"/>
  <c r="AA25" i="1"/>
  <c r="Y25" i="1"/>
  <c r="AD25" i="1" s="1"/>
  <c r="X25" i="1"/>
  <c r="AC25" i="1" s="1"/>
  <c r="X24" i="1"/>
  <c r="AC24" i="1" s="1"/>
  <c r="X23" i="1"/>
  <c r="AC23" i="1" s="1"/>
  <c r="X22" i="1"/>
  <c r="AA22" i="1" s="1"/>
  <c r="AC21" i="1"/>
  <c r="AA21" i="1"/>
  <c r="X21" i="1"/>
  <c r="Y21" i="1" s="1"/>
  <c r="AD20" i="1"/>
  <c r="AC20" i="1"/>
  <c r="AB20" i="1"/>
  <c r="AA20" i="1"/>
  <c r="Y20" i="1"/>
  <c r="Z20" i="1" s="1"/>
  <c r="X20" i="1"/>
  <c r="X19" i="1"/>
  <c r="Y19" i="1" s="1"/>
  <c r="AB18" i="1"/>
  <c r="AA18" i="1"/>
  <c r="Z18" i="1"/>
  <c r="Y18" i="1"/>
  <c r="AD18" i="1" s="1"/>
  <c r="X18" i="1"/>
  <c r="AC18" i="1" s="1"/>
  <c r="X17" i="1"/>
  <c r="AC17" i="1" s="1"/>
  <c r="X16" i="1"/>
  <c r="AC16" i="1" s="1"/>
  <c r="X15" i="1"/>
  <c r="AC15" i="1" s="1"/>
  <c r="X14" i="1"/>
  <c r="AA14" i="1" s="1"/>
  <c r="X13" i="1"/>
  <c r="Y13" i="1" s="1"/>
  <c r="AD12" i="1"/>
  <c r="AC12" i="1"/>
  <c r="AB12" i="1"/>
  <c r="AA12" i="1"/>
  <c r="Y12" i="1"/>
  <c r="Z12" i="1" s="1"/>
  <c r="X12" i="1"/>
  <c r="AC11" i="1"/>
  <c r="AA11" i="1"/>
  <c r="X11" i="1"/>
  <c r="Y11" i="1" s="1"/>
  <c r="AA10" i="1"/>
  <c r="Y10" i="1"/>
  <c r="Z10" i="1" s="1"/>
  <c r="X10" i="1"/>
  <c r="AC10" i="1" s="1"/>
  <c r="X9" i="1"/>
  <c r="AC9" i="1" s="1"/>
  <c r="X8" i="1"/>
  <c r="AC8" i="1" s="1"/>
  <c r="X7" i="1"/>
  <c r="AC7" i="1" s="1"/>
  <c r="AC6" i="1"/>
  <c r="X6" i="1"/>
  <c r="AA6" i="1" s="1"/>
  <c r="AC5" i="1"/>
  <c r="AA5" i="1"/>
  <c r="X5" i="1"/>
  <c r="Y5" i="1" s="1"/>
  <c r="AD4" i="1"/>
  <c r="AC4" i="1"/>
  <c r="AB4" i="1"/>
  <c r="AA4" i="1"/>
  <c r="Y4" i="1"/>
  <c r="Z4" i="1" s="1"/>
  <c r="X4" i="1"/>
  <c r="AC3" i="1"/>
  <c r="AA3" i="1"/>
  <c r="X3" i="1"/>
  <c r="Y3" i="1" s="1"/>
  <c r="AA13" i="1" l="1"/>
  <c r="AC13" i="1"/>
  <c r="Y17" i="1"/>
  <c r="AD17" i="1" s="1"/>
  <c r="AA19" i="1"/>
  <c r="AC19" i="1"/>
  <c r="AC14" i="1"/>
  <c r="Z29" i="1"/>
  <c r="AD29" i="1"/>
  <c r="AB29" i="1"/>
  <c r="AD27" i="1"/>
  <c r="AB27" i="1"/>
  <c r="Z27" i="1"/>
  <c r="Z21" i="1"/>
  <c r="AD21" i="1"/>
  <c r="AB21" i="1"/>
  <c r="Z13" i="1"/>
  <c r="AD13" i="1"/>
  <c r="AB13" i="1"/>
  <c r="Z5" i="1"/>
  <c r="AD5" i="1"/>
  <c r="AB5" i="1"/>
  <c r="AD11" i="1"/>
  <c r="AB11" i="1"/>
  <c r="Z11" i="1"/>
  <c r="AB19" i="1"/>
  <c r="AD19" i="1"/>
  <c r="Z19" i="1"/>
  <c r="AB3" i="1"/>
  <c r="Z3" i="1"/>
  <c r="AD3" i="1"/>
  <c r="AC22" i="1"/>
  <c r="AC30" i="1"/>
  <c r="Y9" i="1"/>
  <c r="Y24" i="1"/>
  <c r="Z25" i="1"/>
  <c r="Y32" i="1"/>
  <c r="Y8" i="1"/>
  <c r="AA17" i="1"/>
  <c r="Y23" i="1"/>
  <c r="Y6" i="1"/>
  <c r="AA8" i="1"/>
  <c r="Y14" i="1"/>
  <c r="AA16" i="1"/>
  <c r="Y22" i="1"/>
  <c r="AA24" i="1"/>
  <c r="AB25" i="1"/>
  <c r="Y30" i="1"/>
  <c r="AA32" i="1"/>
  <c r="Y7" i="1"/>
  <c r="AA9" i="1"/>
  <c r="AB10" i="1"/>
  <c r="Y15" i="1"/>
  <c r="Y31" i="1"/>
  <c r="AA7" i="1"/>
  <c r="AD10" i="1"/>
  <c r="AA15" i="1"/>
  <c r="AA23" i="1"/>
  <c r="AA31" i="1"/>
  <c r="Y16" i="1"/>
  <c r="Z17" i="1" l="1"/>
  <c r="AB17" i="1"/>
  <c r="AD8" i="1"/>
  <c r="AB8" i="1"/>
  <c r="Z8" i="1"/>
  <c r="AB7" i="1"/>
  <c r="Z7" i="1"/>
  <c r="AD7" i="1"/>
  <c r="AB15" i="1"/>
  <c r="Z15" i="1"/>
  <c r="AD15" i="1"/>
  <c r="AD32" i="1"/>
  <c r="AB32" i="1"/>
  <c r="Z32" i="1"/>
  <c r="AB14" i="1"/>
  <c r="Z14" i="1"/>
  <c r="AD14" i="1"/>
  <c r="AD24" i="1"/>
  <c r="AB24" i="1"/>
  <c r="Z24" i="1"/>
  <c r="AD16" i="1"/>
  <c r="AB16" i="1"/>
  <c r="Z16" i="1"/>
  <c r="Z9" i="1"/>
  <c r="AD9" i="1"/>
  <c r="AB9" i="1"/>
  <c r="AB22" i="1"/>
  <c r="Z22" i="1"/>
  <c r="AD22" i="1"/>
  <c r="AB30" i="1"/>
  <c r="AD30" i="1"/>
  <c r="Z30" i="1"/>
  <c r="AB6" i="1"/>
  <c r="AD6" i="1"/>
  <c r="Z6" i="1"/>
  <c r="AB31" i="1"/>
  <c r="Z31" i="1"/>
  <c r="AD31" i="1"/>
  <c r="AB23" i="1"/>
  <c r="Z23" i="1"/>
  <c r="AD23" i="1"/>
  <c r="Z1" i="1" l="1"/>
</calcChain>
</file>

<file path=xl/sharedStrings.xml><?xml version="1.0" encoding="utf-8"?>
<sst xmlns="http://schemas.openxmlformats.org/spreadsheetml/2006/main" count="373" uniqueCount="58">
  <si>
    <t>CS</t>
  </si>
  <si>
    <t>phpmyadmin</t>
  </si>
  <si>
    <t>phpmyadmin_sig</t>
  </si>
  <si>
    <t>dokuwiki</t>
  </si>
  <si>
    <t>dokuwiki sig _</t>
  </si>
  <si>
    <t>opencart</t>
  </si>
  <si>
    <t>opencart sig _</t>
  </si>
  <si>
    <t>phpbb</t>
  </si>
  <si>
    <t>phpbb sig _</t>
  </si>
  <si>
    <t>prestashop</t>
  </si>
  <si>
    <t>prestashop sig _</t>
  </si>
  <si>
    <t>vanilla</t>
  </si>
  <si>
    <t>vanilla sig _</t>
  </si>
  <si>
    <t>dolibarr</t>
  </si>
  <si>
    <t>dolibarr sig _</t>
  </si>
  <si>
    <t>roundcubemail</t>
  </si>
  <si>
    <t>roundcubemail sig _</t>
  </si>
  <si>
    <t>openemr</t>
  </si>
  <si>
    <t>openemr sig _</t>
  </si>
  <si>
    <t>kanboard</t>
  </si>
  <si>
    <t>kanboard sig _</t>
  </si>
  <si>
    <t xml:space="preserve"> p</t>
  </si>
  <si>
    <t xml:space="preserve"> issig</t>
  </si>
  <si>
    <t xml:space="preserve">CyclomaticComplexity </t>
  </si>
  <si>
    <t xml:space="preserve"> </t>
  </si>
  <si>
    <t xml:space="preserve"> *</t>
  </si>
  <si>
    <t xml:space="preserve">NPathComplexity </t>
  </si>
  <si>
    <t xml:space="preserve">ExcessiveMethodLength </t>
  </si>
  <si>
    <t xml:space="preserve">ExcessiveClassLength </t>
  </si>
  <si>
    <t xml:space="preserve">ExcessiveParameterList </t>
  </si>
  <si>
    <t xml:space="preserve"> all 0 </t>
  </si>
  <si>
    <t xml:space="preserve">ExcessivePublicCount </t>
  </si>
  <si>
    <t xml:space="preserve">TooManyFields </t>
  </si>
  <si>
    <t xml:space="preserve"> all the same value= </t>
  </si>
  <si>
    <t xml:space="preserve">TooManyMethods </t>
  </si>
  <si>
    <t xml:space="preserve">TooManyPublicMethods </t>
  </si>
  <si>
    <t xml:space="preserve">ExcessiveClassComplexity </t>
  </si>
  <si>
    <t xml:space="preserve">NumberOfChildren </t>
  </si>
  <si>
    <t xml:space="preserve">DepthOfInheritance </t>
  </si>
  <si>
    <t xml:space="preserve">CouplingBetweenObjects </t>
  </si>
  <si>
    <t xml:space="preserve">DevelopmentCodeFragment </t>
  </si>
  <si>
    <t xml:space="preserve">UnusedPrivateField </t>
  </si>
  <si>
    <t xml:space="preserve">UnusedLocalVariable </t>
  </si>
  <si>
    <t xml:space="preserve">UnusedPrivateMethod </t>
  </si>
  <si>
    <t xml:space="preserve">UnusedFormalParameter </t>
  </si>
  <si>
    <t xml:space="preserve">embed.JS </t>
  </si>
  <si>
    <t xml:space="preserve">inline.JS </t>
  </si>
  <si>
    <t xml:space="preserve">embed.CSS </t>
  </si>
  <si>
    <t xml:space="preserve">inline.CSS </t>
  </si>
  <si>
    <t xml:space="preserve">css.in.JS </t>
  </si>
  <si>
    <t xml:space="preserve">css.in.JS..jquery </t>
  </si>
  <si>
    <t xml:space="preserve">max.lines </t>
  </si>
  <si>
    <t xml:space="preserve">max.lines.per.function </t>
  </si>
  <si>
    <t xml:space="preserve">max.params </t>
  </si>
  <si>
    <t xml:space="preserve">complexity </t>
  </si>
  <si>
    <t xml:space="preserve">max.depth </t>
  </si>
  <si>
    <t xml:space="preserve">max.nested.callbacks </t>
  </si>
  <si>
    <t>total sig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</si>
</sst>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2"/>
  <sheetViews>
    <sheetView tabSelected="1" workbookViewId="0">
      <selection activeCell="X1" sqref="X1:AD32"/>
    </sheetView>
  </sheetViews>
  <sheetFormatPr defaultRowHeight="15" x14ac:dyDescent="0.25"/>
  <sheetData>
    <row r="1" spans="1:30" x14ac:dyDescent="0.25">
      <c r="A1">
        <v>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X1" t="s">
        <v>57</v>
      </c>
      <c r="Z1">
        <f>SUM(Z3:Z32)</f>
        <v>54</v>
      </c>
    </row>
    <row r="2" spans="1:30" x14ac:dyDescent="0.25">
      <c r="A2">
        <v>2</v>
      </c>
      <c r="B2" t="s">
        <v>0</v>
      </c>
      <c r="C2" t="s">
        <v>21</v>
      </c>
      <c r="D2" t="s">
        <v>22</v>
      </c>
      <c r="E2" t="s">
        <v>21</v>
      </c>
      <c r="F2" t="s">
        <v>22</v>
      </c>
      <c r="G2" t="s">
        <v>21</v>
      </c>
      <c r="H2" t="s">
        <v>22</v>
      </c>
      <c r="I2" t="s">
        <v>21</v>
      </c>
      <c r="J2" t="s">
        <v>22</v>
      </c>
      <c r="K2" t="s">
        <v>21</v>
      </c>
      <c r="L2" t="s">
        <v>22</v>
      </c>
      <c r="M2" t="s">
        <v>21</v>
      </c>
      <c r="N2" t="s">
        <v>22</v>
      </c>
      <c r="O2" t="s">
        <v>21</v>
      </c>
      <c r="P2" t="s">
        <v>22</v>
      </c>
      <c r="Q2" t="s">
        <v>21</v>
      </c>
      <c r="R2" t="s">
        <v>22</v>
      </c>
      <c r="S2" t="s">
        <v>21</v>
      </c>
      <c r="T2" t="s">
        <v>22</v>
      </c>
      <c r="U2" t="s">
        <v>21</v>
      </c>
      <c r="V2" t="s">
        <v>22</v>
      </c>
    </row>
    <row r="3" spans="1:30" x14ac:dyDescent="0.25">
      <c r="A3">
        <v>3</v>
      </c>
      <c r="B3" t="s">
        <v>23</v>
      </c>
      <c r="C3">
        <v>0.35445197367923997</v>
      </c>
      <c r="D3" t="s">
        <v>24</v>
      </c>
      <c r="E3">
        <v>0.57631497540277499</v>
      </c>
      <c r="F3" t="s">
        <v>24</v>
      </c>
      <c r="G3">
        <v>0.41125847982536601</v>
      </c>
      <c r="H3" t="s">
        <v>24</v>
      </c>
      <c r="I3" s="1">
        <v>3.2983790679388403E-5</v>
      </c>
      <c r="J3" t="s">
        <v>25</v>
      </c>
      <c r="K3">
        <v>0.54168021426434698</v>
      </c>
      <c r="L3" t="s">
        <v>24</v>
      </c>
      <c r="M3">
        <v>0.96442093456726197</v>
      </c>
      <c r="N3" t="s">
        <v>24</v>
      </c>
      <c r="O3">
        <v>0.87226765031715003</v>
      </c>
      <c r="P3" t="s">
        <v>24</v>
      </c>
      <c r="Q3">
        <v>0.936385946687604</v>
      </c>
      <c r="R3" t="s">
        <v>24</v>
      </c>
      <c r="S3">
        <v>0.17691944118866701</v>
      </c>
      <c r="T3" t="s">
        <v>24</v>
      </c>
      <c r="U3">
        <v>5.7044558332290302E-2</v>
      </c>
      <c r="V3" t="s">
        <v>24</v>
      </c>
      <c r="X3" t="str">
        <f>_xlfn.CONCAT(D3,F3,H3,J3,L3,N3,P3,R3,T3,V3)</f>
        <v xml:space="preserve">    *      </v>
      </c>
      <c r="Y3" t="str">
        <f>TRIM(SUBSTITUTE(X3," ", ""))</f>
        <v>*</v>
      </c>
      <c r="Z3">
        <f>LEN(Y3)</f>
        <v>1</v>
      </c>
      <c r="AA3" t="str">
        <f>SUBSTITUTE(X3,"*","#")</f>
        <v xml:space="preserve">    #      </v>
      </c>
      <c r="AB3" t="str">
        <f t="shared" ref="AB3:AB4" si="0">SUBSTITUTE(Y3,"*",CHAR(149))</f>
        <v>•</v>
      </c>
      <c r="AC3" t="str">
        <f>SUBSTITUTE(X3,"*","|")</f>
        <v xml:space="preserve">    |      </v>
      </c>
      <c r="AD3" t="str">
        <f>SUBSTITUTE(Y3,"*","|")</f>
        <v>|</v>
      </c>
    </row>
    <row r="4" spans="1:30" x14ac:dyDescent="0.25">
      <c r="A4">
        <v>4</v>
      </c>
      <c r="B4" t="s">
        <v>26</v>
      </c>
      <c r="C4">
        <v>0.29565617344419498</v>
      </c>
      <c r="D4" t="s">
        <v>24</v>
      </c>
      <c r="E4">
        <v>0.72628438689186903</v>
      </c>
      <c r="F4" t="s">
        <v>24</v>
      </c>
      <c r="G4">
        <v>0.416675185813698</v>
      </c>
      <c r="H4" t="s">
        <v>24</v>
      </c>
      <c r="I4" s="1">
        <v>2.4252124682788898E-5</v>
      </c>
      <c r="J4" t="s">
        <v>25</v>
      </c>
      <c r="K4">
        <v>0.82418538476863301</v>
      </c>
      <c r="L4" t="s">
        <v>24</v>
      </c>
      <c r="M4">
        <v>0.83199557657942702</v>
      </c>
      <c r="N4" t="s">
        <v>24</v>
      </c>
      <c r="O4">
        <v>0.687456047474579</v>
      </c>
      <c r="P4" t="s">
        <v>24</v>
      </c>
      <c r="Q4">
        <v>0.80447856565407205</v>
      </c>
      <c r="R4" t="s">
        <v>24</v>
      </c>
      <c r="S4">
        <v>0.149794347311446</v>
      </c>
      <c r="T4" t="s">
        <v>24</v>
      </c>
      <c r="U4">
        <v>1.1068077712730299E-2</v>
      </c>
      <c r="V4" t="s">
        <v>25</v>
      </c>
      <c r="X4" t="str">
        <f t="shared" ref="X4:X32" si="1">_xlfn.CONCAT(D4,F4,H4,J4,L4,N4,P4,R4,T4,V4)</f>
        <v xml:space="preserve">    *      *</v>
      </c>
      <c r="Y4" t="str">
        <f t="shared" ref="Y4:Y32" si="2">TRIM(SUBSTITUTE(X4," ", ""))</f>
        <v>**</v>
      </c>
      <c r="Z4">
        <f t="shared" ref="Z4:Z32" si="3">LEN(Y4)</f>
        <v>2</v>
      </c>
      <c r="AA4" t="str">
        <f t="shared" ref="AA4:AA32" si="4">SUBSTITUTE(X4,"*","#")</f>
        <v xml:space="preserve">    #      #</v>
      </c>
      <c r="AB4" t="str">
        <f t="shared" si="0"/>
        <v>••</v>
      </c>
      <c r="AC4" t="str">
        <f t="shared" ref="AC4:AD32" si="5">SUBSTITUTE(X4,"*","|")</f>
        <v xml:space="preserve">    |      |</v>
      </c>
      <c r="AD4" t="str">
        <f t="shared" si="5"/>
        <v>||</v>
      </c>
    </row>
    <row r="5" spans="1:30" x14ac:dyDescent="0.25">
      <c r="A5">
        <v>5</v>
      </c>
      <c r="B5" t="s">
        <v>27</v>
      </c>
      <c r="C5">
        <v>0.76441137954309402</v>
      </c>
      <c r="D5" t="s">
        <v>24</v>
      </c>
      <c r="E5">
        <v>0.300525004156733</v>
      </c>
      <c r="F5" t="s">
        <v>24</v>
      </c>
      <c r="G5">
        <v>0.415366774515673</v>
      </c>
      <c r="H5" t="s">
        <v>24</v>
      </c>
      <c r="I5" s="1">
        <v>2.78257421426669E-5</v>
      </c>
      <c r="J5" t="s">
        <v>25</v>
      </c>
      <c r="K5">
        <v>0.65560193716921999</v>
      </c>
      <c r="L5" t="s">
        <v>24</v>
      </c>
      <c r="M5">
        <v>0.76977889383222897</v>
      </c>
      <c r="N5" t="s">
        <v>24</v>
      </c>
      <c r="O5">
        <v>0.71128979878795895</v>
      </c>
      <c r="P5" t="s">
        <v>24</v>
      </c>
      <c r="Q5">
        <v>0.94792413964141697</v>
      </c>
      <c r="R5" t="s">
        <v>24</v>
      </c>
      <c r="S5">
        <v>0.20628226336765201</v>
      </c>
      <c r="T5" t="s">
        <v>24</v>
      </c>
      <c r="U5">
        <v>0.112380759163571</v>
      </c>
      <c r="V5" t="s">
        <v>24</v>
      </c>
      <c r="X5" t="str">
        <f t="shared" si="1"/>
        <v xml:space="preserve">    *      </v>
      </c>
      <c r="Y5" t="str">
        <f t="shared" si="2"/>
        <v>*</v>
      </c>
      <c r="Z5">
        <f t="shared" si="3"/>
        <v>1</v>
      </c>
      <c r="AA5" t="str">
        <f t="shared" si="4"/>
        <v xml:space="preserve">    #      </v>
      </c>
      <c r="AB5" t="str">
        <f>SUBSTITUTE(Y5,"*",CHAR(149))</f>
        <v>•</v>
      </c>
      <c r="AC5" t="str">
        <f t="shared" si="5"/>
        <v xml:space="preserve">    |      </v>
      </c>
      <c r="AD5" t="str">
        <f t="shared" si="5"/>
        <v>|</v>
      </c>
    </row>
    <row r="6" spans="1:30" x14ac:dyDescent="0.25">
      <c r="A6">
        <v>6</v>
      </c>
      <c r="B6" t="s">
        <v>28</v>
      </c>
      <c r="C6">
        <v>0.21123675411057899</v>
      </c>
      <c r="D6" t="s">
        <v>24</v>
      </c>
      <c r="E6">
        <v>0.314792424720376</v>
      </c>
      <c r="F6" t="s">
        <v>24</v>
      </c>
      <c r="G6">
        <v>0.63712935313521002</v>
      </c>
      <c r="H6" t="s">
        <v>24</v>
      </c>
      <c r="I6">
        <v>3.96220040562509E-4</v>
      </c>
      <c r="J6" t="s">
        <v>25</v>
      </c>
      <c r="K6">
        <v>0.119023554314966</v>
      </c>
      <c r="L6" t="s">
        <v>24</v>
      </c>
      <c r="M6">
        <v>0.91894971857653596</v>
      </c>
      <c r="N6" t="s">
        <v>24</v>
      </c>
      <c r="O6">
        <v>0.97520252756443604</v>
      </c>
      <c r="P6" t="s">
        <v>24</v>
      </c>
      <c r="Q6">
        <v>0.49094850917357802</v>
      </c>
      <c r="R6" t="s">
        <v>24</v>
      </c>
      <c r="S6">
        <v>7.0514636415159301E-2</v>
      </c>
      <c r="T6" t="s">
        <v>24</v>
      </c>
      <c r="U6">
        <v>0.25866052257906202</v>
      </c>
      <c r="V6" t="s">
        <v>24</v>
      </c>
      <c r="X6" t="str">
        <f t="shared" si="1"/>
        <v xml:space="preserve">    *      </v>
      </c>
      <c r="Y6" t="str">
        <f t="shared" si="2"/>
        <v>*</v>
      </c>
      <c r="Z6">
        <f t="shared" si="3"/>
        <v>1</v>
      </c>
      <c r="AA6" t="str">
        <f t="shared" si="4"/>
        <v xml:space="preserve">    #      </v>
      </c>
      <c r="AB6" t="str">
        <f t="shared" ref="AB6:AB32" si="6">SUBSTITUTE(Y6,"*",CHAR(149))</f>
        <v>•</v>
      </c>
      <c r="AC6" t="str">
        <f t="shared" si="5"/>
        <v xml:space="preserve">    |      </v>
      </c>
      <c r="AD6" t="str">
        <f t="shared" si="5"/>
        <v>|</v>
      </c>
    </row>
    <row r="7" spans="1:30" x14ac:dyDescent="0.25">
      <c r="A7">
        <v>7</v>
      </c>
      <c r="B7" t="s">
        <v>29</v>
      </c>
      <c r="C7">
        <v>0.23075018724096499</v>
      </c>
      <c r="D7" t="s">
        <v>24</v>
      </c>
      <c r="E7">
        <v>1.75254843338453E-2</v>
      </c>
      <c r="F7" t="s">
        <v>25</v>
      </c>
      <c r="G7">
        <v>0.36786622328964302</v>
      </c>
      <c r="H7" t="s">
        <v>24</v>
      </c>
      <c r="I7">
        <v>0.22512184943979499</v>
      </c>
      <c r="J7" t="s">
        <v>24</v>
      </c>
      <c r="K7">
        <v>2.5732989170972401E-2</v>
      </c>
      <c r="L7" t="s">
        <v>25</v>
      </c>
      <c r="M7" t="s">
        <v>30</v>
      </c>
      <c r="O7">
        <v>0.70896799935579102</v>
      </c>
      <c r="P7" t="s">
        <v>24</v>
      </c>
      <c r="Q7">
        <v>0.39674440859933702</v>
      </c>
      <c r="R7" t="s">
        <v>24</v>
      </c>
      <c r="S7">
        <v>0.52652415918525297</v>
      </c>
      <c r="T7" t="s">
        <v>24</v>
      </c>
      <c r="U7" s="1">
        <v>2.7943428396195799E-5</v>
      </c>
      <c r="V7" t="s">
        <v>25</v>
      </c>
      <c r="X7" t="str">
        <f t="shared" si="1"/>
        <v xml:space="preserve">  *   *    *</v>
      </c>
      <c r="Y7" t="str">
        <f t="shared" si="2"/>
        <v>***</v>
      </c>
      <c r="Z7">
        <f t="shared" si="3"/>
        <v>3</v>
      </c>
      <c r="AA7" t="str">
        <f t="shared" si="4"/>
        <v xml:space="preserve">  #   #    #</v>
      </c>
      <c r="AB7" t="str">
        <f t="shared" si="6"/>
        <v>•••</v>
      </c>
      <c r="AC7" t="str">
        <f t="shared" si="5"/>
        <v xml:space="preserve">  |   |    |</v>
      </c>
      <c r="AD7" t="str">
        <f t="shared" si="5"/>
        <v>|||</v>
      </c>
    </row>
    <row r="8" spans="1:30" x14ac:dyDescent="0.25">
      <c r="A8">
        <v>8</v>
      </c>
      <c r="B8" t="s">
        <v>31</v>
      </c>
      <c r="C8">
        <v>0.92619322242378399</v>
      </c>
      <c r="D8" t="s">
        <v>24</v>
      </c>
      <c r="E8">
        <v>8.5336649732438999E-2</v>
      </c>
      <c r="F8" t="s">
        <v>24</v>
      </c>
      <c r="G8">
        <v>0.60300472337678102</v>
      </c>
      <c r="H8" t="s">
        <v>24</v>
      </c>
      <c r="I8">
        <v>0.20320640480086799</v>
      </c>
      <c r="J8" t="s">
        <v>24</v>
      </c>
      <c r="K8">
        <v>0.16005426199368999</v>
      </c>
      <c r="L8" t="s">
        <v>24</v>
      </c>
      <c r="M8">
        <v>0.76809256317365304</v>
      </c>
      <c r="N8" t="s">
        <v>24</v>
      </c>
      <c r="O8">
        <v>0.94868912113457105</v>
      </c>
      <c r="P8" t="s">
        <v>24</v>
      </c>
      <c r="Q8">
        <v>0.39674440859934001</v>
      </c>
      <c r="R8" t="s">
        <v>24</v>
      </c>
      <c r="S8">
        <v>0.24685695846602601</v>
      </c>
      <c r="T8" t="s">
        <v>24</v>
      </c>
      <c r="U8" t="s">
        <v>30</v>
      </c>
      <c r="X8" t="str">
        <f t="shared" si="1"/>
        <v xml:space="preserve">         </v>
      </c>
      <c r="Y8" t="str">
        <f t="shared" si="2"/>
        <v/>
      </c>
      <c r="Z8">
        <f t="shared" si="3"/>
        <v>0</v>
      </c>
      <c r="AA8" t="str">
        <f t="shared" si="4"/>
        <v xml:space="preserve">         </v>
      </c>
      <c r="AB8" t="str">
        <f t="shared" si="6"/>
        <v/>
      </c>
      <c r="AC8" t="str">
        <f t="shared" si="5"/>
        <v xml:space="preserve">         </v>
      </c>
      <c r="AD8" t="str">
        <f t="shared" si="5"/>
        <v/>
      </c>
    </row>
    <row r="9" spans="1:30" x14ac:dyDescent="0.25">
      <c r="A9">
        <v>9</v>
      </c>
      <c r="B9" t="s">
        <v>32</v>
      </c>
      <c r="C9">
        <v>0.16899331849986601</v>
      </c>
      <c r="D9" t="s">
        <v>24</v>
      </c>
      <c r="E9">
        <v>4.2902301780989402E-2</v>
      </c>
      <c r="F9" t="s">
        <v>25</v>
      </c>
      <c r="G9" t="s">
        <v>33</v>
      </c>
      <c r="I9">
        <v>2.7748415910934299E-2</v>
      </c>
      <c r="J9" t="s">
        <v>25</v>
      </c>
      <c r="K9">
        <v>2.8387883646917099E-2</v>
      </c>
      <c r="L9" t="s">
        <v>25</v>
      </c>
      <c r="M9">
        <v>0.94387703104686604</v>
      </c>
      <c r="N9" t="s">
        <v>24</v>
      </c>
      <c r="O9">
        <v>0.89049277604089405</v>
      </c>
      <c r="P9" t="s">
        <v>24</v>
      </c>
      <c r="Q9">
        <v>0.602295058475529</v>
      </c>
      <c r="R9" t="s">
        <v>24</v>
      </c>
      <c r="S9">
        <v>0.23126359827486501</v>
      </c>
      <c r="T9" t="s">
        <v>24</v>
      </c>
      <c r="U9">
        <v>3.6248624679226397E-2</v>
      </c>
      <c r="V9" t="s">
        <v>25</v>
      </c>
      <c r="X9" t="str">
        <f t="shared" si="1"/>
        <v xml:space="preserve">  * * *     *</v>
      </c>
      <c r="Y9" t="str">
        <f t="shared" si="2"/>
        <v>****</v>
      </c>
      <c r="Z9">
        <f t="shared" si="3"/>
        <v>4</v>
      </c>
      <c r="AA9" t="str">
        <f t="shared" si="4"/>
        <v xml:space="preserve">  # # #     #</v>
      </c>
      <c r="AB9" t="str">
        <f t="shared" si="6"/>
        <v>••••</v>
      </c>
      <c r="AC9" t="str">
        <f t="shared" si="5"/>
        <v xml:space="preserve">  | | |     |</v>
      </c>
      <c r="AD9" t="str">
        <f t="shared" si="5"/>
        <v>||||</v>
      </c>
    </row>
    <row r="10" spans="1:30" x14ac:dyDescent="0.25">
      <c r="A10">
        <v>10</v>
      </c>
      <c r="B10" t="s">
        <v>34</v>
      </c>
      <c r="C10">
        <v>0.86701708962055801</v>
      </c>
      <c r="D10" t="s">
        <v>24</v>
      </c>
      <c r="E10">
        <v>5.0617037403079899E-2</v>
      </c>
      <c r="F10" t="s">
        <v>24</v>
      </c>
      <c r="G10">
        <v>0.62925023387199897</v>
      </c>
      <c r="H10" t="s">
        <v>24</v>
      </c>
      <c r="I10">
        <v>0.14226705872663101</v>
      </c>
      <c r="J10" t="s">
        <v>24</v>
      </c>
      <c r="K10">
        <v>0.211723657686096</v>
      </c>
      <c r="L10" t="s">
        <v>24</v>
      </c>
      <c r="M10">
        <v>0.99015179093600403</v>
      </c>
      <c r="N10" t="s">
        <v>24</v>
      </c>
      <c r="O10">
        <v>0.84517223986368295</v>
      </c>
      <c r="P10" t="s">
        <v>24</v>
      </c>
      <c r="Q10">
        <v>0.56635092167963197</v>
      </c>
      <c r="R10" t="s">
        <v>24</v>
      </c>
      <c r="S10">
        <v>0.97700483879655597</v>
      </c>
      <c r="T10" t="s">
        <v>24</v>
      </c>
      <c r="U10">
        <v>0.47329006262518097</v>
      </c>
      <c r="V10" t="s">
        <v>24</v>
      </c>
      <c r="X10" t="str">
        <f t="shared" si="1"/>
        <v xml:space="preserve">          </v>
      </c>
      <c r="Y10" t="str">
        <f t="shared" si="2"/>
        <v/>
      </c>
      <c r="Z10">
        <f t="shared" si="3"/>
        <v>0</v>
      </c>
      <c r="AA10" t="str">
        <f t="shared" si="4"/>
        <v xml:space="preserve">          </v>
      </c>
      <c r="AB10" t="str">
        <f t="shared" si="6"/>
        <v/>
      </c>
      <c r="AC10" t="str">
        <f t="shared" si="5"/>
        <v xml:space="preserve">          </v>
      </c>
      <c r="AD10" t="str">
        <f t="shared" si="5"/>
        <v/>
      </c>
    </row>
    <row r="11" spans="1:30" x14ac:dyDescent="0.25">
      <c r="A11">
        <v>11</v>
      </c>
      <c r="B11" t="s">
        <v>35</v>
      </c>
      <c r="C11">
        <v>0.534693700350792</v>
      </c>
      <c r="D11" t="s">
        <v>24</v>
      </c>
      <c r="E11">
        <v>0.61791529554841496</v>
      </c>
      <c r="F11" t="s">
        <v>24</v>
      </c>
      <c r="G11">
        <v>0.45295768828683802</v>
      </c>
      <c r="H11" t="s">
        <v>24</v>
      </c>
      <c r="I11">
        <v>1.28729777082242E-3</v>
      </c>
      <c r="J11" t="s">
        <v>25</v>
      </c>
      <c r="K11">
        <v>0.30872232263598198</v>
      </c>
      <c r="L11" t="s">
        <v>24</v>
      </c>
      <c r="M11">
        <v>0.95914269835749899</v>
      </c>
      <c r="N11" t="s">
        <v>24</v>
      </c>
      <c r="O11">
        <v>0.76205682781872897</v>
      </c>
      <c r="P11" t="s">
        <v>24</v>
      </c>
      <c r="Q11">
        <v>0.89519175892934999</v>
      </c>
      <c r="R11" t="s">
        <v>24</v>
      </c>
      <c r="S11">
        <v>0.34075687970470497</v>
      </c>
      <c r="T11" t="s">
        <v>24</v>
      </c>
      <c r="U11">
        <v>0.89470559541061201</v>
      </c>
      <c r="V11" t="s">
        <v>24</v>
      </c>
      <c r="X11" t="str">
        <f t="shared" si="1"/>
        <v xml:space="preserve">    *      </v>
      </c>
      <c r="Y11" t="str">
        <f t="shared" si="2"/>
        <v>*</v>
      </c>
      <c r="Z11">
        <f t="shared" si="3"/>
        <v>1</v>
      </c>
      <c r="AA11" t="str">
        <f t="shared" si="4"/>
        <v xml:space="preserve">    #      </v>
      </c>
      <c r="AB11" t="str">
        <f t="shared" si="6"/>
        <v>•</v>
      </c>
      <c r="AC11" t="str">
        <f t="shared" si="5"/>
        <v xml:space="preserve">    |      </v>
      </c>
      <c r="AD11" t="str">
        <f t="shared" si="5"/>
        <v>|</v>
      </c>
    </row>
    <row r="12" spans="1:30" x14ac:dyDescent="0.25">
      <c r="A12">
        <v>12</v>
      </c>
      <c r="B12" t="s">
        <v>36</v>
      </c>
      <c r="C12">
        <v>0.19987181886320601</v>
      </c>
      <c r="D12" t="s">
        <v>24</v>
      </c>
      <c r="E12">
        <v>0.68415132070045903</v>
      </c>
      <c r="F12" t="s">
        <v>24</v>
      </c>
      <c r="G12">
        <v>0.39982152879632099</v>
      </c>
      <c r="H12" t="s">
        <v>24</v>
      </c>
      <c r="I12">
        <v>3.0578935382648699E-4</v>
      </c>
      <c r="J12" t="s">
        <v>25</v>
      </c>
      <c r="K12">
        <v>0.63921875338313505</v>
      </c>
      <c r="L12" t="s">
        <v>24</v>
      </c>
      <c r="M12">
        <v>0.87750998308744699</v>
      </c>
      <c r="N12" t="s">
        <v>24</v>
      </c>
      <c r="O12">
        <v>0.91830285608576501</v>
      </c>
      <c r="P12" t="s">
        <v>24</v>
      </c>
      <c r="Q12">
        <v>0.80748085157987504</v>
      </c>
      <c r="R12" t="s">
        <v>24</v>
      </c>
      <c r="S12">
        <v>0.14653175765064899</v>
      </c>
      <c r="T12" t="s">
        <v>24</v>
      </c>
      <c r="U12">
        <v>0.25482140361921501</v>
      </c>
      <c r="V12" t="s">
        <v>24</v>
      </c>
      <c r="X12" t="str">
        <f t="shared" si="1"/>
        <v xml:space="preserve">    *      </v>
      </c>
      <c r="Y12" t="str">
        <f t="shared" si="2"/>
        <v>*</v>
      </c>
      <c r="Z12">
        <f t="shared" si="3"/>
        <v>1</v>
      </c>
      <c r="AA12" t="str">
        <f t="shared" si="4"/>
        <v xml:space="preserve">    #      </v>
      </c>
      <c r="AB12" t="str">
        <f t="shared" si="6"/>
        <v>•</v>
      </c>
      <c r="AC12" t="str">
        <f t="shared" si="5"/>
        <v xml:space="preserve">    |      </v>
      </c>
      <c r="AD12" t="str">
        <f t="shared" si="5"/>
        <v>|</v>
      </c>
    </row>
    <row r="13" spans="1:30" x14ac:dyDescent="0.25">
      <c r="A13">
        <v>13</v>
      </c>
      <c r="B13" t="s">
        <v>37</v>
      </c>
      <c r="C13">
        <v>0.38341560726707902</v>
      </c>
      <c r="D13" t="s">
        <v>24</v>
      </c>
      <c r="E13" s="1">
        <v>6.5809749790578901E-5</v>
      </c>
      <c r="F13" t="s">
        <v>25</v>
      </c>
      <c r="G13">
        <v>0.64041550294904004</v>
      </c>
      <c r="H13" t="s">
        <v>24</v>
      </c>
      <c r="I13">
        <v>0.420056116830896</v>
      </c>
      <c r="J13" t="s">
        <v>24</v>
      </c>
      <c r="K13">
        <v>8.3148144396610092E-3</v>
      </c>
      <c r="L13" t="s">
        <v>25</v>
      </c>
      <c r="M13">
        <v>0.93730370773996496</v>
      </c>
      <c r="N13" t="s">
        <v>24</v>
      </c>
      <c r="O13">
        <v>0.39419828480545699</v>
      </c>
      <c r="P13" t="s">
        <v>24</v>
      </c>
      <c r="Q13" t="s">
        <v>33</v>
      </c>
      <c r="S13">
        <v>0.411884546575843</v>
      </c>
      <c r="T13" t="s">
        <v>24</v>
      </c>
      <c r="U13" s="1">
        <v>5.4838708836481E-5</v>
      </c>
      <c r="V13" t="s">
        <v>25</v>
      </c>
      <c r="X13" t="str">
        <f t="shared" si="1"/>
        <v xml:space="preserve">  *   *    *</v>
      </c>
      <c r="Y13" t="str">
        <f t="shared" si="2"/>
        <v>***</v>
      </c>
      <c r="Z13">
        <f t="shared" si="3"/>
        <v>3</v>
      </c>
      <c r="AA13" t="str">
        <f t="shared" si="4"/>
        <v xml:space="preserve">  #   #    #</v>
      </c>
      <c r="AB13" t="str">
        <f t="shared" si="6"/>
        <v>•••</v>
      </c>
      <c r="AC13" t="str">
        <f t="shared" si="5"/>
        <v xml:space="preserve">  |   |    |</v>
      </c>
      <c r="AD13" t="str">
        <f t="shared" si="5"/>
        <v>|||</v>
      </c>
    </row>
    <row r="14" spans="1:30" x14ac:dyDescent="0.25">
      <c r="A14">
        <v>14</v>
      </c>
      <c r="B14" t="s">
        <v>38</v>
      </c>
      <c r="C14" t="s">
        <v>30</v>
      </c>
      <c r="E14" t="s">
        <v>30</v>
      </c>
      <c r="G14" t="s">
        <v>30</v>
      </c>
      <c r="I14" t="s">
        <v>30</v>
      </c>
      <c r="K14">
        <v>0.89039995897430402</v>
      </c>
      <c r="L14" t="s">
        <v>24</v>
      </c>
      <c r="M14" t="s">
        <v>30</v>
      </c>
      <c r="O14" t="s">
        <v>30</v>
      </c>
      <c r="Q14" t="s">
        <v>30</v>
      </c>
      <c r="S14">
        <v>0.96409191806272598</v>
      </c>
      <c r="T14" t="s">
        <v>24</v>
      </c>
      <c r="U14" t="s">
        <v>30</v>
      </c>
      <c r="X14" t="str">
        <f t="shared" si="1"/>
        <v xml:space="preserve">  </v>
      </c>
      <c r="Y14" t="str">
        <f t="shared" si="2"/>
        <v/>
      </c>
      <c r="Z14">
        <f t="shared" si="3"/>
        <v>0</v>
      </c>
      <c r="AA14" t="str">
        <f t="shared" si="4"/>
        <v xml:space="preserve">  </v>
      </c>
      <c r="AB14" t="str">
        <f t="shared" si="6"/>
        <v/>
      </c>
      <c r="AC14" t="str">
        <f t="shared" si="5"/>
        <v xml:space="preserve">  </v>
      </c>
      <c r="AD14" t="str">
        <f t="shared" si="5"/>
        <v/>
      </c>
    </row>
    <row r="15" spans="1:30" x14ac:dyDescent="0.25">
      <c r="A15">
        <v>15</v>
      </c>
      <c r="B15" t="s">
        <v>39</v>
      </c>
      <c r="C15">
        <v>5.6224865360486997E-3</v>
      </c>
      <c r="D15" t="s">
        <v>25</v>
      </c>
      <c r="E15">
        <v>2.2695765036040001E-2</v>
      </c>
      <c r="F15" t="s">
        <v>25</v>
      </c>
      <c r="G15">
        <v>0.64041550294904004</v>
      </c>
      <c r="H15" t="s">
        <v>24</v>
      </c>
      <c r="I15">
        <v>0.44088615227129702</v>
      </c>
      <c r="J15" t="s">
        <v>24</v>
      </c>
      <c r="K15">
        <v>9.4736571786079495E-3</v>
      </c>
      <c r="L15" t="s">
        <v>25</v>
      </c>
      <c r="M15">
        <v>0.360196891521193</v>
      </c>
      <c r="N15" t="s">
        <v>24</v>
      </c>
      <c r="O15">
        <v>0.39666269160523698</v>
      </c>
      <c r="P15" t="s">
        <v>24</v>
      </c>
      <c r="Q15">
        <v>0.90926444134456097</v>
      </c>
      <c r="R15" t="s">
        <v>24</v>
      </c>
      <c r="S15">
        <v>8.6885775843322299E-2</v>
      </c>
      <c r="T15" t="s">
        <v>24</v>
      </c>
      <c r="U15">
        <v>1.9083453794327199E-3</v>
      </c>
      <c r="V15" t="s">
        <v>25</v>
      </c>
      <c r="X15" t="str">
        <f t="shared" si="1"/>
        <v xml:space="preserve"> * *   *     *</v>
      </c>
      <c r="Y15" t="str">
        <f t="shared" si="2"/>
        <v>****</v>
      </c>
      <c r="Z15">
        <f t="shared" si="3"/>
        <v>4</v>
      </c>
      <c r="AA15" t="str">
        <f t="shared" si="4"/>
        <v xml:space="preserve"> # #   #     #</v>
      </c>
      <c r="AB15" t="str">
        <f t="shared" si="6"/>
        <v>••••</v>
      </c>
      <c r="AC15" t="str">
        <f t="shared" si="5"/>
        <v xml:space="preserve"> | |   |     |</v>
      </c>
      <c r="AD15" t="str">
        <f t="shared" si="5"/>
        <v>||||</v>
      </c>
    </row>
    <row r="16" spans="1:30" x14ac:dyDescent="0.25">
      <c r="A16">
        <v>16</v>
      </c>
      <c r="B16" t="s">
        <v>40</v>
      </c>
      <c r="C16" s="1">
        <v>5.7120156698359097E-5</v>
      </c>
      <c r="D16" t="s">
        <v>25</v>
      </c>
      <c r="E16">
        <v>3.9673651340260699E-2</v>
      </c>
      <c r="F16" t="s">
        <v>25</v>
      </c>
      <c r="G16">
        <v>0.36368159925256099</v>
      </c>
      <c r="H16" t="s">
        <v>24</v>
      </c>
      <c r="I16">
        <v>7.6206146852893897E-2</v>
      </c>
      <c r="J16" t="s">
        <v>24</v>
      </c>
      <c r="K16">
        <v>0.558001245431895</v>
      </c>
      <c r="L16" t="s">
        <v>24</v>
      </c>
      <c r="M16">
        <v>0.93424355277335902</v>
      </c>
      <c r="N16" t="s">
        <v>24</v>
      </c>
      <c r="O16">
        <v>0.398946270508239</v>
      </c>
      <c r="P16" t="s">
        <v>24</v>
      </c>
      <c r="Q16">
        <v>0.39674440859933702</v>
      </c>
      <c r="R16" t="s">
        <v>24</v>
      </c>
      <c r="S16">
        <v>0.83035858474217905</v>
      </c>
      <c r="T16" t="s">
        <v>24</v>
      </c>
      <c r="U16" t="s">
        <v>30</v>
      </c>
      <c r="X16" t="str">
        <f t="shared" si="1"/>
        <v xml:space="preserve"> * *       </v>
      </c>
      <c r="Y16" t="str">
        <f t="shared" si="2"/>
        <v>**</v>
      </c>
      <c r="Z16">
        <f t="shared" si="3"/>
        <v>2</v>
      </c>
      <c r="AA16" t="str">
        <f t="shared" si="4"/>
        <v xml:space="preserve"> # #       </v>
      </c>
      <c r="AB16" t="str">
        <f t="shared" si="6"/>
        <v>••</v>
      </c>
      <c r="AC16" t="str">
        <f t="shared" si="5"/>
        <v xml:space="preserve"> | |       </v>
      </c>
      <c r="AD16" t="str">
        <f t="shared" si="5"/>
        <v>||</v>
      </c>
    </row>
    <row r="17" spans="1:30" x14ac:dyDescent="0.25">
      <c r="A17">
        <v>17</v>
      </c>
      <c r="B17" t="s">
        <v>41</v>
      </c>
      <c r="C17">
        <v>0.11477372142558701</v>
      </c>
      <c r="D17" t="s">
        <v>24</v>
      </c>
      <c r="E17" t="s">
        <v>30</v>
      </c>
      <c r="G17">
        <v>0.51529415628801201</v>
      </c>
      <c r="H17" t="s">
        <v>24</v>
      </c>
      <c r="I17" t="s">
        <v>30</v>
      </c>
      <c r="K17">
        <v>6.4388994437227204E-2</v>
      </c>
      <c r="L17" t="s">
        <v>24</v>
      </c>
      <c r="M17">
        <v>0.33206752829762198</v>
      </c>
      <c r="N17" t="s">
        <v>24</v>
      </c>
      <c r="O17">
        <v>0.78833492814616302</v>
      </c>
      <c r="P17" t="s">
        <v>24</v>
      </c>
      <c r="Q17">
        <v>0.39674440859933802</v>
      </c>
      <c r="R17" t="s">
        <v>24</v>
      </c>
      <c r="S17">
        <v>1.57084044417766E-4</v>
      </c>
      <c r="T17" t="s">
        <v>25</v>
      </c>
      <c r="U17" t="s">
        <v>30</v>
      </c>
      <c r="X17" t="str">
        <f t="shared" si="1"/>
        <v xml:space="preserve">       *</v>
      </c>
      <c r="Y17" t="str">
        <f t="shared" si="2"/>
        <v>*</v>
      </c>
      <c r="Z17">
        <f t="shared" si="3"/>
        <v>1</v>
      </c>
      <c r="AA17" t="str">
        <f t="shared" si="4"/>
        <v xml:space="preserve">       #</v>
      </c>
      <c r="AB17" t="str">
        <f t="shared" si="6"/>
        <v>•</v>
      </c>
      <c r="AC17" t="str">
        <f t="shared" si="5"/>
        <v xml:space="preserve">       |</v>
      </c>
      <c r="AD17" t="str">
        <f t="shared" si="5"/>
        <v>|</v>
      </c>
    </row>
    <row r="18" spans="1:30" x14ac:dyDescent="0.25">
      <c r="A18">
        <v>18</v>
      </c>
      <c r="B18" t="s">
        <v>42</v>
      </c>
      <c r="C18">
        <v>0.71088060604071901</v>
      </c>
      <c r="D18" t="s">
        <v>24</v>
      </c>
      <c r="E18">
        <v>1.0115438197130899E-2</v>
      </c>
      <c r="F18" t="s">
        <v>25</v>
      </c>
      <c r="G18">
        <v>0.60120675786147104</v>
      </c>
      <c r="H18" t="s">
        <v>24</v>
      </c>
      <c r="I18">
        <v>2.7364249851211898E-3</v>
      </c>
      <c r="J18" t="s">
        <v>25</v>
      </c>
      <c r="K18">
        <v>6.4441246888333803E-2</v>
      </c>
      <c r="L18" t="s">
        <v>24</v>
      </c>
      <c r="M18">
        <v>0.55275428906520896</v>
      </c>
      <c r="N18" t="s">
        <v>24</v>
      </c>
      <c r="O18">
        <v>0.79068046568978601</v>
      </c>
      <c r="P18" t="s">
        <v>24</v>
      </c>
      <c r="Q18">
        <v>0.92347159703938997</v>
      </c>
      <c r="R18" t="s">
        <v>24</v>
      </c>
      <c r="S18">
        <v>0.96794300169359004</v>
      </c>
      <c r="T18" t="s">
        <v>24</v>
      </c>
      <c r="U18">
        <v>0.80436794352402696</v>
      </c>
      <c r="V18" t="s">
        <v>24</v>
      </c>
      <c r="X18" t="str">
        <f t="shared" si="1"/>
        <v xml:space="preserve">  *  *      </v>
      </c>
      <c r="Y18" t="str">
        <f t="shared" si="2"/>
        <v>**</v>
      </c>
      <c r="Z18">
        <f t="shared" si="3"/>
        <v>2</v>
      </c>
      <c r="AA18" t="str">
        <f t="shared" si="4"/>
        <v xml:space="preserve">  #  #      </v>
      </c>
      <c r="AB18" t="str">
        <f t="shared" si="6"/>
        <v>••</v>
      </c>
      <c r="AC18" t="str">
        <f t="shared" si="5"/>
        <v xml:space="preserve">  |  |      </v>
      </c>
      <c r="AD18" t="str">
        <f t="shared" si="5"/>
        <v>||</v>
      </c>
    </row>
    <row r="19" spans="1:30" x14ac:dyDescent="0.25">
      <c r="A19">
        <v>19</v>
      </c>
      <c r="B19" t="s">
        <v>43</v>
      </c>
      <c r="C19">
        <v>0.44979095737566699</v>
      </c>
      <c r="D19" t="s">
        <v>24</v>
      </c>
      <c r="E19" t="s">
        <v>30</v>
      </c>
      <c r="G19">
        <v>0.477229739786172</v>
      </c>
      <c r="H19" t="s">
        <v>24</v>
      </c>
      <c r="I19">
        <v>0.76389745725255398</v>
      </c>
      <c r="J19" t="s">
        <v>24</v>
      </c>
      <c r="K19">
        <v>4.29740065383485E-2</v>
      </c>
      <c r="L19" t="s">
        <v>25</v>
      </c>
      <c r="M19">
        <v>0.44171768069726403</v>
      </c>
      <c r="N19" t="s">
        <v>24</v>
      </c>
      <c r="O19">
        <v>0.92243252775860096</v>
      </c>
      <c r="P19" t="s">
        <v>24</v>
      </c>
      <c r="Q19">
        <v>0.39674440859933702</v>
      </c>
      <c r="R19" t="s">
        <v>24</v>
      </c>
      <c r="S19">
        <v>0.121711466184029</v>
      </c>
      <c r="T19" t="s">
        <v>24</v>
      </c>
      <c r="U19">
        <v>0.88278235107160397</v>
      </c>
      <c r="V19" t="s">
        <v>24</v>
      </c>
      <c r="X19" t="str">
        <f t="shared" si="1"/>
        <v xml:space="preserve">    *     </v>
      </c>
      <c r="Y19" t="str">
        <f t="shared" si="2"/>
        <v>*</v>
      </c>
      <c r="Z19">
        <f t="shared" si="3"/>
        <v>1</v>
      </c>
      <c r="AA19" t="str">
        <f t="shared" si="4"/>
        <v xml:space="preserve">    #     </v>
      </c>
      <c r="AB19" t="str">
        <f t="shared" si="6"/>
        <v>•</v>
      </c>
      <c r="AC19" t="str">
        <f t="shared" si="5"/>
        <v xml:space="preserve">    |     </v>
      </c>
      <c r="AD19" t="str">
        <f t="shared" si="5"/>
        <v>|</v>
      </c>
    </row>
    <row r="20" spans="1:30" x14ac:dyDescent="0.25">
      <c r="A20">
        <v>20</v>
      </c>
      <c r="B20" t="s">
        <v>44</v>
      </c>
      <c r="C20">
        <v>0.46639946908484597</v>
      </c>
      <c r="D20" t="s">
        <v>24</v>
      </c>
      <c r="E20">
        <v>0.152158523288833</v>
      </c>
      <c r="F20" t="s">
        <v>24</v>
      </c>
      <c r="G20">
        <v>0.53136780467965505</v>
      </c>
      <c r="H20" t="s">
        <v>24</v>
      </c>
      <c r="I20">
        <v>8.2048313564159604E-4</v>
      </c>
      <c r="J20" t="s">
        <v>25</v>
      </c>
      <c r="K20">
        <v>0.94119635051599104</v>
      </c>
      <c r="L20" t="s">
        <v>24</v>
      </c>
      <c r="M20">
        <v>0.85795377497590197</v>
      </c>
      <c r="N20" t="s">
        <v>24</v>
      </c>
      <c r="O20">
        <v>0.95527828391708602</v>
      </c>
      <c r="P20" t="s">
        <v>24</v>
      </c>
      <c r="Q20">
        <v>0.60114247356053796</v>
      </c>
      <c r="R20" t="s">
        <v>24</v>
      </c>
      <c r="S20">
        <v>0.88959612040504099</v>
      </c>
      <c r="T20" t="s">
        <v>24</v>
      </c>
      <c r="U20">
        <v>4.1789521642755199E-3</v>
      </c>
      <c r="V20" t="s">
        <v>25</v>
      </c>
      <c r="X20" t="str">
        <f t="shared" si="1"/>
        <v xml:space="preserve">    *      *</v>
      </c>
      <c r="Y20" t="str">
        <f t="shared" si="2"/>
        <v>**</v>
      </c>
      <c r="Z20">
        <f t="shared" si="3"/>
        <v>2</v>
      </c>
      <c r="AA20" t="str">
        <f t="shared" si="4"/>
        <v xml:space="preserve">    #      #</v>
      </c>
      <c r="AB20" t="str">
        <f t="shared" si="6"/>
        <v>••</v>
      </c>
      <c r="AC20" t="str">
        <f t="shared" si="5"/>
        <v xml:space="preserve">    |      |</v>
      </c>
      <c r="AD20" t="str">
        <f t="shared" si="5"/>
        <v>||</v>
      </c>
    </row>
    <row r="21" spans="1:30" x14ac:dyDescent="0.25">
      <c r="A21">
        <v>21</v>
      </c>
      <c r="B21" t="s">
        <v>45</v>
      </c>
      <c r="C21">
        <v>0.84725752908494201</v>
      </c>
      <c r="D21" t="s">
        <v>24</v>
      </c>
      <c r="E21">
        <v>3.8884451984348501E-3</v>
      </c>
      <c r="F21" t="s">
        <v>25</v>
      </c>
      <c r="G21">
        <v>0.56125103701636703</v>
      </c>
      <c r="H21" t="s">
        <v>24</v>
      </c>
      <c r="I21">
        <v>9.950043930300721E-4</v>
      </c>
      <c r="J21" t="s">
        <v>25</v>
      </c>
      <c r="K21">
        <v>0.30090200365693598</v>
      </c>
      <c r="L21" t="s">
        <v>24</v>
      </c>
      <c r="M21">
        <v>0.727148569629951</v>
      </c>
      <c r="N21" t="s">
        <v>24</v>
      </c>
      <c r="O21">
        <v>0.71072900834594699</v>
      </c>
      <c r="P21" t="s">
        <v>24</v>
      </c>
      <c r="Q21">
        <v>0.829307111446423</v>
      </c>
      <c r="R21" t="s">
        <v>24</v>
      </c>
      <c r="S21">
        <v>0.47855133790169802</v>
      </c>
      <c r="T21" t="s">
        <v>24</v>
      </c>
      <c r="U21">
        <v>0.176078489436547</v>
      </c>
      <c r="V21" t="s">
        <v>24</v>
      </c>
      <c r="X21" t="str">
        <f t="shared" si="1"/>
        <v xml:space="preserve">  *  *      </v>
      </c>
      <c r="Y21" t="str">
        <f t="shared" si="2"/>
        <v>**</v>
      </c>
      <c r="Z21">
        <f t="shared" si="3"/>
        <v>2</v>
      </c>
      <c r="AA21" t="str">
        <f t="shared" si="4"/>
        <v xml:space="preserve">  #  #      </v>
      </c>
      <c r="AB21" t="str">
        <f t="shared" si="6"/>
        <v>••</v>
      </c>
      <c r="AC21" t="str">
        <f t="shared" si="5"/>
        <v xml:space="preserve">  |  |      </v>
      </c>
      <c r="AD21" t="str">
        <f t="shared" si="5"/>
        <v>||</v>
      </c>
    </row>
    <row r="22" spans="1:30" x14ac:dyDescent="0.25">
      <c r="A22">
        <v>22</v>
      </c>
      <c r="B22" t="s">
        <v>46</v>
      </c>
      <c r="C22">
        <v>0.86759794982966199</v>
      </c>
      <c r="D22" t="s">
        <v>24</v>
      </c>
      <c r="E22">
        <v>0.55975782895514503</v>
      </c>
      <c r="F22" t="s">
        <v>24</v>
      </c>
      <c r="G22">
        <v>0.47365481067767001</v>
      </c>
      <c r="H22" t="s">
        <v>24</v>
      </c>
      <c r="I22">
        <v>1.4675388604043901E-3</v>
      </c>
      <c r="J22" t="s">
        <v>25</v>
      </c>
      <c r="K22">
        <v>0.14679342288592701</v>
      </c>
      <c r="L22" t="s">
        <v>24</v>
      </c>
      <c r="M22">
        <v>0.59463893699606396</v>
      </c>
      <c r="N22" t="s">
        <v>24</v>
      </c>
      <c r="O22">
        <v>0.90925863897132797</v>
      </c>
      <c r="P22" t="s">
        <v>24</v>
      </c>
      <c r="Q22">
        <v>0.74131788447504199</v>
      </c>
      <c r="R22" t="s">
        <v>24</v>
      </c>
      <c r="S22">
        <v>0.90444840038603402</v>
      </c>
      <c r="T22" t="s">
        <v>24</v>
      </c>
      <c r="U22" t="s">
        <v>30</v>
      </c>
      <c r="X22" t="str">
        <f t="shared" si="1"/>
        <v xml:space="preserve">    *     </v>
      </c>
      <c r="Y22" t="str">
        <f t="shared" si="2"/>
        <v>*</v>
      </c>
      <c r="Z22">
        <f t="shared" si="3"/>
        <v>1</v>
      </c>
      <c r="AA22" t="str">
        <f t="shared" si="4"/>
        <v xml:space="preserve">    #     </v>
      </c>
      <c r="AB22" t="str">
        <f t="shared" si="6"/>
        <v>•</v>
      </c>
      <c r="AC22" t="str">
        <f t="shared" si="5"/>
        <v xml:space="preserve">    |     </v>
      </c>
      <c r="AD22" t="str">
        <f t="shared" si="5"/>
        <v>|</v>
      </c>
    </row>
    <row r="23" spans="1:30" x14ac:dyDescent="0.25">
      <c r="A23">
        <v>23</v>
      </c>
      <c r="B23" t="s">
        <v>47</v>
      </c>
      <c r="C23">
        <v>6.3894122137213794E-2</v>
      </c>
      <c r="D23" t="s">
        <v>24</v>
      </c>
      <c r="E23">
        <v>6.5347103082862706E-2</v>
      </c>
      <c r="F23" t="s">
        <v>24</v>
      </c>
      <c r="G23">
        <v>0.97858543865849901</v>
      </c>
      <c r="H23" t="s">
        <v>24</v>
      </c>
      <c r="I23">
        <v>0.33537882544126202</v>
      </c>
      <c r="J23" t="s">
        <v>24</v>
      </c>
      <c r="K23">
        <v>4.25210719758757E-2</v>
      </c>
      <c r="L23" t="s">
        <v>25</v>
      </c>
      <c r="M23">
        <v>0.26954852499412102</v>
      </c>
      <c r="N23" t="s">
        <v>24</v>
      </c>
      <c r="O23">
        <v>0.23600333624238301</v>
      </c>
      <c r="P23" t="s">
        <v>24</v>
      </c>
      <c r="Q23">
        <v>0.70324364037805398</v>
      </c>
      <c r="R23" t="s">
        <v>24</v>
      </c>
      <c r="S23">
        <v>0.54730689466803295</v>
      </c>
      <c r="T23" t="s">
        <v>24</v>
      </c>
      <c r="U23">
        <v>7.8088141455294703E-3</v>
      </c>
      <c r="V23" t="s">
        <v>25</v>
      </c>
      <c r="X23" t="str">
        <f t="shared" si="1"/>
        <v xml:space="preserve">     *     *</v>
      </c>
      <c r="Y23" t="str">
        <f t="shared" si="2"/>
        <v>**</v>
      </c>
      <c r="Z23">
        <f t="shared" si="3"/>
        <v>2</v>
      </c>
      <c r="AA23" t="str">
        <f t="shared" si="4"/>
        <v xml:space="preserve">     #     #</v>
      </c>
      <c r="AB23" t="str">
        <f t="shared" si="6"/>
        <v>••</v>
      </c>
      <c r="AC23" t="str">
        <f t="shared" si="5"/>
        <v xml:space="preserve">     |     |</v>
      </c>
      <c r="AD23" t="str">
        <f t="shared" si="5"/>
        <v>||</v>
      </c>
    </row>
    <row r="24" spans="1:30" x14ac:dyDescent="0.25">
      <c r="A24">
        <v>24</v>
      </c>
      <c r="B24" t="s">
        <v>48</v>
      </c>
      <c r="C24">
        <v>0.21402029864059399</v>
      </c>
      <c r="D24" t="s">
        <v>24</v>
      </c>
      <c r="E24">
        <v>3.7581647291345499E-2</v>
      </c>
      <c r="F24" t="s">
        <v>25</v>
      </c>
      <c r="G24">
        <v>0.88637221537272604</v>
      </c>
      <c r="H24" t="s">
        <v>24</v>
      </c>
      <c r="I24">
        <v>2.4329639628898001E-4</v>
      </c>
      <c r="J24" t="s">
        <v>25</v>
      </c>
      <c r="K24">
        <v>0.76880535425368901</v>
      </c>
      <c r="L24" t="s">
        <v>24</v>
      </c>
      <c r="M24">
        <v>0.181244672393988</v>
      </c>
      <c r="N24" t="s">
        <v>24</v>
      </c>
      <c r="O24">
        <v>0.64287245548312399</v>
      </c>
      <c r="P24" t="s">
        <v>24</v>
      </c>
      <c r="Q24">
        <v>0.78953228440173795</v>
      </c>
      <c r="R24" t="s">
        <v>24</v>
      </c>
      <c r="S24">
        <v>0.84179831122459203</v>
      </c>
      <c r="T24" t="s">
        <v>24</v>
      </c>
      <c r="U24">
        <v>1.9592248027985901E-3</v>
      </c>
      <c r="V24" t="s">
        <v>25</v>
      </c>
      <c r="X24" t="str">
        <f t="shared" si="1"/>
        <v xml:space="preserve">  *  *      *</v>
      </c>
      <c r="Y24" t="str">
        <f t="shared" si="2"/>
        <v>***</v>
      </c>
      <c r="Z24">
        <f t="shared" si="3"/>
        <v>3</v>
      </c>
      <c r="AA24" t="str">
        <f t="shared" si="4"/>
        <v xml:space="preserve">  #  #      #</v>
      </c>
      <c r="AB24" t="str">
        <f t="shared" si="6"/>
        <v>•••</v>
      </c>
      <c r="AC24" t="str">
        <f t="shared" si="5"/>
        <v xml:space="preserve">  |  |      |</v>
      </c>
      <c r="AD24" t="str">
        <f t="shared" si="5"/>
        <v>|||</v>
      </c>
    </row>
    <row r="25" spans="1:30" x14ac:dyDescent="0.25">
      <c r="A25">
        <v>25</v>
      </c>
      <c r="B25" t="s">
        <v>49</v>
      </c>
      <c r="C25">
        <v>1.0788291299877101E-2</v>
      </c>
      <c r="D25" t="s">
        <v>25</v>
      </c>
      <c r="E25">
        <v>1.2117328409026301E-2</v>
      </c>
      <c r="F25" t="s">
        <v>25</v>
      </c>
      <c r="G25">
        <v>0.65158662186136196</v>
      </c>
      <c r="H25" t="s">
        <v>24</v>
      </c>
      <c r="I25" s="1">
        <v>5.1740413879614197E-5</v>
      </c>
      <c r="J25" t="s">
        <v>25</v>
      </c>
      <c r="K25">
        <v>0.32755117476675899</v>
      </c>
      <c r="L25" t="s">
        <v>24</v>
      </c>
      <c r="M25">
        <v>0.89654417299889499</v>
      </c>
      <c r="N25" t="s">
        <v>24</v>
      </c>
      <c r="O25">
        <v>0.75863938398905195</v>
      </c>
      <c r="P25" t="s">
        <v>24</v>
      </c>
      <c r="Q25">
        <v>0.38875515337403399</v>
      </c>
      <c r="R25" t="s">
        <v>24</v>
      </c>
      <c r="S25">
        <v>7.8287802077791693E-2</v>
      </c>
      <c r="T25" t="s">
        <v>24</v>
      </c>
      <c r="U25">
        <v>0.92360254671634201</v>
      </c>
      <c r="V25" t="s">
        <v>24</v>
      </c>
      <c r="X25" t="str">
        <f t="shared" si="1"/>
        <v xml:space="preserve"> * *  *      </v>
      </c>
      <c r="Y25" t="str">
        <f t="shared" si="2"/>
        <v>***</v>
      </c>
      <c r="Z25">
        <f t="shared" si="3"/>
        <v>3</v>
      </c>
      <c r="AA25" t="str">
        <f t="shared" si="4"/>
        <v xml:space="preserve"> # #  #      </v>
      </c>
      <c r="AB25" t="str">
        <f t="shared" si="6"/>
        <v>•••</v>
      </c>
      <c r="AC25" t="str">
        <f t="shared" si="5"/>
        <v xml:space="preserve"> | |  |      </v>
      </c>
      <c r="AD25" t="str">
        <f t="shared" si="5"/>
        <v>|||</v>
      </c>
    </row>
    <row r="26" spans="1:30" x14ac:dyDescent="0.25">
      <c r="A26">
        <v>26</v>
      </c>
      <c r="B26" t="s">
        <v>50</v>
      </c>
      <c r="C26">
        <v>4.5695049279369598E-2</v>
      </c>
      <c r="D26" t="s">
        <v>25</v>
      </c>
      <c r="E26">
        <v>0.45407938051692798</v>
      </c>
      <c r="F26" t="s">
        <v>24</v>
      </c>
      <c r="G26">
        <v>0.65794776254621001</v>
      </c>
      <c r="H26" t="s">
        <v>24</v>
      </c>
      <c r="I26">
        <v>0.318838704570651</v>
      </c>
      <c r="J26" t="s">
        <v>24</v>
      </c>
      <c r="K26">
        <v>0.83724120873633601</v>
      </c>
      <c r="L26" t="s">
        <v>24</v>
      </c>
      <c r="M26">
        <v>0.65003877967620405</v>
      </c>
      <c r="N26" t="s">
        <v>24</v>
      </c>
      <c r="O26">
        <v>0.131180117295676</v>
      </c>
      <c r="P26" t="s">
        <v>24</v>
      </c>
      <c r="Q26">
        <v>0.53995258751865005</v>
      </c>
      <c r="R26" t="s">
        <v>24</v>
      </c>
      <c r="S26">
        <v>0.16460373756951899</v>
      </c>
      <c r="T26" t="s">
        <v>24</v>
      </c>
      <c r="U26">
        <v>0.96807718305044399</v>
      </c>
      <c r="V26" t="s">
        <v>24</v>
      </c>
      <c r="X26" t="str">
        <f t="shared" si="1"/>
        <v xml:space="preserve"> *         </v>
      </c>
      <c r="Y26" t="str">
        <f t="shared" si="2"/>
        <v>*</v>
      </c>
      <c r="Z26">
        <f t="shared" si="3"/>
        <v>1</v>
      </c>
      <c r="AA26" t="str">
        <f t="shared" si="4"/>
        <v xml:space="preserve"> #         </v>
      </c>
      <c r="AB26" t="str">
        <f t="shared" si="6"/>
        <v>•</v>
      </c>
      <c r="AC26" t="str">
        <f t="shared" si="5"/>
        <v xml:space="preserve"> |         </v>
      </c>
      <c r="AD26" t="str">
        <f t="shared" si="5"/>
        <v>|</v>
      </c>
    </row>
    <row r="27" spans="1:30" x14ac:dyDescent="0.25">
      <c r="A27">
        <v>27</v>
      </c>
      <c r="B27" t="s">
        <v>51</v>
      </c>
      <c r="C27">
        <v>7.58679824427638E-3</v>
      </c>
      <c r="D27" t="s">
        <v>25</v>
      </c>
      <c r="E27">
        <v>0.75796255303547699</v>
      </c>
      <c r="F27" t="s">
        <v>24</v>
      </c>
      <c r="G27">
        <v>0.81887484077220696</v>
      </c>
      <c r="H27" t="s">
        <v>24</v>
      </c>
      <c r="I27">
        <v>9.9410333256192904E-4</v>
      </c>
      <c r="J27" t="s">
        <v>25</v>
      </c>
      <c r="K27">
        <v>0.29781392315176802</v>
      </c>
      <c r="L27" t="s">
        <v>24</v>
      </c>
      <c r="M27">
        <v>0.88476892914917804</v>
      </c>
      <c r="N27" t="s">
        <v>24</v>
      </c>
      <c r="O27">
        <v>0.40848141849764003</v>
      </c>
      <c r="P27" t="s">
        <v>24</v>
      </c>
      <c r="Q27">
        <v>0.39816379866958301</v>
      </c>
      <c r="R27" t="s">
        <v>24</v>
      </c>
      <c r="S27">
        <v>1.35328675946501E-3</v>
      </c>
      <c r="T27" t="s">
        <v>25</v>
      </c>
      <c r="U27">
        <v>0.62833051927280004</v>
      </c>
      <c r="V27" t="s">
        <v>24</v>
      </c>
      <c r="X27" t="str">
        <f t="shared" si="1"/>
        <v xml:space="preserve"> *   *     * </v>
      </c>
      <c r="Y27" t="str">
        <f t="shared" si="2"/>
        <v>***</v>
      </c>
      <c r="Z27">
        <f t="shared" si="3"/>
        <v>3</v>
      </c>
      <c r="AA27" t="str">
        <f t="shared" si="4"/>
        <v xml:space="preserve"> #   #     # </v>
      </c>
      <c r="AB27" t="str">
        <f t="shared" si="6"/>
        <v>•••</v>
      </c>
      <c r="AC27" t="str">
        <f t="shared" si="5"/>
        <v xml:space="preserve"> |   |     | </v>
      </c>
      <c r="AD27" t="str">
        <f t="shared" si="5"/>
        <v>|||</v>
      </c>
    </row>
    <row r="28" spans="1:30" x14ac:dyDescent="0.25">
      <c r="A28">
        <v>28</v>
      </c>
      <c r="B28" t="s">
        <v>52</v>
      </c>
      <c r="C28">
        <v>1.85125239584931E-2</v>
      </c>
      <c r="D28" t="s">
        <v>25</v>
      </c>
      <c r="E28">
        <v>0.70909929633810498</v>
      </c>
      <c r="F28" t="s">
        <v>24</v>
      </c>
      <c r="G28">
        <v>0.65314290153425703</v>
      </c>
      <c r="H28" t="s">
        <v>24</v>
      </c>
      <c r="I28">
        <v>1.04485261215309E-2</v>
      </c>
      <c r="J28" t="s">
        <v>25</v>
      </c>
      <c r="K28">
        <v>0.78997419979566796</v>
      </c>
      <c r="L28" t="s">
        <v>24</v>
      </c>
      <c r="M28">
        <v>0.93202832712102701</v>
      </c>
      <c r="N28" t="s">
        <v>24</v>
      </c>
      <c r="O28">
        <v>0.96259502369843097</v>
      </c>
      <c r="P28" t="s">
        <v>24</v>
      </c>
      <c r="Q28">
        <v>0.39689060866051201</v>
      </c>
      <c r="R28" t="s">
        <v>24</v>
      </c>
      <c r="S28">
        <v>8.8869524997177901E-2</v>
      </c>
      <c r="T28" t="s">
        <v>24</v>
      </c>
      <c r="U28">
        <v>4.5964696645515897E-2</v>
      </c>
      <c r="V28" t="s">
        <v>25</v>
      </c>
      <c r="X28" t="str">
        <f t="shared" si="1"/>
        <v xml:space="preserve"> *   *      *</v>
      </c>
      <c r="Y28" t="str">
        <f t="shared" si="2"/>
        <v>***</v>
      </c>
      <c r="Z28">
        <f t="shared" si="3"/>
        <v>3</v>
      </c>
      <c r="AA28" t="str">
        <f t="shared" si="4"/>
        <v xml:space="preserve"> #   #      #</v>
      </c>
      <c r="AB28" t="str">
        <f t="shared" si="6"/>
        <v>•••</v>
      </c>
      <c r="AC28" t="str">
        <f t="shared" si="5"/>
        <v xml:space="preserve"> |   |      |</v>
      </c>
      <c r="AD28" t="str">
        <f t="shared" si="5"/>
        <v>|||</v>
      </c>
    </row>
    <row r="29" spans="1:30" x14ac:dyDescent="0.25">
      <c r="A29">
        <v>29</v>
      </c>
      <c r="B29" t="s">
        <v>53</v>
      </c>
      <c r="C29">
        <v>1.9020479628069999E-2</v>
      </c>
      <c r="D29" t="s">
        <v>25</v>
      </c>
      <c r="E29">
        <v>0.84795766540263795</v>
      </c>
      <c r="F29" t="s">
        <v>24</v>
      </c>
      <c r="G29">
        <v>0.91248333986112495</v>
      </c>
      <c r="H29" t="s">
        <v>24</v>
      </c>
      <c r="I29">
        <v>0.24062166182118999</v>
      </c>
      <c r="J29" t="s">
        <v>24</v>
      </c>
      <c r="K29">
        <v>6.2365776503800702E-3</v>
      </c>
      <c r="L29" t="s">
        <v>25</v>
      </c>
      <c r="M29">
        <v>0.66038262271818005</v>
      </c>
      <c r="N29" t="s">
        <v>24</v>
      </c>
      <c r="O29">
        <v>0.132276491532063</v>
      </c>
      <c r="P29" t="s">
        <v>24</v>
      </c>
      <c r="Q29">
        <v>0.66131850104029499</v>
      </c>
      <c r="R29" t="s">
        <v>24</v>
      </c>
      <c r="S29">
        <v>5.3967188862078998E-2</v>
      </c>
      <c r="T29" t="s">
        <v>24</v>
      </c>
      <c r="U29">
        <v>0.13879919084548201</v>
      </c>
      <c r="V29" t="s">
        <v>24</v>
      </c>
      <c r="X29" t="str">
        <f t="shared" si="1"/>
        <v xml:space="preserve"> *    *     </v>
      </c>
      <c r="Y29" t="str">
        <f t="shared" si="2"/>
        <v>**</v>
      </c>
      <c r="Z29">
        <f t="shared" si="3"/>
        <v>2</v>
      </c>
      <c r="AA29" t="str">
        <f t="shared" si="4"/>
        <v xml:space="preserve"> #    #     </v>
      </c>
      <c r="AB29" t="str">
        <f t="shared" si="6"/>
        <v>••</v>
      </c>
      <c r="AC29" t="str">
        <f t="shared" si="5"/>
        <v xml:space="preserve"> |    |     </v>
      </c>
      <c r="AD29" t="str">
        <f t="shared" si="5"/>
        <v>||</v>
      </c>
    </row>
    <row r="30" spans="1:30" x14ac:dyDescent="0.25">
      <c r="A30">
        <v>30</v>
      </c>
      <c r="B30" t="s">
        <v>54</v>
      </c>
      <c r="C30">
        <v>2.0928922373580201E-2</v>
      </c>
      <c r="D30" t="s">
        <v>25</v>
      </c>
      <c r="E30">
        <v>0.92999251977283903</v>
      </c>
      <c r="F30" t="s">
        <v>24</v>
      </c>
      <c r="G30">
        <v>0.77810626979942898</v>
      </c>
      <c r="H30" t="s">
        <v>24</v>
      </c>
      <c r="I30">
        <v>0.26396988602813598</v>
      </c>
      <c r="J30" t="s">
        <v>24</v>
      </c>
      <c r="K30">
        <v>3.06130650299145E-2</v>
      </c>
      <c r="L30" t="s">
        <v>25</v>
      </c>
      <c r="M30">
        <v>0.760483277599867</v>
      </c>
      <c r="N30" t="s">
        <v>24</v>
      </c>
      <c r="O30">
        <v>0.262438863831158</v>
      </c>
      <c r="P30" t="s">
        <v>24</v>
      </c>
      <c r="Q30">
        <v>0.58469509258035801</v>
      </c>
      <c r="R30" t="s">
        <v>24</v>
      </c>
      <c r="S30">
        <v>5.5602924996640803E-2</v>
      </c>
      <c r="T30" t="s">
        <v>24</v>
      </c>
      <c r="U30">
        <v>0.51311415060937104</v>
      </c>
      <c r="V30" t="s">
        <v>24</v>
      </c>
      <c r="X30" t="str">
        <f t="shared" si="1"/>
        <v xml:space="preserve"> *    *     </v>
      </c>
      <c r="Y30" t="str">
        <f t="shared" si="2"/>
        <v>**</v>
      </c>
      <c r="Z30">
        <f t="shared" si="3"/>
        <v>2</v>
      </c>
      <c r="AA30" t="str">
        <f t="shared" si="4"/>
        <v xml:space="preserve"> #    #     </v>
      </c>
      <c r="AB30" t="str">
        <f t="shared" si="6"/>
        <v>••</v>
      </c>
      <c r="AC30" t="str">
        <f t="shared" si="5"/>
        <v xml:space="preserve"> |    |     </v>
      </c>
      <c r="AD30" t="str">
        <f t="shared" si="5"/>
        <v>||</v>
      </c>
    </row>
    <row r="31" spans="1:30" x14ac:dyDescent="0.25">
      <c r="A31">
        <v>31</v>
      </c>
      <c r="B31" t="s">
        <v>55</v>
      </c>
      <c r="C31">
        <v>4.9384000880830399E-2</v>
      </c>
      <c r="D31" t="s">
        <v>25</v>
      </c>
      <c r="E31">
        <v>0.40234612538836201</v>
      </c>
      <c r="F31" t="s">
        <v>24</v>
      </c>
      <c r="G31">
        <v>0.40222347368568301</v>
      </c>
      <c r="H31" t="s">
        <v>24</v>
      </c>
      <c r="I31">
        <v>0.308312451322235</v>
      </c>
      <c r="J31" t="s">
        <v>24</v>
      </c>
      <c r="K31">
        <v>0.168171830147442</v>
      </c>
      <c r="L31" t="s">
        <v>24</v>
      </c>
      <c r="M31">
        <v>0.80658508011186203</v>
      </c>
      <c r="N31" t="s">
        <v>24</v>
      </c>
      <c r="O31">
        <v>0.29982382482055597</v>
      </c>
      <c r="P31" t="s">
        <v>24</v>
      </c>
      <c r="Q31">
        <v>0.37980166395742398</v>
      </c>
      <c r="R31" t="s">
        <v>24</v>
      </c>
      <c r="S31">
        <v>2.4907704593156402E-2</v>
      </c>
      <c r="T31" t="s">
        <v>25</v>
      </c>
      <c r="U31">
        <v>0.425885403820773</v>
      </c>
      <c r="V31" t="s">
        <v>24</v>
      </c>
      <c r="X31" t="str">
        <f t="shared" si="1"/>
        <v xml:space="preserve"> *        * </v>
      </c>
      <c r="Y31" t="str">
        <f t="shared" si="2"/>
        <v>**</v>
      </c>
      <c r="Z31">
        <f t="shared" si="3"/>
        <v>2</v>
      </c>
      <c r="AA31" t="str">
        <f t="shared" si="4"/>
        <v xml:space="preserve"> #        # </v>
      </c>
      <c r="AB31" t="str">
        <f t="shared" si="6"/>
        <v>••</v>
      </c>
      <c r="AC31" t="str">
        <f t="shared" si="5"/>
        <v xml:space="preserve"> |        | </v>
      </c>
      <c r="AD31" t="str">
        <f t="shared" si="5"/>
        <v>||</v>
      </c>
    </row>
    <row r="32" spans="1:30" x14ac:dyDescent="0.25">
      <c r="A32">
        <v>32</v>
      </c>
      <c r="B32" t="s">
        <v>56</v>
      </c>
      <c r="C32">
        <v>0.500352141831655</v>
      </c>
      <c r="D32" t="s">
        <v>24</v>
      </c>
      <c r="E32">
        <v>0.62214229714687896</v>
      </c>
      <c r="F32" t="s">
        <v>24</v>
      </c>
      <c r="G32">
        <v>0.661463223249938</v>
      </c>
      <c r="H32" t="s">
        <v>24</v>
      </c>
      <c r="I32">
        <v>0.33086052230522001</v>
      </c>
      <c r="J32" t="s">
        <v>24</v>
      </c>
      <c r="K32">
        <v>0.105880094945766</v>
      </c>
      <c r="L32" t="s">
        <v>24</v>
      </c>
      <c r="M32">
        <v>0.87433816014511201</v>
      </c>
      <c r="N32" t="s">
        <v>24</v>
      </c>
      <c r="O32">
        <v>0.56179568539364</v>
      </c>
      <c r="P32" t="s">
        <v>24</v>
      </c>
      <c r="Q32">
        <v>0.54726786238045999</v>
      </c>
      <c r="R32" t="s">
        <v>24</v>
      </c>
      <c r="S32">
        <v>5.8901581036758799E-2</v>
      </c>
      <c r="T32" t="s">
        <v>24</v>
      </c>
      <c r="U32">
        <v>2.1932875772307601E-4</v>
      </c>
      <c r="V32" t="s">
        <v>25</v>
      </c>
      <c r="X32" t="str">
        <f t="shared" si="1"/>
        <v xml:space="preserve">          *</v>
      </c>
      <c r="Y32" t="str">
        <f t="shared" si="2"/>
        <v>*</v>
      </c>
      <c r="Z32">
        <f t="shared" si="3"/>
        <v>1</v>
      </c>
      <c r="AA32" t="str">
        <f t="shared" si="4"/>
        <v xml:space="preserve">          #</v>
      </c>
      <c r="AB32" t="str">
        <f t="shared" si="6"/>
        <v>•</v>
      </c>
      <c r="AC32" t="str">
        <f t="shared" si="5"/>
        <v xml:space="preserve">          |</v>
      </c>
      <c r="AD32" t="str">
        <f t="shared" si="5"/>
        <v>|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granger_csnnn_bugsnnn__all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americo</cp:lastModifiedBy>
  <dcterms:created xsi:type="dcterms:W3CDTF">2021-12-15T23:00:59Z</dcterms:created>
  <dcterms:modified xsi:type="dcterms:W3CDTF">2021-12-16T09:31:07Z</dcterms:modified>
</cp:coreProperties>
</file>