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4\rq4_bugs\data_granger\csn\"/>
    </mc:Choice>
  </mc:AlternateContent>
  <xr:revisionPtr revIDLastSave="0" documentId="13_ncr:40009_{77B91472-162E-4909-A24D-A641359353CE}" xr6:coauthVersionLast="47" xr6:coauthVersionMax="47" xr10:uidLastSave="{00000000-0000-0000-0000-000000000000}"/>
  <bookViews>
    <workbookView xWindow="-120" yWindow="-120" windowWidth="38640" windowHeight="15840"/>
  </bookViews>
  <sheets>
    <sheet name="granger_csnnn_bugs__all" sheetId="1" r:id="rId1"/>
  </sheets>
  <calcPr calcId="0"/>
</workbook>
</file>

<file path=xl/calcChain.xml><?xml version="1.0" encoding="utf-8"?>
<calcChain xmlns="http://schemas.openxmlformats.org/spreadsheetml/2006/main">
  <c r="AC32" i="1" l="1"/>
  <c r="Y32" i="1"/>
  <c r="AD32" i="1" s="1"/>
  <c r="X32" i="1"/>
  <c r="AA32" i="1" s="1"/>
  <c r="X31" i="1"/>
  <c r="AC31" i="1" s="1"/>
  <c r="AC30" i="1"/>
  <c r="AA30" i="1"/>
  <c r="X30" i="1"/>
  <c r="Y30" i="1" s="1"/>
  <c r="X29" i="1"/>
  <c r="AA29" i="1" s="1"/>
  <c r="AC28" i="1"/>
  <c r="AA28" i="1"/>
  <c r="Y28" i="1"/>
  <c r="Z28" i="1" s="1"/>
  <c r="X28" i="1"/>
  <c r="X27" i="1"/>
  <c r="Y27" i="1" s="1"/>
  <c r="AC26" i="1"/>
  <c r="AA26" i="1"/>
  <c r="Y26" i="1"/>
  <c r="AD26" i="1" s="1"/>
  <c r="X26" i="1"/>
  <c r="X25" i="1"/>
  <c r="AC25" i="1" s="1"/>
  <c r="AC24" i="1"/>
  <c r="AA24" i="1"/>
  <c r="Y24" i="1"/>
  <c r="AD24" i="1" s="1"/>
  <c r="X24" i="1"/>
  <c r="X23" i="1"/>
  <c r="AC23" i="1" s="1"/>
  <c r="AC22" i="1"/>
  <c r="X22" i="1"/>
  <c r="Y22" i="1" s="1"/>
  <c r="X21" i="1"/>
  <c r="AA21" i="1" s="1"/>
  <c r="AC20" i="1"/>
  <c r="AA20" i="1"/>
  <c r="Y20" i="1"/>
  <c r="Z20" i="1" s="1"/>
  <c r="X20" i="1"/>
  <c r="X19" i="1"/>
  <c r="Y19" i="1" s="1"/>
  <c r="AC18" i="1"/>
  <c r="AA18" i="1"/>
  <c r="Y18" i="1"/>
  <c r="AD18" i="1" s="1"/>
  <c r="X18" i="1"/>
  <c r="X17" i="1"/>
  <c r="AC17" i="1" s="1"/>
  <c r="AC16" i="1"/>
  <c r="AA16" i="1"/>
  <c r="Y16" i="1"/>
  <c r="AD16" i="1" s="1"/>
  <c r="X16" i="1"/>
  <c r="X15" i="1"/>
  <c r="AC15" i="1" s="1"/>
  <c r="X14" i="1"/>
  <c r="AA14" i="1" s="1"/>
  <c r="X13" i="1"/>
  <c r="AA13" i="1" s="1"/>
  <c r="AC12" i="1"/>
  <c r="AA12" i="1"/>
  <c r="Y12" i="1"/>
  <c r="Z12" i="1" s="1"/>
  <c r="X12" i="1"/>
  <c r="X11" i="1"/>
  <c r="Y11" i="1" s="1"/>
  <c r="AC10" i="1"/>
  <c r="AA10" i="1"/>
  <c r="Y10" i="1"/>
  <c r="AD10" i="1" s="1"/>
  <c r="X10" i="1"/>
  <c r="X9" i="1"/>
  <c r="AC9" i="1" s="1"/>
  <c r="X8" i="1"/>
  <c r="Y8" i="1" s="1"/>
  <c r="AD8" i="1" s="1"/>
  <c r="X7" i="1"/>
  <c r="AC7" i="1" s="1"/>
  <c r="AC6" i="1"/>
  <c r="AA6" i="1"/>
  <c r="Y6" i="1"/>
  <c r="AB6" i="1" s="1"/>
  <c r="X6" i="1"/>
  <c r="X5" i="1"/>
  <c r="AA5" i="1" s="1"/>
  <c r="AC4" i="1"/>
  <c r="AA4" i="1"/>
  <c r="Y4" i="1"/>
  <c r="Z4" i="1" s="1"/>
  <c r="X4" i="1"/>
  <c r="X3" i="1"/>
  <c r="Y3" i="1" s="1"/>
  <c r="AA22" i="1" l="1"/>
  <c r="AA8" i="1"/>
  <c r="AC8" i="1"/>
  <c r="Y14" i="1"/>
  <c r="AB14" i="1" s="1"/>
  <c r="AC14" i="1"/>
  <c r="AB30" i="1"/>
  <c r="Z30" i="1"/>
  <c r="AD30" i="1"/>
  <c r="AD27" i="1"/>
  <c r="AB27" i="1"/>
  <c r="Z27" i="1"/>
  <c r="AD3" i="1"/>
  <c r="AB3" i="1"/>
  <c r="Z3" i="1"/>
  <c r="AD19" i="1"/>
  <c r="AB19" i="1"/>
  <c r="Z19" i="1"/>
  <c r="AB22" i="1"/>
  <c r="Z22" i="1"/>
  <c r="AD22" i="1"/>
  <c r="AB11" i="1"/>
  <c r="AD11" i="1"/>
  <c r="Z11" i="1"/>
  <c r="AA3" i="1"/>
  <c r="AB4" i="1"/>
  <c r="AC5" i="1"/>
  <c r="AD6" i="1"/>
  <c r="Y9" i="1"/>
  <c r="Z10" i="1"/>
  <c r="AA11" i="1"/>
  <c r="AB12" i="1"/>
  <c r="AC13" i="1"/>
  <c r="Y17" i="1"/>
  <c r="Z18" i="1"/>
  <c r="AA19" i="1"/>
  <c r="AB20" i="1"/>
  <c r="AC21" i="1"/>
  <c r="Y25" i="1"/>
  <c r="Z26" i="1"/>
  <c r="AA27" i="1"/>
  <c r="AB28" i="1"/>
  <c r="AC29" i="1"/>
  <c r="AC3" i="1"/>
  <c r="AD4" i="1"/>
  <c r="Y7" i="1"/>
  <c r="Z8" i="1"/>
  <c r="AA9" i="1"/>
  <c r="AB10" i="1"/>
  <c r="AC11" i="1"/>
  <c r="AD12" i="1"/>
  <c r="Y15" i="1"/>
  <c r="Z16" i="1"/>
  <c r="AA17" i="1"/>
  <c r="AB18" i="1"/>
  <c r="AC19" i="1"/>
  <c r="AD20" i="1"/>
  <c r="Y23" i="1"/>
  <c r="Z24" i="1"/>
  <c r="AA25" i="1"/>
  <c r="AB26" i="1"/>
  <c r="AC27" i="1"/>
  <c r="AD28" i="1"/>
  <c r="Y31" i="1"/>
  <c r="Z32" i="1"/>
  <c r="Y5" i="1"/>
  <c r="Z6" i="1"/>
  <c r="AA7" i="1"/>
  <c r="AB8" i="1"/>
  <c r="Y13" i="1"/>
  <c r="AA15" i="1"/>
  <c r="AB16" i="1"/>
  <c r="Y21" i="1"/>
  <c r="AA23" i="1"/>
  <c r="AB24" i="1"/>
  <c r="Y29" i="1"/>
  <c r="AA31" i="1"/>
  <c r="AB32" i="1"/>
  <c r="AD14" i="1" l="1"/>
  <c r="Z14" i="1"/>
  <c r="AB15" i="1"/>
  <c r="Z15" i="1"/>
  <c r="AD15" i="1"/>
  <c r="AD9" i="1"/>
  <c r="AB9" i="1"/>
  <c r="Z9" i="1"/>
  <c r="Z29" i="1"/>
  <c r="AD29" i="1"/>
  <c r="AB29" i="1"/>
  <c r="AD17" i="1"/>
  <c r="AB17" i="1"/>
  <c r="Z17" i="1"/>
  <c r="Z21" i="1"/>
  <c r="AD21" i="1"/>
  <c r="AB21" i="1"/>
  <c r="AB31" i="1"/>
  <c r="Z31" i="1"/>
  <c r="AD31" i="1"/>
  <c r="Z5" i="1"/>
  <c r="AB5" i="1"/>
  <c r="AD5" i="1"/>
  <c r="AD25" i="1"/>
  <c r="Z25" i="1"/>
  <c r="AB25" i="1"/>
  <c r="AB23" i="1"/>
  <c r="Z23" i="1"/>
  <c r="AD23" i="1"/>
  <c r="Z13" i="1"/>
  <c r="AD13" i="1"/>
  <c r="AB13" i="1"/>
  <c r="AB7" i="1"/>
  <c r="Z7" i="1"/>
  <c r="AD7" i="1"/>
  <c r="Z1" i="1" l="1"/>
</calcChain>
</file>

<file path=xl/sharedStrings.xml><?xml version="1.0" encoding="utf-8"?>
<sst xmlns="http://schemas.openxmlformats.org/spreadsheetml/2006/main" count="373" uniqueCount="58">
  <si>
    <t>CS</t>
  </si>
  <si>
    <t>phpmyadmin</t>
  </si>
  <si>
    <t>phpmyadmin_sig</t>
  </si>
  <si>
    <t>dokuwiki</t>
  </si>
  <si>
    <t>dokuwiki sig _</t>
  </si>
  <si>
    <t>opencart</t>
  </si>
  <si>
    <t>opencart sig _</t>
  </si>
  <si>
    <t>phpbb</t>
  </si>
  <si>
    <t>phpbb sig _</t>
  </si>
  <si>
    <t>prestashop</t>
  </si>
  <si>
    <t>prestashop sig _</t>
  </si>
  <si>
    <t>vanilla</t>
  </si>
  <si>
    <t>vanilla sig _</t>
  </si>
  <si>
    <t>dolibarr</t>
  </si>
  <si>
    <t>dolibarr sig _</t>
  </si>
  <si>
    <t>roundcubemail</t>
  </si>
  <si>
    <t>roundcubemail sig _</t>
  </si>
  <si>
    <t>openemr</t>
  </si>
  <si>
    <t>openemr sig _</t>
  </si>
  <si>
    <t>kanboard</t>
  </si>
  <si>
    <t>kanboard sig _</t>
  </si>
  <si>
    <t xml:space="preserve"> p</t>
  </si>
  <si>
    <t xml:space="preserve"> issig</t>
  </si>
  <si>
    <t xml:space="preserve">CyclomaticComplexity </t>
  </si>
  <si>
    <t xml:space="preserve"> </t>
  </si>
  <si>
    <t xml:space="preserve"> *</t>
  </si>
  <si>
    <t xml:space="preserve">NPathComplexity </t>
  </si>
  <si>
    <t xml:space="preserve">ExcessiveMethodLength </t>
  </si>
  <si>
    <t xml:space="preserve">ExcessiveClassLength </t>
  </si>
  <si>
    <t xml:space="preserve">ExcessiveParameterList </t>
  </si>
  <si>
    <t xml:space="preserve"> all 0 </t>
  </si>
  <si>
    <t xml:space="preserve">ExcessivePublicCount </t>
  </si>
  <si>
    <t xml:space="preserve">TooManyFields </t>
  </si>
  <si>
    <t xml:space="preserve"> all the same value= </t>
  </si>
  <si>
    <t xml:space="preserve">TooManyMethods </t>
  </si>
  <si>
    <t xml:space="preserve">TooManyPublicMethods </t>
  </si>
  <si>
    <t xml:space="preserve">ExcessiveClassComplexity </t>
  </si>
  <si>
    <t xml:space="preserve">NumberOfChildren </t>
  </si>
  <si>
    <t xml:space="preserve">DepthOfInheritance </t>
  </si>
  <si>
    <t xml:space="preserve">CouplingBetweenObjects </t>
  </si>
  <si>
    <t xml:space="preserve">DevelopmentCodeFragment </t>
  </si>
  <si>
    <t xml:space="preserve">UnusedPrivateField </t>
  </si>
  <si>
    <t xml:space="preserve">UnusedLocalVariable </t>
  </si>
  <si>
    <t xml:space="preserve">UnusedPrivateMethod </t>
  </si>
  <si>
    <t xml:space="preserve">UnusedFormalParameter </t>
  </si>
  <si>
    <t xml:space="preserve">embed.JS </t>
  </si>
  <si>
    <t xml:space="preserve">inline.JS </t>
  </si>
  <si>
    <t xml:space="preserve">embed.CSS </t>
  </si>
  <si>
    <t xml:space="preserve">inline.CSS </t>
  </si>
  <si>
    <t xml:space="preserve">css.in.JS </t>
  </si>
  <si>
    <t xml:space="preserve">css.in.JS..jquery </t>
  </si>
  <si>
    <t xml:space="preserve">max.lines </t>
  </si>
  <si>
    <t xml:space="preserve">max.lines.per.function </t>
  </si>
  <si>
    <t xml:space="preserve">max.params </t>
  </si>
  <si>
    <t xml:space="preserve">complexity </t>
  </si>
  <si>
    <t xml:space="preserve">max.depth </t>
  </si>
  <si>
    <t xml:space="preserve">max.nested.callbacks </t>
  </si>
  <si>
    <t>total 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</si>
</sst>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tabSelected="1" workbookViewId="0">
      <selection activeCell="AB1" sqref="AB1:AB32"/>
    </sheetView>
  </sheetViews>
  <sheetFormatPr defaultRowHeight="15" x14ac:dyDescent="0.25"/>
  <cols>
    <col min="2" max="2" width="27.140625" bestFit="1" customWidth="1"/>
  </cols>
  <sheetData>
    <row r="1" spans="1:30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X1" t="s">
        <v>57</v>
      </c>
      <c r="Z1">
        <f>SUM(Z3:Z32)</f>
        <v>57</v>
      </c>
    </row>
    <row r="2" spans="1:30" x14ac:dyDescent="0.25">
      <c r="A2">
        <v>2</v>
      </c>
      <c r="B2" t="s">
        <v>0</v>
      </c>
      <c r="C2" t="s">
        <v>21</v>
      </c>
      <c r="D2" t="s">
        <v>22</v>
      </c>
      <c r="E2" t="s">
        <v>21</v>
      </c>
      <c r="F2" t="s">
        <v>22</v>
      </c>
      <c r="G2" t="s">
        <v>21</v>
      </c>
      <c r="H2" t="s">
        <v>22</v>
      </c>
      <c r="I2" t="s">
        <v>21</v>
      </c>
      <c r="J2" t="s">
        <v>22</v>
      </c>
      <c r="K2" t="s">
        <v>21</v>
      </c>
      <c r="L2" t="s">
        <v>22</v>
      </c>
      <c r="M2" t="s">
        <v>21</v>
      </c>
      <c r="N2" t="s">
        <v>22</v>
      </c>
      <c r="O2" t="s">
        <v>21</v>
      </c>
      <c r="P2" t="s">
        <v>22</v>
      </c>
      <c r="Q2" t="s">
        <v>21</v>
      </c>
      <c r="R2" t="s">
        <v>22</v>
      </c>
      <c r="S2" t="s">
        <v>21</v>
      </c>
      <c r="T2" t="s">
        <v>22</v>
      </c>
      <c r="U2" t="s">
        <v>21</v>
      </c>
      <c r="V2" t="s">
        <v>22</v>
      </c>
    </row>
    <row r="3" spans="1:30" x14ac:dyDescent="0.25">
      <c r="A3">
        <v>3</v>
      </c>
      <c r="B3" t="s">
        <v>23</v>
      </c>
      <c r="C3">
        <v>0.27695910367913101</v>
      </c>
      <c r="D3" t="s">
        <v>24</v>
      </c>
      <c r="E3">
        <v>3.6486101205903697E-2</v>
      </c>
      <c r="F3" t="s">
        <v>25</v>
      </c>
      <c r="G3">
        <v>0.70493166647942096</v>
      </c>
      <c r="H3" t="s">
        <v>24</v>
      </c>
      <c r="I3">
        <v>2.398495553887E-4</v>
      </c>
      <c r="J3" t="s">
        <v>25</v>
      </c>
      <c r="K3">
        <v>0.68481501450092597</v>
      </c>
      <c r="L3" t="s">
        <v>24</v>
      </c>
      <c r="M3">
        <v>0.43843680177628302</v>
      </c>
      <c r="N3" t="s">
        <v>24</v>
      </c>
      <c r="O3">
        <v>9.1692144581787302E-2</v>
      </c>
      <c r="P3" t="s">
        <v>24</v>
      </c>
      <c r="Q3">
        <v>0.66030241993973704</v>
      </c>
      <c r="R3" t="s">
        <v>24</v>
      </c>
      <c r="S3">
        <v>0.83495568740600501</v>
      </c>
      <c r="T3" t="s">
        <v>24</v>
      </c>
      <c r="U3">
        <v>0.20250055348798299</v>
      </c>
      <c r="V3" t="s">
        <v>24</v>
      </c>
      <c r="X3" t="str">
        <f>_xlfn.CONCAT(D3,F3,H3,J3,L3,N3,P3,R3,T3,V3)</f>
        <v xml:space="preserve">  *  *      </v>
      </c>
      <c r="Y3" t="str">
        <f>TRIM(SUBSTITUTE(X3," ", ""))</f>
        <v>**</v>
      </c>
      <c r="Z3">
        <f>LEN(Y3)</f>
        <v>2</v>
      </c>
      <c r="AA3" t="str">
        <f>SUBSTITUTE(X3,"*","#")</f>
        <v xml:space="preserve">  #  #      </v>
      </c>
      <c r="AB3" t="str">
        <f t="shared" ref="AB3:AB4" si="0">SUBSTITUTE(Y3,"*",CHAR(149))</f>
        <v>••</v>
      </c>
      <c r="AC3" t="str">
        <f>SUBSTITUTE(X3,"*","|")</f>
        <v xml:space="preserve">  |  |      </v>
      </c>
      <c r="AD3" t="str">
        <f>SUBSTITUTE(Y3,"*","|")</f>
        <v>||</v>
      </c>
    </row>
    <row r="4" spans="1:30" x14ac:dyDescent="0.25">
      <c r="A4">
        <v>4</v>
      </c>
      <c r="B4" t="s">
        <v>26</v>
      </c>
      <c r="C4">
        <v>0.48754010694753502</v>
      </c>
      <c r="D4" t="s">
        <v>24</v>
      </c>
      <c r="E4">
        <v>2.4322226816027501E-2</v>
      </c>
      <c r="F4" t="s">
        <v>25</v>
      </c>
      <c r="G4">
        <v>0.49307206400742598</v>
      </c>
      <c r="H4" t="s">
        <v>24</v>
      </c>
      <c r="I4">
        <v>9.5879886552071702E-4</v>
      </c>
      <c r="J4" t="s">
        <v>25</v>
      </c>
      <c r="K4">
        <v>0.80806966330930896</v>
      </c>
      <c r="L4" t="s">
        <v>24</v>
      </c>
      <c r="M4">
        <v>0.73373824348451699</v>
      </c>
      <c r="N4" t="s">
        <v>24</v>
      </c>
      <c r="O4">
        <v>4.8898323082943399E-3</v>
      </c>
      <c r="P4" t="s">
        <v>25</v>
      </c>
      <c r="Q4">
        <v>0.69052662491694905</v>
      </c>
      <c r="R4" t="s">
        <v>24</v>
      </c>
      <c r="S4">
        <v>0.65940177250867005</v>
      </c>
      <c r="T4" t="s">
        <v>24</v>
      </c>
      <c r="U4">
        <v>0.34433983680164498</v>
      </c>
      <c r="V4" t="s">
        <v>24</v>
      </c>
      <c r="X4" t="str">
        <f t="shared" ref="X4:X32" si="1">_xlfn.CONCAT(D4,F4,H4,J4,L4,N4,P4,R4,T4,V4)</f>
        <v xml:space="preserve">  *  *   *   </v>
      </c>
      <c r="Y4" t="str">
        <f t="shared" ref="Y4:Y32" si="2">TRIM(SUBSTITUTE(X4," ", ""))</f>
        <v>***</v>
      </c>
      <c r="Z4">
        <f t="shared" ref="Z4:Z32" si="3">LEN(Y4)</f>
        <v>3</v>
      </c>
      <c r="AA4" t="str">
        <f t="shared" ref="AA4:AA32" si="4">SUBSTITUTE(X4,"*","#")</f>
        <v xml:space="preserve">  #  #   #   </v>
      </c>
      <c r="AB4" t="str">
        <f t="shared" si="0"/>
        <v>•••</v>
      </c>
      <c r="AC4" t="str">
        <f t="shared" ref="AC4:AD32" si="5">SUBSTITUTE(X4,"*","|")</f>
        <v xml:space="preserve">  |  |   |   </v>
      </c>
      <c r="AD4" t="str">
        <f t="shared" si="5"/>
        <v>|||</v>
      </c>
    </row>
    <row r="5" spans="1:30" x14ac:dyDescent="0.25">
      <c r="A5">
        <v>5</v>
      </c>
      <c r="B5" t="s">
        <v>27</v>
      </c>
      <c r="C5">
        <v>4.00429181640291E-2</v>
      </c>
      <c r="D5" t="s">
        <v>25</v>
      </c>
      <c r="E5">
        <v>0.11723087336822</v>
      </c>
      <c r="F5" t="s">
        <v>24</v>
      </c>
      <c r="G5">
        <v>0.31709652014328399</v>
      </c>
      <c r="H5" t="s">
        <v>24</v>
      </c>
      <c r="I5">
        <v>7.33682768495049E-4</v>
      </c>
      <c r="J5" t="s">
        <v>25</v>
      </c>
      <c r="K5">
        <v>0.72080330539847903</v>
      </c>
      <c r="L5" t="s">
        <v>24</v>
      </c>
      <c r="M5">
        <v>1.9848485014567801E-2</v>
      </c>
      <c r="N5" t="s">
        <v>25</v>
      </c>
      <c r="O5">
        <v>1.6441686370977201E-2</v>
      </c>
      <c r="P5" t="s">
        <v>25</v>
      </c>
      <c r="Q5">
        <v>0.64472527902485699</v>
      </c>
      <c r="R5" t="s">
        <v>24</v>
      </c>
      <c r="S5">
        <v>0.178256171824548</v>
      </c>
      <c r="T5" t="s">
        <v>24</v>
      </c>
      <c r="U5">
        <v>0.25931065907188</v>
      </c>
      <c r="V5" t="s">
        <v>24</v>
      </c>
      <c r="X5" t="str">
        <f t="shared" si="1"/>
        <v xml:space="preserve"> *   *  * *   </v>
      </c>
      <c r="Y5" t="str">
        <f t="shared" si="2"/>
        <v>****</v>
      </c>
      <c r="Z5">
        <f t="shared" si="3"/>
        <v>4</v>
      </c>
      <c r="AA5" t="str">
        <f t="shared" si="4"/>
        <v xml:space="preserve"> #   #  # #   </v>
      </c>
      <c r="AB5" t="str">
        <f>SUBSTITUTE(Y5,"*",CHAR(149))</f>
        <v>••••</v>
      </c>
      <c r="AC5" t="str">
        <f t="shared" si="5"/>
        <v xml:space="preserve"> |   |  | |   </v>
      </c>
      <c r="AD5" t="str">
        <f t="shared" si="5"/>
        <v>||||</v>
      </c>
    </row>
    <row r="6" spans="1:30" x14ac:dyDescent="0.25">
      <c r="A6">
        <v>6</v>
      </c>
      <c r="B6" t="s">
        <v>28</v>
      </c>
      <c r="C6">
        <v>2.3457593233205799E-4</v>
      </c>
      <c r="D6" t="s">
        <v>25</v>
      </c>
      <c r="E6">
        <v>0.51245598279036597</v>
      </c>
      <c r="F6" t="s">
        <v>24</v>
      </c>
      <c r="G6">
        <v>0.70299853641210097</v>
      </c>
      <c r="H6" t="s">
        <v>24</v>
      </c>
      <c r="I6" s="1">
        <v>3.6702396569813597E-5</v>
      </c>
      <c r="J6" t="s">
        <v>25</v>
      </c>
      <c r="K6">
        <v>0.320436943827765</v>
      </c>
      <c r="L6" t="s">
        <v>24</v>
      </c>
      <c r="M6">
        <v>2.0845169864302598E-2</v>
      </c>
      <c r="N6" t="s">
        <v>25</v>
      </c>
      <c r="O6">
        <v>0.89467886944143904</v>
      </c>
      <c r="P6" t="s">
        <v>24</v>
      </c>
      <c r="Q6">
        <v>0.51977299452029602</v>
      </c>
      <c r="R6" t="s">
        <v>24</v>
      </c>
      <c r="S6">
        <v>0.25331566205092299</v>
      </c>
      <c r="T6" t="s">
        <v>24</v>
      </c>
      <c r="U6">
        <v>0.99260302599300099</v>
      </c>
      <c r="V6" t="s">
        <v>24</v>
      </c>
      <c r="X6" t="str">
        <f t="shared" si="1"/>
        <v xml:space="preserve"> *   *  *    </v>
      </c>
      <c r="Y6" t="str">
        <f t="shared" si="2"/>
        <v>***</v>
      </c>
      <c r="Z6">
        <f t="shared" si="3"/>
        <v>3</v>
      </c>
      <c r="AA6" t="str">
        <f t="shared" si="4"/>
        <v xml:space="preserve"> #   #  #    </v>
      </c>
      <c r="AB6" t="str">
        <f t="shared" ref="AB6:AB32" si="6">SUBSTITUTE(Y6,"*",CHAR(149))</f>
        <v>•••</v>
      </c>
      <c r="AC6" t="str">
        <f t="shared" si="5"/>
        <v xml:space="preserve"> |   |  |    </v>
      </c>
      <c r="AD6" t="str">
        <f t="shared" si="5"/>
        <v>|||</v>
      </c>
    </row>
    <row r="7" spans="1:30" x14ac:dyDescent="0.25">
      <c r="A7">
        <v>7</v>
      </c>
      <c r="B7" t="s">
        <v>29</v>
      </c>
      <c r="C7">
        <v>0.65785754208776503</v>
      </c>
      <c r="D7" t="s">
        <v>24</v>
      </c>
      <c r="E7">
        <v>0.15357586268005299</v>
      </c>
      <c r="F7" t="s">
        <v>24</v>
      </c>
      <c r="G7">
        <v>0.73124195115697699</v>
      </c>
      <c r="H7" t="s">
        <v>24</v>
      </c>
      <c r="I7">
        <v>0.13024679022428201</v>
      </c>
      <c r="J7" t="s">
        <v>24</v>
      </c>
      <c r="K7">
        <v>7.1117498943205806E-2</v>
      </c>
      <c r="L7" t="s">
        <v>24</v>
      </c>
      <c r="M7" t="s">
        <v>30</v>
      </c>
      <c r="O7">
        <v>8.0725320320351197E-3</v>
      </c>
      <c r="P7" t="s">
        <v>25</v>
      </c>
      <c r="Q7">
        <v>0.56963713103324298</v>
      </c>
      <c r="R7" t="s">
        <v>24</v>
      </c>
      <c r="S7">
        <v>0.15375728948616199</v>
      </c>
      <c r="T7" t="s">
        <v>24</v>
      </c>
      <c r="U7">
        <v>0.32101058574345998</v>
      </c>
      <c r="V7" t="s">
        <v>24</v>
      </c>
      <c r="X7" t="str">
        <f t="shared" si="1"/>
        <v xml:space="preserve">      *   </v>
      </c>
      <c r="Y7" t="str">
        <f t="shared" si="2"/>
        <v>*</v>
      </c>
      <c r="Z7">
        <f t="shared" si="3"/>
        <v>1</v>
      </c>
      <c r="AA7" t="str">
        <f t="shared" si="4"/>
        <v xml:space="preserve">      #   </v>
      </c>
      <c r="AB7" t="str">
        <f t="shared" si="6"/>
        <v>•</v>
      </c>
      <c r="AC7" t="str">
        <f t="shared" si="5"/>
        <v xml:space="preserve">      |   </v>
      </c>
      <c r="AD7" t="str">
        <f t="shared" si="5"/>
        <v>|</v>
      </c>
    </row>
    <row r="8" spans="1:30" x14ac:dyDescent="0.25">
      <c r="A8">
        <v>8</v>
      </c>
      <c r="B8" t="s">
        <v>31</v>
      </c>
      <c r="C8">
        <v>4.5657808821372298E-2</v>
      </c>
      <c r="D8" t="s">
        <v>25</v>
      </c>
      <c r="E8">
        <v>0.50027781953807304</v>
      </c>
      <c r="F8" t="s">
        <v>24</v>
      </c>
      <c r="G8">
        <v>0.62379411099868098</v>
      </c>
      <c r="H8" t="s">
        <v>24</v>
      </c>
      <c r="I8">
        <v>0.107792364878289</v>
      </c>
      <c r="J8" t="s">
        <v>24</v>
      </c>
      <c r="K8">
        <v>0.44813257863041001</v>
      </c>
      <c r="L8" t="s">
        <v>24</v>
      </c>
      <c r="M8">
        <v>0.60397947987566103</v>
      </c>
      <c r="N8" t="s">
        <v>24</v>
      </c>
      <c r="O8">
        <v>1.3367486038397099E-2</v>
      </c>
      <c r="P8" t="s">
        <v>25</v>
      </c>
      <c r="Q8">
        <v>0.49762320820463701</v>
      </c>
      <c r="R8" t="s">
        <v>24</v>
      </c>
      <c r="S8">
        <v>0.58853033510902197</v>
      </c>
      <c r="T8" t="s">
        <v>24</v>
      </c>
      <c r="U8" t="s">
        <v>30</v>
      </c>
      <c r="X8" t="str">
        <f t="shared" si="1"/>
        <v xml:space="preserve"> *      *  </v>
      </c>
      <c r="Y8" t="str">
        <f t="shared" si="2"/>
        <v>**</v>
      </c>
      <c r="Z8">
        <f t="shared" si="3"/>
        <v>2</v>
      </c>
      <c r="AA8" t="str">
        <f t="shared" si="4"/>
        <v xml:space="preserve"> #      #  </v>
      </c>
      <c r="AB8" t="str">
        <f t="shared" si="6"/>
        <v>••</v>
      </c>
      <c r="AC8" t="str">
        <f t="shared" si="5"/>
        <v xml:space="preserve"> |      |  </v>
      </c>
      <c r="AD8" t="str">
        <f t="shared" si="5"/>
        <v>||</v>
      </c>
    </row>
    <row r="9" spans="1:30" x14ac:dyDescent="0.25">
      <c r="A9">
        <v>9</v>
      </c>
      <c r="B9" t="s">
        <v>32</v>
      </c>
      <c r="C9">
        <v>0.78817940931303099</v>
      </c>
      <c r="D9" t="s">
        <v>24</v>
      </c>
      <c r="E9">
        <v>0.40673422975233298</v>
      </c>
      <c r="F9" t="s">
        <v>24</v>
      </c>
      <c r="G9" t="s">
        <v>33</v>
      </c>
      <c r="I9">
        <v>3.2295913767827499E-3</v>
      </c>
      <c r="J9" t="s">
        <v>25</v>
      </c>
      <c r="K9">
        <v>0.38161816879710903</v>
      </c>
      <c r="L9" t="s">
        <v>24</v>
      </c>
      <c r="M9">
        <v>8.0341588010049203E-2</v>
      </c>
      <c r="N9" t="s">
        <v>24</v>
      </c>
      <c r="O9">
        <v>0.164823672090815</v>
      </c>
      <c r="P9" t="s">
        <v>24</v>
      </c>
      <c r="Q9">
        <v>0.580885708054244</v>
      </c>
      <c r="R9" t="s">
        <v>24</v>
      </c>
      <c r="S9">
        <v>0.58545239047991104</v>
      </c>
      <c r="T9" t="s">
        <v>24</v>
      </c>
      <c r="U9">
        <v>0.70289986442143604</v>
      </c>
      <c r="V9" t="s">
        <v>24</v>
      </c>
      <c r="X9" t="str">
        <f t="shared" si="1"/>
        <v xml:space="preserve">   *      </v>
      </c>
      <c r="Y9" t="str">
        <f t="shared" si="2"/>
        <v>*</v>
      </c>
      <c r="Z9">
        <f t="shared" si="3"/>
        <v>1</v>
      </c>
      <c r="AA9" t="str">
        <f t="shared" si="4"/>
        <v xml:space="preserve">   #      </v>
      </c>
      <c r="AB9" t="str">
        <f t="shared" si="6"/>
        <v>•</v>
      </c>
      <c r="AC9" t="str">
        <f t="shared" si="5"/>
        <v xml:space="preserve">   |      </v>
      </c>
      <c r="AD9" t="str">
        <f t="shared" si="5"/>
        <v>|</v>
      </c>
    </row>
    <row r="10" spans="1:30" x14ac:dyDescent="0.25">
      <c r="A10">
        <v>10</v>
      </c>
      <c r="B10" t="s">
        <v>34</v>
      </c>
      <c r="C10">
        <v>8.0237209888073299E-2</v>
      </c>
      <c r="D10" t="s">
        <v>24</v>
      </c>
      <c r="E10">
        <v>0.994917434038741</v>
      </c>
      <c r="F10" t="s">
        <v>24</v>
      </c>
      <c r="G10">
        <v>0.60825839555224503</v>
      </c>
      <c r="H10" t="s">
        <v>24</v>
      </c>
      <c r="I10">
        <v>8.1092942246409894E-2</v>
      </c>
      <c r="J10" t="s">
        <v>24</v>
      </c>
      <c r="K10">
        <v>0.383929401022923</v>
      </c>
      <c r="L10" t="s">
        <v>24</v>
      </c>
      <c r="M10">
        <v>7.3525583557948804E-2</v>
      </c>
      <c r="N10" t="s">
        <v>24</v>
      </c>
      <c r="O10">
        <v>4.6595165173682E-2</v>
      </c>
      <c r="P10" t="s">
        <v>25</v>
      </c>
      <c r="Q10">
        <v>0.58284032035514699</v>
      </c>
      <c r="R10" t="s">
        <v>24</v>
      </c>
      <c r="S10">
        <v>0.67556611627935803</v>
      </c>
      <c r="T10" t="s">
        <v>24</v>
      </c>
      <c r="U10">
        <v>0.52681296855905102</v>
      </c>
      <c r="V10" t="s">
        <v>24</v>
      </c>
      <c r="X10" t="str">
        <f t="shared" si="1"/>
        <v xml:space="preserve">       *   </v>
      </c>
      <c r="Y10" t="str">
        <f t="shared" si="2"/>
        <v>*</v>
      </c>
      <c r="Z10">
        <f t="shared" si="3"/>
        <v>1</v>
      </c>
      <c r="AA10" t="str">
        <f t="shared" si="4"/>
        <v xml:space="preserve">       #   </v>
      </c>
      <c r="AB10" t="str">
        <f t="shared" si="6"/>
        <v>•</v>
      </c>
      <c r="AC10" t="str">
        <f t="shared" si="5"/>
        <v xml:space="preserve">       |   </v>
      </c>
      <c r="AD10" t="str">
        <f t="shared" si="5"/>
        <v>|</v>
      </c>
    </row>
    <row r="11" spans="1:30" x14ac:dyDescent="0.25">
      <c r="A11">
        <v>11</v>
      </c>
      <c r="B11" t="s">
        <v>35</v>
      </c>
      <c r="C11" s="1">
        <v>5.9587412589764902E-5</v>
      </c>
      <c r="D11" t="s">
        <v>25</v>
      </c>
      <c r="E11">
        <v>5.3569092068530097E-2</v>
      </c>
      <c r="F11" t="s">
        <v>24</v>
      </c>
      <c r="G11">
        <v>0.60136060914787004</v>
      </c>
      <c r="H11" t="s">
        <v>24</v>
      </c>
      <c r="I11">
        <v>2.0246254169406001E-2</v>
      </c>
      <c r="J11" t="s">
        <v>25</v>
      </c>
      <c r="K11">
        <v>0.59270506974944603</v>
      </c>
      <c r="L11" t="s">
        <v>24</v>
      </c>
      <c r="M11">
        <v>0.612434107080154</v>
      </c>
      <c r="N11" t="s">
        <v>24</v>
      </c>
      <c r="O11">
        <v>0.27571173360204299</v>
      </c>
      <c r="P11" t="s">
        <v>24</v>
      </c>
      <c r="Q11">
        <v>0.63999720861993803</v>
      </c>
      <c r="R11" t="s">
        <v>24</v>
      </c>
      <c r="S11">
        <v>0.80624569538539004</v>
      </c>
      <c r="T11" t="s">
        <v>24</v>
      </c>
      <c r="U11">
        <v>5.5322713092996398E-2</v>
      </c>
      <c r="V11" t="s">
        <v>24</v>
      </c>
      <c r="X11" t="str">
        <f t="shared" si="1"/>
        <v xml:space="preserve"> *   *      </v>
      </c>
      <c r="Y11" t="str">
        <f t="shared" si="2"/>
        <v>**</v>
      </c>
      <c r="Z11">
        <f t="shared" si="3"/>
        <v>2</v>
      </c>
      <c r="AA11" t="str">
        <f t="shared" si="4"/>
        <v xml:space="preserve"> #   #      </v>
      </c>
      <c r="AB11" t="str">
        <f t="shared" si="6"/>
        <v>••</v>
      </c>
      <c r="AC11" t="str">
        <f t="shared" si="5"/>
        <v xml:space="preserve"> |   |      </v>
      </c>
      <c r="AD11" t="str">
        <f t="shared" si="5"/>
        <v>||</v>
      </c>
    </row>
    <row r="12" spans="1:30" x14ac:dyDescent="0.25">
      <c r="A12">
        <v>12</v>
      </c>
      <c r="B12" t="s">
        <v>36</v>
      </c>
      <c r="C12">
        <v>4.8042383948290502E-4</v>
      </c>
      <c r="D12" t="s">
        <v>25</v>
      </c>
      <c r="E12">
        <v>1.84813030395535E-2</v>
      </c>
      <c r="F12" t="s">
        <v>25</v>
      </c>
      <c r="G12">
        <v>0.87988327492544405</v>
      </c>
      <c r="H12" t="s">
        <v>24</v>
      </c>
      <c r="I12" s="1">
        <v>3.3288963815732801E-5</v>
      </c>
      <c r="J12" t="s">
        <v>25</v>
      </c>
      <c r="K12">
        <v>0.70703653062168603</v>
      </c>
      <c r="L12" t="s">
        <v>24</v>
      </c>
      <c r="M12">
        <v>5.36489629483278E-2</v>
      </c>
      <c r="N12" t="s">
        <v>24</v>
      </c>
      <c r="O12">
        <v>9.0003873217103597E-2</v>
      </c>
      <c r="P12" t="s">
        <v>24</v>
      </c>
      <c r="Q12">
        <v>0.62225777487140699</v>
      </c>
      <c r="R12" t="s">
        <v>24</v>
      </c>
      <c r="S12">
        <v>0.36715405225987102</v>
      </c>
      <c r="T12" t="s">
        <v>24</v>
      </c>
      <c r="U12">
        <v>0.55015228691691198</v>
      </c>
      <c r="V12" t="s">
        <v>24</v>
      </c>
      <c r="X12" t="str">
        <f t="shared" si="1"/>
        <v xml:space="preserve"> * *  *      </v>
      </c>
      <c r="Y12" t="str">
        <f t="shared" si="2"/>
        <v>***</v>
      </c>
      <c r="Z12">
        <f t="shared" si="3"/>
        <v>3</v>
      </c>
      <c r="AA12" t="str">
        <f t="shared" si="4"/>
        <v xml:space="preserve"> # #  #      </v>
      </c>
      <c r="AB12" t="str">
        <f t="shared" si="6"/>
        <v>•••</v>
      </c>
      <c r="AC12" t="str">
        <f t="shared" si="5"/>
        <v xml:space="preserve"> | |  |      </v>
      </c>
      <c r="AD12" t="str">
        <f t="shared" si="5"/>
        <v>|||</v>
      </c>
    </row>
    <row r="13" spans="1:30" x14ac:dyDescent="0.25">
      <c r="A13">
        <v>13</v>
      </c>
      <c r="B13" t="s">
        <v>37</v>
      </c>
      <c r="C13">
        <v>6.07414480729046E-4</v>
      </c>
      <c r="D13" t="s">
        <v>25</v>
      </c>
      <c r="E13">
        <v>1.4545190131209399E-3</v>
      </c>
      <c r="F13" t="s">
        <v>25</v>
      </c>
      <c r="G13">
        <v>0.44818626448816701</v>
      </c>
      <c r="H13" t="s">
        <v>24</v>
      </c>
      <c r="I13">
        <v>0.27759890116131197</v>
      </c>
      <c r="J13" t="s">
        <v>24</v>
      </c>
      <c r="K13">
        <v>4.1911603842050204E-3</v>
      </c>
      <c r="L13" t="s">
        <v>25</v>
      </c>
      <c r="M13">
        <v>0.58120459162761595</v>
      </c>
      <c r="N13" t="s">
        <v>24</v>
      </c>
      <c r="O13">
        <v>0.634401797438361</v>
      </c>
      <c r="P13" t="s">
        <v>24</v>
      </c>
      <c r="Q13" t="s">
        <v>33</v>
      </c>
      <c r="S13">
        <v>0.60843799596047998</v>
      </c>
      <c r="T13" t="s">
        <v>24</v>
      </c>
      <c r="U13">
        <v>0.17348485050519999</v>
      </c>
      <c r="V13" t="s">
        <v>24</v>
      </c>
      <c r="X13" t="str">
        <f t="shared" si="1"/>
        <v xml:space="preserve"> * *   *    </v>
      </c>
      <c r="Y13" t="str">
        <f t="shared" si="2"/>
        <v>***</v>
      </c>
      <c r="Z13">
        <f t="shared" si="3"/>
        <v>3</v>
      </c>
      <c r="AA13" t="str">
        <f t="shared" si="4"/>
        <v xml:space="preserve"> # #   #    </v>
      </c>
      <c r="AB13" t="str">
        <f t="shared" si="6"/>
        <v>•••</v>
      </c>
      <c r="AC13" t="str">
        <f t="shared" si="5"/>
        <v xml:space="preserve"> | |   |    </v>
      </c>
      <c r="AD13" t="str">
        <f t="shared" si="5"/>
        <v>|||</v>
      </c>
    </row>
    <row r="14" spans="1:30" x14ac:dyDescent="0.25">
      <c r="A14">
        <v>14</v>
      </c>
      <c r="B14" t="s">
        <v>38</v>
      </c>
      <c r="C14" t="s">
        <v>30</v>
      </c>
      <c r="E14" t="s">
        <v>30</v>
      </c>
      <c r="G14" t="s">
        <v>30</v>
      </c>
      <c r="I14" t="s">
        <v>30</v>
      </c>
      <c r="K14">
        <v>0.81152302260859999</v>
      </c>
      <c r="L14" t="s">
        <v>24</v>
      </c>
      <c r="M14" t="s">
        <v>30</v>
      </c>
      <c r="O14" t="s">
        <v>30</v>
      </c>
      <c r="Q14" t="s">
        <v>30</v>
      </c>
      <c r="S14">
        <v>0.64369931182956996</v>
      </c>
      <c r="T14" t="s">
        <v>24</v>
      </c>
      <c r="U14" t="s">
        <v>30</v>
      </c>
      <c r="X14" t="str">
        <f t="shared" si="1"/>
        <v xml:space="preserve">  </v>
      </c>
      <c r="Y14" t="str">
        <f t="shared" si="2"/>
        <v/>
      </c>
      <c r="Z14">
        <f t="shared" si="3"/>
        <v>0</v>
      </c>
      <c r="AA14" t="str">
        <f t="shared" si="4"/>
        <v xml:space="preserve">  </v>
      </c>
      <c r="AB14" t="str">
        <f t="shared" si="6"/>
        <v/>
      </c>
      <c r="AC14" t="str">
        <f t="shared" si="5"/>
        <v xml:space="preserve">  </v>
      </c>
      <c r="AD14" t="str">
        <f t="shared" si="5"/>
        <v/>
      </c>
    </row>
    <row r="15" spans="1:30" x14ac:dyDescent="0.25">
      <c r="A15">
        <v>15</v>
      </c>
      <c r="B15" t="s">
        <v>39</v>
      </c>
      <c r="C15">
        <v>3.51854418188747E-4</v>
      </c>
      <c r="D15" t="s">
        <v>25</v>
      </c>
      <c r="E15">
        <v>8.9647819173583193E-2</v>
      </c>
      <c r="F15" t="s">
        <v>24</v>
      </c>
      <c r="G15">
        <v>0.33335002243337503</v>
      </c>
      <c r="H15" t="s">
        <v>24</v>
      </c>
      <c r="I15">
        <v>0.30153137403152602</v>
      </c>
      <c r="J15" t="s">
        <v>24</v>
      </c>
      <c r="K15">
        <v>7.1486893232109605E-2</v>
      </c>
      <c r="L15" t="s">
        <v>24</v>
      </c>
      <c r="M15">
        <v>0.300948016193956</v>
      </c>
      <c r="N15" t="s">
        <v>24</v>
      </c>
      <c r="O15">
        <v>0.70239099298697605</v>
      </c>
      <c r="P15" t="s">
        <v>24</v>
      </c>
      <c r="Q15">
        <v>0.66523457614567305</v>
      </c>
      <c r="R15" t="s">
        <v>24</v>
      </c>
      <c r="S15">
        <v>0.18234949622247201</v>
      </c>
      <c r="T15" t="s">
        <v>24</v>
      </c>
      <c r="U15">
        <v>0.66724621595896205</v>
      </c>
      <c r="V15" t="s">
        <v>24</v>
      </c>
      <c r="X15" t="str">
        <f t="shared" si="1"/>
        <v xml:space="preserve"> *         </v>
      </c>
      <c r="Y15" t="str">
        <f t="shared" si="2"/>
        <v>*</v>
      </c>
      <c r="Z15">
        <f t="shared" si="3"/>
        <v>1</v>
      </c>
      <c r="AA15" t="str">
        <f t="shared" si="4"/>
        <v xml:space="preserve"> #         </v>
      </c>
      <c r="AB15" t="str">
        <f t="shared" si="6"/>
        <v>•</v>
      </c>
      <c r="AC15" t="str">
        <f t="shared" si="5"/>
        <v xml:space="preserve"> |         </v>
      </c>
      <c r="AD15" t="str">
        <f t="shared" si="5"/>
        <v>|</v>
      </c>
    </row>
    <row r="16" spans="1:30" x14ac:dyDescent="0.25">
      <c r="A16">
        <v>16</v>
      </c>
      <c r="B16" t="s">
        <v>40</v>
      </c>
      <c r="C16" s="1">
        <v>2.3494375375176701E-5</v>
      </c>
      <c r="D16" t="s">
        <v>25</v>
      </c>
      <c r="E16">
        <v>4.19217732478252E-2</v>
      </c>
      <c r="F16" t="s">
        <v>25</v>
      </c>
      <c r="G16">
        <v>0.62858051188410902</v>
      </c>
      <c r="H16" t="s">
        <v>24</v>
      </c>
      <c r="I16">
        <v>0.16876842263387601</v>
      </c>
      <c r="J16" t="s">
        <v>24</v>
      </c>
      <c r="K16">
        <v>0.40798577113545298</v>
      </c>
      <c r="L16" t="s">
        <v>24</v>
      </c>
      <c r="M16">
        <v>0.17107173738053499</v>
      </c>
      <c r="N16" t="s">
        <v>24</v>
      </c>
      <c r="O16">
        <v>0.52169543191649803</v>
      </c>
      <c r="P16" t="s">
        <v>24</v>
      </c>
      <c r="Q16">
        <v>0.52462060303803604</v>
      </c>
      <c r="R16" t="s">
        <v>24</v>
      </c>
      <c r="S16">
        <v>0.53719864217684499</v>
      </c>
      <c r="T16" t="s">
        <v>24</v>
      </c>
      <c r="U16" t="s">
        <v>30</v>
      </c>
      <c r="X16" t="str">
        <f t="shared" si="1"/>
        <v xml:space="preserve"> * *       </v>
      </c>
      <c r="Y16" t="str">
        <f t="shared" si="2"/>
        <v>**</v>
      </c>
      <c r="Z16">
        <f t="shared" si="3"/>
        <v>2</v>
      </c>
      <c r="AA16" t="str">
        <f t="shared" si="4"/>
        <v xml:space="preserve"> # #       </v>
      </c>
      <c r="AB16" t="str">
        <f t="shared" si="6"/>
        <v>••</v>
      </c>
      <c r="AC16" t="str">
        <f t="shared" si="5"/>
        <v xml:space="preserve"> | |       </v>
      </c>
      <c r="AD16" t="str">
        <f t="shared" si="5"/>
        <v>||</v>
      </c>
    </row>
    <row r="17" spans="1:30" x14ac:dyDescent="0.25">
      <c r="A17">
        <v>17</v>
      </c>
      <c r="B17" t="s">
        <v>41</v>
      </c>
      <c r="C17">
        <v>0.80200416253484397</v>
      </c>
      <c r="D17" t="s">
        <v>24</v>
      </c>
      <c r="E17" t="s">
        <v>30</v>
      </c>
      <c r="G17">
        <v>0.428174815229245</v>
      </c>
      <c r="H17" t="s">
        <v>24</v>
      </c>
      <c r="I17" t="s">
        <v>30</v>
      </c>
      <c r="K17">
        <v>5.5535719906753399E-2</v>
      </c>
      <c r="L17" t="s">
        <v>24</v>
      </c>
      <c r="M17">
        <v>0.25818744465895699</v>
      </c>
      <c r="N17" t="s">
        <v>24</v>
      </c>
      <c r="O17">
        <v>0.21536832890528901</v>
      </c>
      <c r="P17" t="s">
        <v>24</v>
      </c>
      <c r="Q17">
        <v>0.62454473845815694</v>
      </c>
      <c r="R17" t="s">
        <v>24</v>
      </c>
      <c r="S17">
        <v>9.2004306537506696E-4</v>
      </c>
      <c r="T17" t="s">
        <v>25</v>
      </c>
      <c r="U17" t="s">
        <v>30</v>
      </c>
      <c r="X17" t="str">
        <f t="shared" si="1"/>
        <v xml:space="preserve">       *</v>
      </c>
      <c r="Y17" t="str">
        <f t="shared" si="2"/>
        <v>*</v>
      </c>
      <c r="Z17">
        <f t="shared" si="3"/>
        <v>1</v>
      </c>
      <c r="AA17" t="str">
        <f t="shared" si="4"/>
        <v xml:space="preserve">       #</v>
      </c>
      <c r="AB17" t="str">
        <f t="shared" si="6"/>
        <v>•</v>
      </c>
      <c r="AC17" t="str">
        <f t="shared" si="5"/>
        <v xml:space="preserve">       |</v>
      </c>
      <c r="AD17" t="str">
        <f t="shared" si="5"/>
        <v>|</v>
      </c>
    </row>
    <row r="18" spans="1:30" x14ac:dyDescent="0.25">
      <c r="A18">
        <v>18</v>
      </c>
      <c r="B18" t="s">
        <v>42</v>
      </c>
      <c r="C18">
        <v>0.89205986174431495</v>
      </c>
      <c r="D18" t="s">
        <v>24</v>
      </c>
      <c r="E18">
        <v>4.8178418721288897E-2</v>
      </c>
      <c r="F18" t="s">
        <v>25</v>
      </c>
      <c r="G18">
        <v>0.29476999521526598</v>
      </c>
      <c r="H18" t="s">
        <v>24</v>
      </c>
      <c r="I18">
        <v>0.22829337245422099</v>
      </c>
      <c r="J18" t="s">
        <v>24</v>
      </c>
      <c r="K18">
        <v>0.441808443168766</v>
      </c>
      <c r="L18" t="s">
        <v>24</v>
      </c>
      <c r="M18">
        <v>0.111367312437038</v>
      </c>
      <c r="N18" t="s">
        <v>24</v>
      </c>
      <c r="O18">
        <v>1.5922496884572999E-2</v>
      </c>
      <c r="P18" t="s">
        <v>25</v>
      </c>
      <c r="Q18">
        <v>0.87202416422271101</v>
      </c>
      <c r="R18" t="s">
        <v>24</v>
      </c>
      <c r="S18">
        <v>0.212775127115787</v>
      </c>
      <c r="T18" t="s">
        <v>24</v>
      </c>
      <c r="U18">
        <v>5.1117978651989998E-2</v>
      </c>
      <c r="V18" t="s">
        <v>24</v>
      </c>
      <c r="X18" t="str">
        <f t="shared" si="1"/>
        <v xml:space="preserve">  *     *   </v>
      </c>
      <c r="Y18" t="str">
        <f t="shared" si="2"/>
        <v>**</v>
      </c>
      <c r="Z18">
        <f t="shared" si="3"/>
        <v>2</v>
      </c>
      <c r="AA18" t="str">
        <f t="shared" si="4"/>
        <v xml:space="preserve">  #     #   </v>
      </c>
      <c r="AB18" t="str">
        <f t="shared" si="6"/>
        <v>••</v>
      </c>
      <c r="AC18" t="str">
        <f t="shared" si="5"/>
        <v xml:space="preserve">  |     |   </v>
      </c>
      <c r="AD18" t="str">
        <f t="shared" si="5"/>
        <v>||</v>
      </c>
    </row>
    <row r="19" spans="1:30" x14ac:dyDescent="0.25">
      <c r="A19">
        <v>19</v>
      </c>
      <c r="B19" t="s">
        <v>43</v>
      </c>
      <c r="C19">
        <v>0.32964692659394801</v>
      </c>
      <c r="D19" t="s">
        <v>24</v>
      </c>
      <c r="E19" t="s">
        <v>30</v>
      </c>
      <c r="G19">
        <v>0.46237538388293797</v>
      </c>
      <c r="H19" t="s">
        <v>24</v>
      </c>
      <c r="I19">
        <v>0.67662776665754099</v>
      </c>
      <c r="J19" t="s">
        <v>24</v>
      </c>
      <c r="K19">
        <v>6.2830191083163497E-2</v>
      </c>
      <c r="L19" t="s">
        <v>24</v>
      </c>
      <c r="M19">
        <v>3.4662407185857599E-2</v>
      </c>
      <c r="N19" t="s">
        <v>25</v>
      </c>
      <c r="O19">
        <v>0.2355793567567</v>
      </c>
      <c r="P19" t="s">
        <v>24</v>
      </c>
      <c r="Q19">
        <v>0.56963713103324298</v>
      </c>
      <c r="R19" t="s">
        <v>24</v>
      </c>
      <c r="S19">
        <v>0.28699272698683598</v>
      </c>
      <c r="T19" t="s">
        <v>24</v>
      </c>
      <c r="U19">
        <v>0.98902352424230799</v>
      </c>
      <c r="V19" t="s">
        <v>24</v>
      </c>
      <c r="X19" t="str">
        <f t="shared" si="1"/>
        <v xml:space="preserve">     *    </v>
      </c>
      <c r="Y19" t="str">
        <f t="shared" si="2"/>
        <v>*</v>
      </c>
      <c r="Z19">
        <f t="shared" si="3"/>
        <v>1</v>
      </c>
      <c r="AA19" t="str">
        <f t="shared" si="4"/>
        <v xml:space="preserve">     #    </v>
      </c>
      <c r="AB19" t="str">
        <f t="shared" si="6"/>
        <v>•</v>
      </c>
      <c r="AC19" t="str">
        <f t="shared" si="5"/>
        <v xml:space="preserve">     |    </v>
      </c>
      <c r="AD19" t="str">
        <f t="shared" si="5"/>
        <v>|</v>
      </c>
    </row>
    <row r="20" spans="1:30" x14ac:dyDescent="0.25">
      <c r="A20">
        <v>20</v>
      </c>
      <c r="B20" t="s">
        <v>44</v>
      </c>
      <c r="C20">
        <v>0.66479485687877804</v>
      </c>
      <c r="D20" t="s">
        <v>24</v>
      </c>
      <c r="E20">
        <v>0.18039012639847901</v>
      </c>
      <c r="F20" t="s">
        <v>24</v>
      </c>
      <c r="G20">
        <v>0.40543430710464301</v>
      </c>
      <c r="H20" t="s">
        <v>24</v>
      </c>
      <c r="I20">
        <v>2.1274621376183401E-4</v>
      </c>
      <c r="J20" t="s">
        <v>25</v>
      </c>
      <c r="K20">
        <v>0.71282262932930096</v>
      </c>
      <c r="L20" t="s">
        <v>24</v>
      </c>
      <c r="M20">
        <v>0.19758080871502001</v>
      </c>
      <c r="N20" t="s">
        <v>24</v>
      </c>
      <c r="O20">
        <v>0.17216600380416699</v>
      </c>
      <c r="P20" t="s">
        <v>24</v>
      </c>
      <c r="Q20">
        <v>0.60628883018735602</v>
      </c>
      <c r="R20" t="s">
        <v>24</v>
      </c>
      <c r="S20">
        <v>0.44868140981194898</v>
      </c>
      <c r="T20" t="s">
        <v>24</v>
      </c>
      <c r="U20">
        <v>0.29224273922392902</v>
      </c>
      <c r="V20" t="s">
        <v>24</v>
      </c>
      <c r="X20" t="str">
        <f t="shared" si="1"/>
        <v xml:space="preserve">    *      </v>
      </c>
      <c r="Y20" t="str">
        <f t="shared" si="2"/>
        <v>*</v>
      </c>
      <c r="Z20">
        <f t="shared" si="3"/>
        <v>1</v>
      </c>
      <c r="AA20" t="str">
        <f t="shared" si="4"/>
        <v xml:space="preserve">    #      </v>
      </c>
      <c r="AB20" t="str">
        <f t="shared" si="6"/>
        <v>•</v>
      </c>
      <c r="AC20" t="str">
        <f t="shared" si="5"/>
        <v xml:space="preserve">    |      </v>
      </c>
      <c r="AD20" t="str">
        <f t="shared" si="5"/>
        <v>|</v>
      </c>
    </row>
    <row r="21" spans="1:30" x14ac:dyDescent="0.25">
      <c r="A21">
        <v>21</v>
      </c>
      <c r="B21" t="s">
        <v>45</v>
      </c>
      <c r="C21">
        <v>0.26059422955200301</v>
      </c>
      <c r="D21" t="s">
        <v>24</v>
      </c>
      <c r="E21">
        <v>2.5609869597106798E-2</v>
      </c>
      <c r="F21" t="s">
        <v>25</v>
      </c>
      <c r="G21">
        <v>0.38028302445631101</v>
      </c>
      <c r="H21" t="s">
        <v>24</v>
      </c>
      <c r="I21">
        <v>0.94741071890668604</v>
      </c>
      <c r="J21" t="s">
        <v>24</v>
      </c>
      <c r="K21">
        <v>0.54236985180706798</v>
      </c>
      <c r="L21" t="s">
        <v>24</v>
      </c>
      <c r="M21">
        <v>3.9683240799951801E-2</v>
      </c>
      <c r="N21" t="s">
        <v>25</v>
      </c>
      <c r="O21">
        <v>6.26810818476944E-2</v>
      </c>
      <c r="P21" t="s">
        <v>24</v>
      </c>
      <c r="Q21">
        <v>0.71837981242385796</v>
      </c>
      <c r="R21" t="s">
        <v>24</v>
      </c>
      <c r="S21">
        <v>2.00234108875792E-2</v>
      </c>
      <c r="T21" t="s">
        <v>25</v>
      </c>
      <c r="U21">
        <v>0.61804177418836803</v>
      </c>
      <c r="V21" t="s">
        <v>24</v>
      </c>
      <c r="X21" t="str">
        <f t="shared" si="1"/>
        <v xml:space="preserve">  *    *   * </v>
      </c>
      <c r="Y21" t="str">
        <f t="shared" si="2"/>
        <v>***</v>
      </c>
      <c r="Z21">
        <f t="shared" si="3"/>
        <v>3</v>
      </c>
      <c r="AA21" t="str">
        <f t="shared" si="4"/>
        <v xml:space="preserve">  #    #   # </v>
      </c>
      <c r="AB21" t="str">
        <f t="shared" si="6"/>
        <v>•••</v>
      </c>
      <c r="AC21" t="str">
        <f t="shared" si="5"/>
        <v xml:space="preserve">  |    |   | </v>
      </c>
      <c r="AD21" t="str">
        <f t="shared" si="5"/>
        <v>|||</v>
      </c>
    </row>
    <row r="22" spans="1:30" x14ac:dyDescent="0.25">
      <c r="A22">
        <v>22</v>
      </c>
      <c r="B22" t="s">
        <v>46</v>
      </c>
      <c r="C22">
        <v>0.240441533016021</v>
      </c>
      <c r="D22" t="s">
        <v>24</v>
      </c>
      <c r="E22">
        <v>0.458672354742307</v>
      </c>
      <c r="F22" t="s">
        <v>24</v>
      </c>
      <c r="G22">
        <v>0.500967369733746</v>
      </c>
      <c r="H22" t="s">
        <v>24</v>
      </c>
      <c r="I22">
        <v>0.63188823615687295</v>
      </c>
      <c r="J22" t="s">
        <v>24</v>
      </c>
      <c r="K22">
        <v>0.24814602762677801</v>
      </c>
      <c r="L22" t="s">
        <v>24</v>
      </c>
      <c r="M22">
        <v>1.4807346912415699E-2</v>
      </c>
      <c r="N22" t="s">
        <v>25</v>
      </c>
      <c r="O22">
        <v>5.0319289566344301E-2</v>
      </c>
      <c r="P22" t="s">
        <v>24</v>
      </c>
      <c r="Q22">
        <v>0.85240529934224696</v>
      </c>
      <c r="R22" t="s">
        <v>24</v>
      </c>
      <c r="S22">
        <v>8.9657438566864405E-3</v>
      </c>
      <c r="T22" t="s">
        <v>25</v>
      </c>
      <c r="U22" t="s">
        <v>30</v>
      </c>
      <c r="X22" t="str">
        <f t="shared" si="1"/>
        <v xml:space="preserve">      *   *</v>
      </c>
      <c r="Y22" t="str">
        <f t="shared" si="2"/>
        <v>**</v>
      </c>
      <c r="Z22">
        <f t="shared" si="3"/>
        <v>2</v>
      </c>
      <c r="AA22" t="str">
        <f t="shared" si="4"/>
        <v xml:space="preserve">      #   #</v>
      </c>
      <c r="AB22" t="str">
        <f t="shared" si="6"/>
        <v>••</v>
      </c>
      <c r="AC22" t="str">
        <f t="shared" si="5"/>
        <v xml:space="preserve">      |   |</v>
      </c>
      <c r="AD22" t="str">
        <f t="shared" si="5"/>
        <v>||</v>
      </c>
    </row>
    <row r="23" spans="1:30" x14ac:dyDescent="0.25">
      <c r="A23">
        <v>23</v>
      </c>
      <c r="B23" t="s">
        <v>47</v>
      </c>
      <c r="C23">
        <v>0.69614942528547696</v>
      </c>
      <c r="D23" t="s">
        <v>24</v>
      </c>
      <c r="E23">
        <v>0.56735968319936703</v>
      </c>
      <c r="F23" t="s">
        <v>24</v>
      </c>
      <c r="G23">
        <v>0.87808054670400004</v>
      </c>
      <c r="H23" t="s">
        <v>24</v>
      </c>
      <c r="I23" s="1">
        <v>5.3778036386956598E-5</v>
      </c>
      <c r="J23" t="s">
        <v>25</v>
      </c>
      <c r="K23">
        <v>1.1080247634712799E-2</v>
      </c>
      <c r="L23" t="s">
        <v>25</v>
      </c>
      <c r="M23">
        <v>0.90734834349898497</v>
      </c>
      <c r="N23" t="s">
        <v>24</v>
      </c>
      <c r="O23">
        <v>0.63631230962027496</v>
      </c>
      <c r="P23" t="s">
        <v>24</v>
      </c>
      <c r="Q23">
        <v>0.79940759301519004</v>
      </c>
      <c r="R23" t="s">
        <v>24</v>
      </c>
      <c r="S23">
        <v>0.118455949484431</v>
      </c>
      <c r="T23" t="s">
        <v>24</v>
      </c>
      <c r="U23">
        <v>0.33379501219552998</v>
      </c>
      <c r="V23" t="s">
        <v>24</v>
      </c>
      <c r="X23" t="str">
        <f t="shared" si="1"/>
        <v xml:space="preserve">    * *     </v>
      </c>
      <c r="Y23" t="str">
        <f t="shared" si="2"/>
        <v>**</v>
      </c>
      <c r="Z23">
        <f t="shared" si="3"/>
        <v>2</v>
      </c>
      <c r="AA23" t="str">
        <f t="shared" si="4"/>
        <v xml:space="preserve">    # #     </v>
      </c>
      <c r="AB23" t="str">
        <f t="shared" si="6"/>
        <v>••</v>
      </c>
      <c r="AC23" t="str">
        <f t="shared" si="5"/>
        <v xml:space="preserve">    | |     </v>
      </c>
      <c r="AD23" t="str">
        <f t="shared" si="5"/>
        <v>||</v>
      </c>
    </row>
    <row r="24" spans="1:30" x14ac:dyDescent="0.25">
      <c r="A24">
        <v>24</v>
      </c>
      <c r="B24" t="s">
        <v>48</v>
      </c>
      <c r="C24">
        <v>0.96617340673778895</v>
      </c>
      <c r="D24" t="s">
        <v>24</v>
      </c>
      <c r="E24">
        <v>0.186929650993121</v>
      </c>
      <c r="F24" t="s">
        <v>24</v>
      </c>
      <c r="G24">
        <v>0.44889292289897498</v>
      </c>
      <c r="H24" t="s">
        <v>24</v>
      </c>
      <c r="I24">
        <v>0.56355280540562303</v>
      </c>
      <c r="J24" t="s">
        <v>24</v>
      </c>
      <c r="K24">
        <v>0.73361356935820199</v>
      </c>
      <c r="L24" t="s">
        <v>24</v>
      </c>
      <c r="M24">
        <v>6.6248970101650297E-3</v>
      </c>
      <c r="N24" t="s">
        <v>25</v>
      </c>
      <c r="O24">
        <v>3.3884803747226501E-2</v>
      </c>
      <c r="P24" t="s">
        <v>25</v>
      </c>
      <c r="Q24">
        <v>0.79395232141299898</v>
      </c>
      <c r="R24" t="s">
        <v>24</v>
      </c>
      <c r="S24">
        <v>4.9052874713353999E-4</v>
      </c>
      <c r="T24" t="s">
        <v>25</v>
      </c>
      <c r="U24">
        <v>0.40806421561295397</v>
      </c>
      <c r="V24" t="s">
        <v>24</v>
      </c>
      <c r="X24" t="str">
        <f t="shared" si="1"/>
        <v xml:space="preserve">      * *  * </v>
      </c>
      <c r="Y24" t="str">
        <f t="shared" si="2"/>
        <v>***</v>
      </c>
      <c r="Z24">
        <f t="shared" si="3"/>
        <v>3</v>
      </c>
      <c r="AA24" t="str">
        <f t="shared" si="4"/>
        <v xml:space="preserve">      # #  # </v>
      </c>
      <c r="AB24" t="str">
        <f t="shared" si="6"/>
        <v>•••</v>
      </c>
      <c r="AC24" t="str">
        <f t="shared" si="5"/>
        <v xml:space="preserve">      | |  | </v>
      </c>
      <c r="AD24" t="str">
        <f t="shared" si="5"/>
        <v>|||</v>
      </c>
    </row>
    <row r="25" spans="1:30" x14ac:dyDescent="0.25">
      <c r="A25">
        <v>25</v>
      </c>
      <c r="B25" t="s">
        <v>49</v>
      </c>
      <c r="C25">
        <v>0.94360261988972105</v>
      </c>
      <c r="D25" t="s">
        <v>24</v>
      </c>
      <c r="E25">
        <v>4.62863903620419E-2</v>
      </c>
      <c r="F25" t="s">
        <v>25</v>
      </c>
      <c r="G25">
        <v>0.84124079515606798</v>
      </c>
      <c r="H25" t="s">
        <v>24</v>
      </c>
      <c r="I25">
        <v>4.0255357168749097E-2</v>
      </c>
      <c r="J25" t="s">
        <v>25</v>
      </c>
      <c r="K25">
        <v>0.43341146220132398</v>
      </c>
      <c r="L25" t="s">
        <v>24</v>
      </c>
      <c r="M25">
        <v>8.3588923357715006E-2</v>
      </c>
      <c r="N25" t="s">
        <v>24</v>
      </c>
      <c r="O25">
        <v>0.33524048912180798</v>
      </c>
      <c r="P25" t="s">
        <v>24</v>
      </c>
      <c r="Q25">
        <v>0.60814313968200895</v>
      </c>
      <c r="R25" t="s">
        <v>24</v>
      </c>
      <c r="S25">
        <v>0.59263657621801102</v>
      </c>
      <c r="T25" t="s">
        <v>24</v>
      </c>
      <c r="U25">
        <v>0.82802966746850704</v>
      </c>
      <c r="V25" t="s">
        <v>24</v>
      </c>
      <c r="X25" t="str">
        <f t="shared" si="1"/>
        <v xml:space="preserve">  *  *      </v>
      </c>
      <c r="Y25" t="str">
        <f t="shared" si="2"/>
        <v>**</v>
      </c>
      <c r="Z25">
        <f t="shared" si="3"/>
        <v>2</v>
      </c>
      <c r="AA25" t="str">
        <f t="shared" si="4"/>
        <v xml:space="preserve">  #  #      </v>
      </c>
      <c r="AB25" t="str">
        <f t="shared" si="6"/>
        <v>••</v>
      </c>
      <c r="AC25" t="str">
        <f t="shared" si="5"/>
        <v xml:space="preserve">  |  |      </v>
      </c>
      <c r="AD25" t="str">
        <f t="shared" si="5"/>
        <v>||</v>
      </c>
    </row>
    <row r="26" spans="1:30" x14ac:dyDescent="0.25">
      <c r="A26">
        <v>26</v>
      </c>
      <c r="B26" t="s">
        <v>50</v>
      </c>
      <c r="C26">
        <v>0.45330076643545603</v>
      </c>
      <c r="D26" t="s">
        <v>24</v>
      </c>
      <c r="E26">
        <v>0.784238380724398</v>
      </c>
      <c r="F26" t="s">
        <v>24</v>
      </c>
      <c r="G26">
        <v>0.77085154364320996</v>
      </c>
      <c r="H26" t="s">
        <v>24</v>
      </c>
      <c r="I26">
        <v>0.190669949093555</v>
      </c>
      <c r="J26" t="s">
        <v>24</v>
      </c>
      <c r="K26">
        <v>0.63211781718109905</v>
      </c>
      <c r="L26" t="s">
        <v>24</v>
      </c>
      <c r="M26">
        <v>0.119963684273399</v>
      </c>
      <c r="N26" t="s">
        <v>24</v>
      </c>
      <c r="O26">
        <v>0.182558882825512</v>
      </c>
      <c r="P26" t="s">
        <v>24</v>
      </c>
      <c r="Q26">
        <v>0.70161651185405105</v>
      </c>
      <c r="R26" t="s">
        <v>24</v>
      </c>
      <c r="S26">
        <v>1.2012068011571E-2</v>
      </c>
      <c r="T26" t="s">
        <v>25</v>
      </c>
      <c r="U26">
        <v>8.7372605590127998E-3</v>
      </c>
      <c r="V26" t="s">
        <v>25</v>
      </c>
      <c r="X26" t="str">
        <f t="shared" si="1"/>
        <v xml:space="preserve">         * *</v>
      </c>
      <c r="Y26" t="str">
        <f t="shared" si="2"/>
        <v>**</v>
      </c>
      <c r="Z26">
        <f t="shared" si="3"/>
        <v>2</v>
      </c>
      <c r="AA26" t="str">
        <f t="shared" si="4"/>
        <v xml:space="preserve">         # #</v>
      </c>
      <c r="AB26" t="str">
        <f t="shared" si="6"/>
        <v>••</v>
      </c>
      <c r="AC26" t="str">
        <f t="shared" si="5"/>
        <v xml:space="preserve">         | |</v>
      </c>
      <c r="AD26" t="str">
        <f t="shared" si="5"/>
        <v>||</v>
      </c>
    </row>
    <row r="27" spans="1:30" x14ac:dyDescent="0.25">
      <c r="A27">
        <v>27</v>
      </c>
      <c r="B27" t="s">
        <v>51</v>
      </c>
      <c r="C27">
        <v>0.189990807805546</v>
      </c>
      <c r="D27" t="s">
        <v>24</v>
      </c>
      <c r="E27">
        <v>0.62056177960508196</v>
      </c>
      <c r="F27" t="s">
        <v>24</v>
      </c>
      <c r="G27">
        <v>0.316370359422116</v>
      </c>
      <c r="H27" t="s">
        <v>24</v>
      </c>
      <c r="I27">
        <v>1.22171000376908E-4</v>
      </c>
      <c r="J27" t="s">
        <v>25</v>
      </c>
      <c r="K27">
        <v>0.56630539138782499</v>
      </c>
      <c r="L27" t="s">
        <v>24</v>
      </c>
      <c r="M27">
        <v>1.1493542467844699E-2</v>
      </c>
      <c r="N27" t="s">
        <v>25</v>
      </c>
      <c r="O27">
        <v>4.7715735671008799E-2</v>
      </c>
      <c r="P27" t="s">
        <v>25</v>
      </c>
      <c r="Q27">
        <v>0.80863903061845799</v>
      </c>
      <c r="R27" t="s">
        <v>24</v>
      </c>
      <c r="S27">
        <v>0.82900022662449702</v>
      </c>
      <c r="T27" t="s">
        <v>24</v>
      </c>
      <c r="U27">
        <v>0.43813492855832398</v>
      </c>
      <c r="V27" t="s">
        <v>24</v>
      </c>
      <c r="X27" t="str">
        <f t="shared" si="1"/>
        <v xml:space="preserve">    *  * *   </v>
      </c>
      <c r="Y27" t="str">
        <f t="shared" si="2"/>
        <v>***</v>
      </c>
      <c r="Z27">
        <f t="shared" si="3"/>
        <v>3</v>
      </c>
      <c r="AA27" t="str">
        <f t="shared" si="4"/>
        <v xml:space="preserve">    #  # #   </v>
      </c>
      <c r="AB27" t="str">
        <f t="shared" si="6"/>
        <v>•••</v>
      </c>
      <c r="AC27" t="str">
        <f t="shared" si="5"/>
        <v xml:space="preserve">    |  | |   </v>
      </c>
      <c r="AD27" t="str">
        <f t="shared" si="5"/>
        <v>|||</v>
      </c>
    </row>
    <row r="28" spans="1:30" x14ac:dyDescent="0.25">
      <c r="A28">
        <v>28</v>
      </c>
      <c r="B28" t="s">
        <v>52</v>
      </c>
      <c r="C28">
        <v>0.44906611908792299</v>
      </c>
      <c r="D28" t="s">
        <v>24</v>
      </c>
      <c r="E28">
        <v>3.1235987337189099E-2</v>
      </c>
      <c r="F28" t="s">
        <v>25</v>
      </c>
      <c r="G28">
        <v>0.40209944783749901</v>
      </c>
      <c r="H28" t="s">
        <v>24</v>
      </c>
      <c r="I28">
        <v>9.6333945331692102E-4</v>
      </c>
      <c r="J28" t="s">
        <v>25</v>
      </c>
      <c r="K28">
        <v>0.98893627349745705</v>
      </c>
      <c r="L28" t="s">
        <v>24</v>
      </c>
      <c r="M28">
        <v>0.35623175295599901</v>
      </c>
      <c r="N28" t="s">
        <v>24</v>
      </c>
      <c r="O28">
        <v>0.553872716474752</v>
      </c>
      <c r="P28" t="s">
        <v>24</v>
      </c>
      <c r="Q28">
        <v>0.83180914253122895</v>
      </c>
      <c r="R28" t="s">
        <v>24</v>
      </c>
      <c r="S28">
        <v>0.65366615751780299</v>
      </c>
      <c r="T28" t="s">
        <v>24</v>
      </c>
      <c r="U28">
        <v>0.44545278762594298</v>
      </c>
      <c r="V28" t="s">
        <v>24</v>
      </c>
      <c r="X28" t="str">
        <f t="shared" si="1"/>
        <v xml:space="preserve">  *  *      </v>
      </c>
      <c r="Y28" t="str">
        <f t="shared" si="2"/>
        <v>**</v>
      </c>
      <c r="Z28">
        <f t="shared" si="3"/>
        <v>2</v>
      </c>
      <c r="AA28" t="str">
        <f t="shared" si="4"/>
        <v xml:space="preserve">  #  #      </v>
      </c>
      <c r="AB28" t="str">
        <f t="shared" si="6"/>
        <v>••</v>
      </c>
      <c r="AC28" t="str">
        <f t="shared" si="5"/>
        <v xml:space="preserve">  |  |      </v>
      </c>
      <c r="AD28" t="str">
        <f t="shared" si="5"/>
        <v>||</v>
      </c>
    </row>
    <row r="29" spans="1:30" x14ac:dyDescent="0.25">
      <c r="A29">
        <v>29</v>
      </c>
      <c r="B29" t="s">
        <v>53</v>
      </c>
      <c r="C29">
        <v>0.93591984949140705</v>
      </c>
      <c r="D29" t="s">
        <v>24</v>
      </c>
      <c r="E29">
        <v>0.15071014911300901</v>
      </c>
      <c r="F29" t="s">
        <v>24</v>
      </c>
      <c r="G29">
        <v>0.38240716477291797</v>
      </c>
      <c r="H29" t="s">
        <v>24</v>
      </c>
      <c r="I29">
        <v>0.109606789572765</v>
      </c>
      <c r="J29" t="s">
        <v>24</v>
      </c>
      <c r="K29">
        <v>1.7399470232853599E-3</v>
      </c>
      <c r="L29" t="s">
        <v>25</v>
      </c>
      <c r="M29">
        <v>0.369553636655509</v>
      </c>
      <c r="N29" t="s">
        <v>24</v>
      </c>
      <c r="O29">
        <v>0.33962995632090598</v>
      </c>
      <c r="P29" t="s">
        <v>24</v>
      </c>
      <c r="Q29">
        <v>0.92774229024592703</v>
      </c>
      <c r="R29" t="s">
        <v>24</v>
      </c>
      <c r="S29">
        <v>5.5750783071358903E-2</v>
      </c>
      <c r="T29" t="s">
        <v>24</v>
      </c>
      <c r="U29">
        <v>0.50246630911149504</v>
      </c>
      <c r="V29" t="s">
        <v>24</v>
      </c>
      <c r="X29" t="str">
        <f t="shared" si="1"/>
        <v xml:space="preserve">     *     </v>
      </c>
      <c r="Y29" t="str">
        <f t="shared" si="2"/>
        <v>*</v>
      </c>
      <c r="Z29">
        <f t="shared" si="3"/>
        <v>1</v>
      </c>
      <c r="AA29" t="str">
        <f t="shared" si="4"/>
        <v xml:space="preserve">     #     </v>
      </c>
      <c r="AB29" t="str">
        <f t="shared" si="6"/>
        <v>•</v>
      </c>
      <c r="AC29" t="str">
        <f t="shared" si="5"/>
        <v xml:space="preserve">     |     </v>
      </c>
      <c r="AD29" t="str">
        <f t="shared" si="5"/>
        <v>|</v>
      </c>
    </row>
    <row r="30" spans="1:30" x14ac:dyDescent="0.25">
      <c r="A30">
        <v>30</v>
      </c>
      <c r="B30" t="s">
        <v>54</v>
      </c>
      <c r="C30">
        <v>0.93390676810366702</v>
      </c>
      <c r="D30" t="s">
        <v>24</v>
      </c>
      <c r="E30">
        <v>4.0806930131659098E-2</v>
      </c>
      <c r="F30" t="s">
        <v>25</v>
      </c>
      <c r="G30">
        <v>0.412100208879354</v>
      </c>
      <c r="H30" t="s">
        <v>24</v>
      </c>
      <c r="I30">
        <v>0.22764109783822301</v>
      </c>
      <c r="J30" t="s">
        <v>24</v>
      </c>
      <c r="K30">
        <v>6.44895237327119E-3</v>
      </c>
      <c r="L30" t="s">
        <v>25</v>
      </c>
      <c r="M30">
        <v>0.219161003349365</v>
      </c>
      <c r="N30" t="s">
        <v>24</v>
      </c>
      <c r="O30">
        <v>0.374212440647546</v>
      </c>
      <c r="P30" t="s">
        <v>24</v>
      </c>
      <c r="Q30">
        <v>0.881526025415867</v>
      </c>
      <c r="R30" t="s">
        <v>24</v>
      </c>
      <c r="S30">
        <v>0.25192966358723401</v>
      </c>
      <c r="T30" t="s">
        <v>24</v>
      </c>
      <c r="U30">
        <v>0.50163852740638404</v>
      </c>
      <c r="V30" t="s">
        <v>24</v>
      </c>
      <c r="X30" t="str">
        <f t="shared" si="1"/>
        <v xml:space="preserve">  *   *     </v>
      </c>
      <c r="Y30" t="str">
        <f t="shared" si="2"/>
        <v>**</v>
      </c>
      <c r="Z30">
        <f t="shared" si="3"/>
        <v>2</v>
      </c>
      <c r="AA30" t="str">
        <f t="shared" si="4"/>
        <v xml:space="preserve">  #   #     </v>
      </c>
      <c r="AB30" t="str">
        <f t="shared" si="6"/>
        <v>••</v>
      </c>
      <c r="AC30" t="str">
        <f t="shared" si="5"/>
        <v xml:space="preserve">  |   |     </v>
      </c>
      <c r="AD30" t="str">
        <f t="shared" si="5"/>
        <v>||</v>
      </c>
    </row>
    <row r="31" spans="1:30" x14ac:dyDescent="0.25">
      <c r="A31">
        <v>31</v>
      </c>
      <c r="B31" t="s">
        <v>55</v>
      </c>
      <c r="C31">
        <v>0.94097424416382702</v>
      </c>
      <c r="D31" t="s">
        <v>24</v>
      </c>
      <c r="E31">
        <v>0.95389750459371903</v>
      </c>
      <c r="F31" t="s">
        <v>24</v>
      </c>
      <c r="G31">
        <v>0.45654264460060301</v>
      </c>
      <c r="H31" t="s">
        <v>24</v>
      </c>
      <c r="I31">
        <v>0.17059823885433401</v>
      </c>
      <c r="J31" t="s">
        <v>24</v>
      </c>
      <c r="K31">
        <v>0.196390207563296</v>
      </c>
      <c r="L31" t="s">
        <v>24</v>
      </c>
      <c r="M31">
        <v>0.96405023080971197</v>
      </c>
      <c r="N31" t="s">
        <v>24</v>
      </c>
      <c r="O31">
        <v>0.96907203913461804</v>
      </c>
      <c r="P31" t="s">
        <v>24</v>
      </c>
      <c r="Q31">
        <v>0.65255974708508102</v>
      </c>
      <c r="R31" t="s">
        <v>24</v>
      </c>
      <c r="S31">
        <v>0.465984600846098</v>
      </c>
      <c r="T31" t="s">
        <v>24</v>
      </c>
      <c r="U31">
        <v>0.47942598027910499</v>
      </c>
      <c r="V31" t="s">
        <v>24</v>
      </c>
      <c r="X31" t="str">
        <f t="shared" si="1"/>
        <v xml:space="preserve">          </v>
      </c>
      <c r="Y31" t="str">
        <f t="shared" si="2"/>
        <v/>
      </c>
      <c r="Z31">
        <f t="shared" si="3"/>
        <v>0</v>
      </c>
      <c r="AA31" t="str">
        <f t="shared" si="4"/>
        <v xml:space="preserve">          </v>
      </c>
      <c r="AB31" t="str">
        <f t="shared" si="6"/>
        <v/>
      </c>
      <c r="AC31" t="str">
        <f t="shared" si="5"/>
        <v xml:space="preserve">          </v>
      </c>
      <c r="AD31" t="str">
        <f t="shared" si="5"/>
        <v/>
      </c>
    </row>
    <row r="32" spans="1:30" x14ac:dyDescent="0.25">
      <c r="A32">
        <v>32</v>
      </c>
      <c r="B32" t="s">
        <v>56</v>
      </c>
      <c r="C32">
        <v>0.97147218551322501</v>
      </c>
      <c r="D32" t="s">
        <v>24</v>
      </c>
      <c r="E32">
        <v>0.99597296686754599</v>
      </c>
      <c r="F32" t="s">
        <v>24</v>
      </c>
      <c r="G32">
        <v>0.377584118742196</v>
      </c>
      <c r="H32" t="s">
        <v>24</v>
      </c>
      <c r="I32">
        <v>0.19285796686644299</v>
      </c>
      <c r="J32" t="s">
        <v>24</v>
      </c>
      <c r="K32">
        <v>5.1632406557062097E-2</v>
      </c>
      <c r="L32" t="s">
        <v>24</v>
      </c>
      <c r="M32">
        <v>4.5474375998677999E-2</v>
      </c>
      <c r="N32" t="s">
        <v>25</v>
      </c>
      <c r="O32">
        <v>0.93735759922601003</v>
      </c>
      <c r="P32" t="s">
        <v>24</v>
      </c>
      <c r="Q32">
        <v>0.92343339910382605</v>
      </c>
      <c r="R32" t="s">
        <v>24</v>
      </c>
      <c r="S32">
        <v>3.6488644037397398E-2</v>
      </c>
      <c r="T32" t="s">
        <v>25</v>
      </c>
      <c r="U32">
        <v>0.60127289742265999</v>
      </c>
      <c r="V32" t="s">
        <v>24</v>
      </c>
      <c r="X32" t="str">
        <f t="shared" si="1"/>
        <v xml:space="preserve">      *   * </v>
      </c>
      <c r="Y32" t="str">
        <f t="shared" si="2"/>
        <v>**</v>
      </c>
      <c r="Z32">
        <f t="shared" si="3"/>
        <v>2</v>
      </c>
      <c r="AA32" t="str">
        <f t="shared" si="4"/>
        <v xml:space="preserve">      #   # </v>
      </c>
      <c r="AB32" t="str">
        <f t="shared" si="6"/>
        <v>••</v>
      </c>
      <c r="AC32" t="str">
        <f t="shared" si="5"/>
        <v xml:space="preserve">      |   | </v>
      </c>
      <c r="AD32" t="str">
        <f t="shared" si="5"/>
        <v>||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granger_csnnn_bugs__all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2021-12-15T23:04:59Z</dcterms:created>
  <dcterms:modified xsi:type="dcterms:W3CDTF">2021-12-17T11:20:30Z</dcterms:modified>
</cp:coreProperties>
</file>