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rtigo_c2\analysis\correlacao_4\rq4_bugs\data_grangernnn\lag2\"/>
    </mc:Choice>
  </mc:AlternateContent>
  <xr:revisionPtr revIDLastSave="0" documentId="8_{B62ADDE1-FEF4-40EF-A04C-5C41468B3325}" xr6:coauthVersionLast="47" xr6:coauthVersionMax="47" xr10:uidLastSave="{00000000-0000-0000-0000-000000000000}"/>
  <bookViews>
    <workbookView xWindow="-120" yWindow="-120" windowWidth="38640" windowHeight="15840"/>
  </bookViews>
  <sheets>
    <sheet name="granger_cs_bugs__all_lag2" sheetId="1" r:id="rId1"/>
  </sheets>
  <calcPr calcId="0"/>
</workbook>
</file>

<file path=xl/calcChain.xml><?xml version="1.0" encoding="utf-8"?>
<calcChain xmlns="http://schemas.openxmlformats.org/spreadsheetml/2006/main">
  <c r="X31" i="1" l="1"/>
  <c r="AC31" i="1" s="1"/>
  <c r="X30" i="1"/>
  <c r="AC30" i="1" s="1"/>
  <c r="AC29" i="1"/>
  <c r="X29" i="1"/>
  <c r="AA29" i="1" s="1"/>
  <c r="AC28" i="1"/>
  <c r="X28" i="1"/>
  <c r="AA28" i="1" s="1"/>
  <c r="AC27" i="1"/>
  <c r="AA27" i="1"/>
  <c r="X27" i="1"/>
  <c r="Y27" i="1" s="1"/>
  <c r="AC26" i="1"/>
  <c r="AA26" i="1"/>
  <c r="X26" i="1"/>
  <c r="Y26" i="1" s="1"/>
  <c r="AC25" i="1"/>
  <c r="AA25" i="1"/>
  <c r="Y25" i="1"/>
  <c r="AD25" i="1" s="1"/>
  <c r="X25" i="1"/>
  <c r="X24" i="1"/>
  <c r="AC24" i="1" s="1"/>
  <c r="Y23" i="1"/>
  <c r="AD23" i="1" s="1"/>
  <c r="X23" i="1"/>
  <c r="AC23" i="1" s="1"/>
  <c r="X22" i="1"/>
  <c r="AC22" i="1" s="1"/>
  <c r="X21" i="1"/>
  <c r="AA21" i="1" s="1"/>
  <c r="AC20" i="1"/>
  <c r="X20" i="1"/>
  <c r="AA20" i="1" s="1"/>
  <c r="AC19" i="1"/>
  <c r="AA19" i="1"/>
  <c r="X19" i="1"/>
  <c r="Y19" i="1" s="1"/>
  <c r="X18" i="1"/>
  <c r="Y18" i="1" s="1"/>
  <c r="AC17" i="1"/>
  <c r="AA17" i="1"/>
  <c r="Y17" i="1"/>
  <c r="AD17" i="1" s="1"/>
  <c r="X17" i="1"/>
  <c r="X16" i="1"/>
  <c r="AC16" i="1" s="1"/>
  <c r="X15" i="1"/>
  <c r="AC15" i="1" s="1"/>
  <c r="X14" i="1"/>
  <c r="AC14" i="1" s="1"/>
  <c r="X13" i="1"/>
  <c r="AA13" i="1" s="1"/>
  <c r="X12" i="1"/>
  <c r="AA12" i="1" s="1"/>
  <c r="AD11" i="1"/>
  <c r="AC11" i="1"/>
  <c r="AB11" i="1"/>
  <c r="AA11" i="1"/>
  <c r="Y11" i="1"/>
  <c r="Z11" i="1" s="1"/>
  <c r="X11" i="1"/>
  <c r="AC10" i="1"/>
  <c r="AA10" i="1"/>
  <c r="X10" i="1"/>
  <c r="Y10" i="1" s="1"/>
  <c r="AC9" i="1"/>
  <c r="AA9" i="1"/>
  <c r="Y9" i="1"/>
  <c r="AD9" i="1" s="1"/>
  <c r="X9" i="1"/>
  <c r="X8" i="1"/>
  <c r="AC8" i="1" s="1"/>
  <c r="X7" i="1"/>
  <c r="AC7" i="1" s="1"/>
  <c r="X6" i="1"/>
  <c r="AC6" i="1" s="1"/>
  <c r="AC5" i="1"/>
  <c r="X5" i="1"/>
  <c r="AA5" i="1" s="1"/>
  <c r="AC4" i="1"/>
  <c r="X4" i="1"/>
  <c r="AA4" i="1" s="1"/>
  <c r="AD3" i="1"/>
  <c r="AC3" i="1"/>
  <c r="AB3" i="1"/>
  <c r="AA3" i="1"/>
  <c r="Y3" i="1"/>
  <c r="Z3" i="1" s="1"/>
  <c r="X3" i="1"/>
  <c r="AC2" i="1"/>
  <c r="AA2" i="1"/>
  <c r="X2" i="1"/>
  <c r="Y2" i="1" s="1"/>
  <c r="AC21" i="1" l="1"/>
  <c r="Y15" i="1"/>
  <c r="AD15" i="1" s="1"/>
  <c r="Y7" i="1"/>
  <c r="AD7" i="1" s="1"/>
  <c r="AC18" i="1"/>
  <c r="AA18" i="1"/>
  <c r="AC13" i="1"/>
  <c r="AD2" i="1"/>
  <c r="Z2" i="1"/>
  <c r="AB2" i="1"/>
  <c r="AD18" i="1"/>
  <c r="Z18" i="1"/>
  <c r="AB18" i="1"/>
  <c r="Z26" i="1"/>
  <c r="AD26" i="1"/>
  <c r="AB26" i="1"/>
  <c r="Z19" i="1"/>
  <c r="AD19" i="1"/>
  <c r="AB19" i="1"/>
  <c r="AD10" i="1"/>
  <c r="AB10" i="1"/>
  <c r="Z10" i="1"/>
  <c r="Z27" i="1"/>
  <c r="AD27" i="1"/>
  <c r="AB27" i="1"/>
  <c r="Y8" i="1"/>
  <c r="Z9" i="1"/>
  <c r="AC12" i="1"/>
  <c r="Y16" i="1"/>
  <c r="Z17" i="1"/>
  <c r="Y24" i="1"/>
  <c r="Z25" i="1"/>
  <c r="Y31" i="1"/>
  <c r="AA8" i="1"/>
  <c r="AB9" i="1"/>
  <c r="Y14" i="1"/>
  <c r="AA16" i="1"/>
  <c r="AB17" i="1"/>
  <c r="Y22" i="1"/>
  <c r="Z23" i="1"/>
  <c r="AA24" i="1"/>
  <c r="AB25" i="1"/>
  <c r="Y30" i="1"/>
  <c r="Y6" i="1"/>
  <c r="Y5" i="1"/>
  <c r="AA7" i="1"/>
  <c r="Y13" i="1"/>
  <c r="AA15" i="1"/>
  <c r="Y21" i="1"/>
  <c r="AA23" i="1"/>
  <c r="Y29" i="1"/>
  <c r="AA31" i="1"/>
  <c r="Y4" i="1"/>
  <c r="AA6" i="1"/>
  <c r="AB7" i="1"/>
  <c r="Y12" i="1"/>
  <c r="AA14" i="1"/>
  <c r="AB15" i="1"/>
  <c r="Y20" i="1"/>
  <c r="AA22" i="1"/>
  <c r="AB23" i="1"/>
  <c r="Y28" i="1"/>
  <c r="AA30" i="1"/>
  <c r="Z7" i="1"/>
  <c r="Z15" i="1" l="1"/>
  <c r="Z28" i="1"/>
  <c r="AB28" i="1"/>
  <c r="AD28" i="1"/>
  <c r="AD24" i="1"/>
  <c r="AB24" i="1"/>
  <c r="Z24" i="1"/>
  <c r="AB13" i="1"/>
  <c r="Z13" i="1"/>
  <c r="AD13" i="1"/>
  <c r="Z4" i="1"/>
  <c r="AB4" i="1"/>
  <c r="AD4" i="1"/>
  <c r="AB5" i="1"/>
  <c r="Z5" i="1"/>
  <c r="AD5" i="1"/>
  <c r="AB29" i="1"/>
  <c r="Z29" i="1"/>
  <c r="AD29" i="1"/>
  <c r="AD16" i="1"/>
  <c r="AB16" i="1"/>
  <c r="Z16" i="1"/>
  <c r="AB30" i="1"/>
  <c r="Z30" i="1"/>
  <c r="AD30" i="1"/>
  <c r="AB6" i="1"/>
  <c r="Z6" i="1"/>
  <c r="AD6" i="1"/>
  <c r="Z20" i="1"/>
  <c r="AB20" i="1"/>
  <c r="AD20" i="1"/>
  <c r="AB14" i="1"/>
  <c r="Z14" i="1"/>
  <c r="AD14" i="1"/>
  <c r="AB21" i="1"/>
  <c r="Z21" i="1"/>
  <c r="AD21" i="1"/>
  <c r="AD8" i="1"/>
  <c r="Z8" i="1"/>
  <c r="AB8" i="1"/>
  <c r="Z12" i="1"/>
  <c r="AD12" i="1"/>
  <c r="AB12" i="1"/>
  <c r="AD31" i="1"/>
  <c r="AB31" i="1"/>
  <c r="Z31" i="1"/>
  <c r="AB22" i="1"/>
  <c r="Z22" i="1"/>
  <c r="AD22" i="1"/>
  <c r="Z1" i="1" l="1"/>
</calcChain>
</file>

<file path=xl/sharedStrings.xml><?xml version="1.0" encoding="utf-8"?>
<sst xmlns="http://schemas.openxmlformats.org/spreadsheetml/2006/main" count="334" uniqueCount="54">
  <si>
    <t>CS</t>
  </si>
  <si>
    <t>phpmyadmin</t>
  </si>
  <si>
    <t>phpmyadmin_sig</t>
  </si>
  <si>
    <t>dokuwiki</t>
  </si>
  <si>
    <t>dokuwiki sig _</t>
  </si>
  <si>
    <t>opencart</t>
  </si>
  <si>
    <t>opencart sig _</t>
  </si>
  <si>
    <t>phpbb</t>
  </si>
  <si>
    <t>phpbb sig _</t>
  </si>
  <si>
    <t>prestashop</t>
  </si>
  <si>
    <t>prestashop sig _</t>
  </si>
  <si>
    <t>vanilla</t>
  </si>
  <si>
    <t>vanilla sig _</t>
  </si>
  <si>
    <t>dolibarr</t>
  </si>
  <si>
    <t>dolibarr sig _</t>
  </si>
  <si>
    <t>roundcubemail</t>
  </si>
  <si>
    <t>roundcubemail sig _</t>
  </si>
  <si>
    <t>openemr</t>
  </si>
  <si>
    <t>openemr sig _</t>
  </si>
  <si>
    <t>kanboard</t>
  </si>
  <si>
    <t>kanboard sig _</t>
  </si>
  <si>
    <t xml:space="preserve">CyclomaticComplexity </t>
  </si>
  <si>
    <t xml:space="preserve"> </t>
  </si>
  <si>
    <t xml:space="preserve"> *</t>
  </si>
  <si>
    <t xml:space="preserve">NPathComplexity </t>
  </si>
  <si>
    <t xml:space="preserve">ExcessiveMethodLength </t>
  </si>
  <si>
    <t xml:space="preserve">ExcessiveClassLength </t>
  </si>
  <si>
    <t xml:space="preserve">ExcessiveParameterList </t>
  </si>
  <si>
    <t xml:space="preserve">ExcessivePublicCount </t>
  </si>
  <si>
    <t xml:space="preserve">TooManyFields </t>
  </si>
  <si>
    <t xml:space="preserve">TooManyMethods </t>
  </si>
  <si>
    <t xml:space="preserve">TooManyPublicMethods </t>
  </si>
  <si>
    <t xml:space="preserve">ExcessiveClassComplexity </t>
  </si>
  <si>
    <t xml:space="preserve">NumberOfChildren </t>
  </si>
  <si>
    <t xml:space="preserve">DepthOfInheritance </t>
  </si>
  <si>
    <t xml:space="preserve">CouplingBetweenObjects </t>
  </si>
  <si>
    <t xml:space="preserve">DevelopmentCodeFragment </t>
  </si>
  <si>
    <t xml:space="preserve">UnusedPrivateField </t>
  </si>
  <si>
    <t xml:space="preserve">UnusedLocalVariable </t>
  </si>
  <si>
    <t xml:space="preserve">UnusedPrivateMethod </t>
  </si>
  <si>
    <t xml:space="preserve">UnusedFormalParameter </t>
  </si>
  <si>
    <t xml:space="preserve">embed.JS </t>
  </si>
  <si>
    <t xml:space="preserve">inline.JS </t>
  </si>
  <si>
    <t xml:space="preserve">embed.CSS </t>
  </si>
  <si>
    <t xml:space="preserve">inline.CSS </t>
  </si>
  <si>
    <t xml:space="preserve">css.in.JS </t>
  </si>
  <si>
    <t xml:space="preserve">css.in.JS..jquery </t>
  </si>
  <si>
    <t xml:space="preserve">max.lines </t>
  </si>
  <si>
    <t xml:space="preserve">max.lines.per.function </t>
  </si>
  <si>
    <t xml:space="preserve">max.params </t>
  </si>
  <si>
    <t xml:space="preserve">complexity </t>
  </si>
  <si>
    <t xml:space="preserve">max.depth </t>
  </si>
  <si>
    <t xml:space="preserve">max.nested.callbacks </t>
  </si>
  <si>
    <t>total sig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</si>
</sst>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1"/>
  <sheetViews>
    <sheetView tabSelected="1" workbookViewId="0">
      <selection activeCell="AB31" sqref="AB31"/>
    </sheetView>
  </sheetViews>
  <sheetFormatPr defaultRowHeight="15" x14ac:dyDescent="0.25"/>
  <sheetData>
    <row r="1" spans="1:30" x14ac:dyDescent="0.25">
      <c r="A1">
        <v>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X1" t="s">
        <v>53</v>
      </c>
      <c r="Z1">
        <f>SUM(Z2:Z31)</f>
        <v>41</v>
      </c>
    </row>
    <row r="2" spans="1:30" x14ac:dyDescent="0.25">
      <c r="A2">
        <v>2</v>
      </c>
      <c r="B2" t="s">
        <v>21</v>
      </c>
      <c r="C2">
        <v>0.79436973731420302</v>
      </c>
      <c r="D2" t="s">
        <v>22</v>
      </c>
      <c r="E2">
        <v>0.23115381655091899</v>
      </c>
      <c r="F2" t="s">
        <v>22</v>
      </c>
      <c r="G2">
        <v>0.72773149244023605</v>
      </c>
      <c r="H2" t="s">
        <v>22</v>
      </c>
      <c r="I2" s="1">
        <v>2.4364648793530602E-10</v>
      </c>
      <c r="J2" t="s">
        <v>23</v>
      </c>
      <c r="K2">
        <v>0.692156182496246</v>
      </c>
      <c r="L2" t="s">
        <v>22</v>
      </c>
      <c r="M2">
        <v>0.26135259668010402</v>
      </c>
      <c r="N2" t="s">
        <v>22</v>
      </c>
      <c r="O2">
        <v>0.21542975130115399</v>
      </c>
      <c r="P2" t="s">
        <v>22</v>
      </c>
      <c r="Q2">
        <v>0.78668635747329596</v>
      </c>
      <c r="R2" t="s">
        <v>22</v>
      </c>
      <c r="S2">
        <v>0.80611786262317198</v>
      </c>
      <c r="T2" t="s">
        <v>22</v>
      </c>
      <c r="U2">
        <v>1.8501398719011599E-2</v>
      </c>
      <c r="V2" t="s">
        <v>23</v>
      </c>
      <c r="X2" t="str">
        <f>_xlfn.CONCAT(D2,F2,H2,J2,L2,N2,P2,R2,T2,V2)</f>
        <v xml:space="preserve">    *      *</v>
      </c>
      <c r="Y2" t="str">
        <f>TRIM(SUBSTITUTE(X2," ", ""))</f>
        <v>**</v>
      </c>
      <c r="Z2">
        <f>LEN(Y2)</f>
        <v>2</v>
      </c>
      <c r="AA2" t="str">
        <f>SUBSTITUTE(X2,"*","#")</f>
        <v xml:space="preserve">    #      #</v>
      </c>
      <c r="AB2" t="str">
        <f t="shared" ref="AB2:AB31" si="0">SUBSTITUTE(Y2,"*",CHAR(149))</f>
        <v>••</v>
      </c>
      <c r="AC2" t="str">
        <f>SUBSTITUTE(X2,"*","|")</f>
        <v xml:space="preserve">    |      |</v>
      </c>
      <c r="AD2" t="str">
        <f>SUBSTITUTE(Y2,"*","|")</f>
        <v>||</v>
      </c>
    </row>
    <row r="3" spans="1:30" x14ac:dyDescent="0.25">
      <c r="A3">
        <v>3</v>
      </c>
      <c r="B3" t="s">
        <v>24</v>
      </c>
      <c r="C3">
        <v>0.92204917544707599</v>
      </c>
      <c r="D3" t="s">
        <v>22</v>
      </c>
      <c r="E3">
        <v>0.19137264154717601</v>
      </c>
      <c r="F3" t="s">
        <v>22</v>
      </c>
      <c r="G3">
        <v>0.83296423064829295</v>
      </c>
      <c r="H3" t="s">
        <v>22</v>
      </c>
      <c r="I3" s="1">
        <v>9.84678185234247E-7</v>
      </c>
      <c r="J3" t="s">
        <v>23</v>
      </c>
      <c r="K3">
        <v>0.70346133220936702</v>
      </c>
      <c r="L3" t="s">
        <v>22</v>
      </c>
      <c r="M3">
        <v>0.50344092617404002</v>
      </c>
      <c r="N3" t="s">
        <v>22</v>
      </c>
      <c r="O3">
        <v>0.246997550300318</v>
      </c>
      <c r="P3" t="s">
        <v>22</v>
      </c>
      <c r="Q3">
        <v>0.97999160114536199</v>
      </c>
      <c r="R3" t="s">
        <v>22</v>
      </c>
      <c r="S3">
        <v>0.69320665482669597</v>
      </c>
      <c r="T3" t="s">
        <v>22</v>
      </c>
      <c r="U3">
        <v>0.480531095536886</v>
      </c>
      <c r="V3" t="s">
        <v>22</v>
      </c>
      <c r="X3" t="str">
        <f t="shared" ref="X3:X31" si="1">_xlfn.CONCAT(D3,F3,H3,J3,L3,N3,P3,R3,T3,V3)</f>
        <v xml:space="preserve">    *      </v>
      </c>
      <c r="Y3" t="str">
        <f t="shared" ref="Y3:Y31" si="2">TRIM(SUBSTITUTE(X3," ", ""))</f>
        <v>*</v>
      </c>
      <c r="Z3">
        <f t="shared" ref="Z3:Z31" si="3">LEN(Y3)</f>
        <v>1</v>
      </c>
      <c r="AA3" t="str">
        <f t="shared" ref="AA3:AA31" si="4">SUBSTITUTE(X3,"*","#")</f>
        <v xml:space="preserve">    #      </v>
      </c>
      <c r="AB3" t="str">
        <f t="shared" si="0"/>
        <v>•</v>
      </c>
      <c r="AC3" t="str">
        <f t="shared" ref="AC3:AD31" si="5">SUBSTITUTE(X3,"*","|")</f>
        <v xml:space="preserve">    |      </v>
      </c>
      <c r="AD3" t="str">
        <f t="shared" si="5"/>
        <v>|</v>
      </c>
    </row>
    <row r="4" spans="1:30" x14ac:dyDescent="0.25">
      <c r="A4">
        <v>4</v>
      </c>
      <c r="B4" t="s">
        <v>25</v>
      </c>
      <c r="C4">
        <v>0.56355358338303896</v>
      </c>
      <c r="D4" t="s">
        <v>22</v>
      </c>
      <c r="E4">
        <v>0.26800557928373098</v>
      </c>
      <c r="F4" t="s">
        <v>22</v>
      </c>
      <c r="G4">
        <v>0.84522682382578895</v>
      </c>
      <c r="H4" t="s">
        <v>22</v>
      </c>
      <c r="I4" s="1">
        <v>7.5935202910759805E-8</v>
      </c>
      <c r="J4" t="s">
        <v>23</v>
      </c>
      <c r="K4">
        <v>0.74380606901719504</v>
      </c>
      <c r="L4" t="s">
        <v>22</v>
      </c>
      <c r="M4">
        <v>8.4809558463988504E-3</v>
      </c>
      <c r="N4" t="s">
        <v>23</v>
      </c>
      <c r="O4">
        <v>0.17699047418059499</v>
      </c>
      <c r="P4" t="s">
        <v>22</v>
      </c>
      <c r="Q4">
        <v>0.71219603303461099</v>
      </c>
      <c r="R4" t="s">
        <v>22</v>
      </c>
      <c r="S4">
        <v>0.15558153633991201</v>
      </c>
      <c r="T4" t="s">
        <v>22</v>
      </c>
      <c r="U4">
        <v>5.7499099971153201E-3</v>
      </c>
      <c r="V4" t="s">
        <v>23</v>
      </c>
      <c r="X4" t="str">
        <f t="shared" si="1"/>
        <v xml:space="preserve">    *  *    *</v>
      </c>
      <c r="Y4" t="str">
        <f t="shared" si="2"/>
        <v>***</v>
      </c>
      <c r="Z4">
        <f t="shared" si="3"/>
        <v>3</v>
      </c>
      <c r="AA4" t="str">
        <f t="shared" si="4"/>
        <v xml:space="preserve">    #  #    #</v>
      </c>
      <c r="AB4" t="str">
        <f t="shared" si="0"/>
        <v>•••</v>
      </c>
      <c r="AC4" t="str">
        <f t="shared" si="5"/>
        <v xml:space="preserve">    |  |    |</v>
      </c>
      <c r="AD4" t="str">
        <f t="shared" si="5"/>
        <v>|||</v>
      </c>
    </row>
    <row r="5" spans="1:30" x14ac:dyDescent="0.25">
      <c r="A5">
        <v>5</v>
      </c>
      <c r="B5" t="s">
        <v>26</v>
      </c>
      <c r="C5">
        <v>3.8412633046906001E-2</v>
      </c>
      <c r="D5" t="s">
        <v>23</v>
      </c>
      <c r="E5">
        <v>0.17527604719124801</v>
      </c>
      <c r="F5" t="s">
        <v>22</v>
      </c>
      <c r="G5">
        <v>0.74494259334556201</v>
      </c>
      <c r="H5" t="s">
        <v>22</v>
      </c>
      <c r="I5" s="1">
        <v>5.5958128119871098E-12</v>
      </c>
      <c r="J5" t="s">
        <v>23</v>
      </c>
      <c r="K5">
        <v>0.45792116853423398</v>
      </c>
      <c r="L5" t="s">
        <v>22</v>
      </c>
      <c r="M5">
        <v>0.28259558354665498</v>
      </c>
      <c r="N5" t="s">
        <v>22</v>
      </c>
      <c r="O5">
        <v>0.70527354997271996</v>
      </c>
      <c r="P5" t="s">
        <v>22</v>
      </c>
      <c r="Q5">
        <v>0.57499403353790401</v>
      </c>
      <c r="R5" t="s">
        <v>22</v>
      </c>
      <c r="S5">
        <v>0.159819308792221</v>
      </c>
      <c r="T5" t="s">
        <v>22</v>
      </c>
      <c r="U5">
        <v>0.13062663723797699</v>
      </c>
      <c r="V5" t="s">
        <v>22</v>
      </c>
      <c r="X5" t="str">
        <f t="shared" si="1"/>
        <v xml:space="preserve"> *   *      </v>
      </c>
      <c r="Y5" t="str">
        <f t="shared" si="2"/>
        <v>**</v>
      </c>
      <c r="Z5">
        <f t="shared" si="3"/>
        <v>2</v>
      </c>
      <c r="AA5" t="str">
        <f t="shared" si="4"/>
        <v xml:space="preserve"> #   #      </v>
      </c>
      <c r="AB5" t="str">
        <f t="shared" si="0"/>
        <v>••</v>
      </c>
      <c r="AC5" t="str">
        <f t="shared" si="5"/>
        <v xml:space="preserve"> |   |      </v>
      </c>
      <c r="AD5" t="str">
        <f t="shared" si="5"/>
        <v>||</v>
      </c>
    </row>
    <row r="6" spans="1:30" x14ac:dyDescent="0.25">
      <c r="A6">
        <v>6</v>
      </c>
      <c r="B6" t="s">
        <v>27</v>
      </c>
      <c r="C6">
        <v>0.96260275496033998</v>
      </c>
      <c r="D6" t="s">
        <v>22</v>
      </c>
      <c r="E6">
        <v>5.2556913079647397E-2</v>
      </c>
      <c r="F6" t="s">
        <v>22</v>
      </c>
      <c r="G6">
        <v>0.669631133091664</v>
      </c>
      <c r="H6" t="s">
        <v>22</v>
      </c>
      <c r="I6">
        <v>0.138266842434495</v>
      </c>
      <c r="J6" t="s">
        <v>22</v>
      </c>
      <c r="K6">
        <v>0.41431518739249701</v>
      </c>
      <c r="L6" t="s">
        <v>22</v>
      </c>
      <c r="M6">
        <v>1</v>
      </c>
      <c r="O6">
        <v>4.76021408316845E-2</v>
      </c>
      <c r="P6" t="s">
        <v>23</v>
      </c>
      <c r="Q6">
        <v>0.47436881078763798</v>
      </c>
      <c r="R6" t="s">
        <v>22</v>
      </c>
      <c r="S6">
        <v>0.18149500338181801</v>
      </c>
      <c r="T6" t="s">
        <v>22</v>
      </c>
      <c r="U6">
        <v>0.10135649677076899</v>
      </c>
      <c r="V6" t="s">
        <v>22</v>
      </c>
      <c r="X6" t="str">
        <f t="shared" si="1"/>
        <v xml:space="preserve">      *   </v>
      </c>
      <c r="Y6" t="str">
        <f t="shared" si="2"/>
        <v>*</v>
      </c>
      <c r="Z6">
        <f t="shared" si="3"/>
        <v>1</v>
      </c>
      <c r="AA6" t="str">
        <f t="shared" si="4"/>
        <v xml:space="preserve">      #   </v>
      </c>
      <c r="AB6" t="str">
        <f t="shared" si="0"/>
        <v>•</v>
      </c>
      <c r="AC6" t="str">
        <f t="shared" si="5"/>
        <v xml:space="preserve">      |   </v>
      </c>
      <c r="AD6" t="str">
        <f t="shared" si="5"/>
        <v>|</v>
      </c>
    </row>
    <row r="7" spans="1:30" x14ac:dyDescent="0.25">
      <c r="A7">
        <v>7</v>
      </c>
      <c r="B7" t="s">
        <v>28</v>
      </c>
      <c r="C7">
        <v>0.30827449826485798</v>
      </c>
      <c r="D7" t="s">
        <v>22</v>
      </c>
      <c r="E7">
        <v>0.20678110403973099</v>
      </c>
      <c r="F7" t="s">
        <v>22</v>
      </c>
      <c r="G7">
        <v>0.97008748289167401</v>
      </c>
      <c r="H7" t="s">
        <v>22</v>
      </c>
      <c r="I7">
        <v>0.42848563369804699</v>
      </c>
      <c r="J7" t="s">
        <v>22</v>
      </c>
      <c r="K7">
        <v>0.55164858375786896</v>
      </c>
      <c r="L7" t="s">
        <v>22</v>
      </c>
      <c r="M7">
        <v>0.99075178414870102</v>
      </c>
      <c r="N7" t="s">
        <v>22</v>
      </c>
      <c r="O7">
        <v>0.68371516397699394</v>
      </c>
      <c r="P7" t="s">
        <v>22</v>
      </c>
      <c r="Q7">
        <v>0.37896431547625298</v>
      </c>
      <c r="R7" t="s">
        <v>22</v>
      </c>
      <c r="S7">
        <v>0.76623414184752403</v>
      </c>
      <c r="T7" t="s">
        <v>22</v>
      </c>
      <c r="U7">
        <v>1</v>
      </c>
      <c r="X7" t="str">
        <f t="shared" si="1"/>
        <v xml:space="preserve">         </v>
      </c>
      <c r="Y7" t="str">
        <f t="shared" si="2"/>
        <v/>
      </c>
      <c r="Z7">
        <f t="shared" si="3"/>
        <v>0</v>
      </c>
      <c r="AA7" t="str">
        <f t="shared" si="4"/>
        <v xml:space="preserve">         </v>
      </c>
      <c r="AB7" t="str">
        <f t="shared" si="0"/>
        <v/>
      </c>
      <c r="AC7" t="str">
        <f t="shared" si="5"/>
        <v xml:space="preserve">         </v>
      </c>
      <c r="AD7" t="str">
        <f t="shared" si="5"/>
        <v/>
      </c>
    </row>
    <row r="8" spans="1:30" x14ac:dyDescent="0.25">
      <c r="A8">
        <v>8</v>
      </c>
      <c r="B8" t="s">
        <v>29</v>
      </c>
      <c r="C8">
        <v>0.57498505882187201</v>
      </c>
      <c r="D8" t="s">
        <v>22</v>
      </c>
      <c r="E8">
        <v>6.2635550378183094E-2</v>
      </c>
      <c r="F8" t="s">
        <v>22</v>
      </c>
      <c r="G8">
        <v>1</v>
      </c>
      <c r="I8">
        <v>1.61995750158982E-2</v>
      </c>
      <c r="J8" t="s">
        <v>23</v>
      </c>
      <c r="K8">
        <v>0.64108157245311403</v>
      </c>
      <c r="L8" t="s">
        <v>22</v>
      </c>
      <c r="M8">
        <v>0.94559767530233196</v>
      </c>
      <c r="N8" t="s">
        <v>22</v>
      </c>
      <c r="O8">
        <v>0.670115020505065</v>
      </c>
      <c r="P8" t="s">
        <v>22</v>
      </c>
      <c r="Q8">
        <v>0.332832387288371</v>
      </c>
      <c r="R8" t="s">
        <v>22</v>
      </c>
      <c r="S8">
        <v>0.69706460850230101</v>
      </c>
      <c r="T8" t="s">
        <v>22</v>
      </c>
      <c r="U8">
        <v>0.32384066877019202</v>
      </c>
      <c r="V8" t="s">
        <v>22</v>
      </c>
      <c r="X8" t="str">
        <f t="shared" si="1"/>
        <v xml:space="preserve">   *      </v>
      </c>
      <c r="Y8" t="str">
        <f t="shared" si="2"/>
        <v>*</v>
      </c>
      <c r="Z8">
        <f t="shared" si="3"/>
        <v>1</v>
      </c>
      <c r="AA8" t="str">
        <f t="shared" si="4"/>
        <v xml:space="preserve">   #      </v>
      </c>
      <c r="AB8" t="str">
        <f t="shared" si="0"/>
        <v>•</v>
      </c>
      <c r="AC8" t="str">
        <f t="shared" si="5"/>
        <v xml:space="preserve">   |      </v>
      </c>
      <c r="AD8" t="str">
        <f t="shared" si="5"/>
        <v>|</v>
      </c>
    </row>
    <row r="9" spans="1:30" x14ac:dyDescent="0.25">
      <c r="A9">
        <v>9</v>
      </c>
      <c r="B9" t="s">
        <v>30</v>
      </c>
      <c r="C9">
        <v>0.56900139400785599</v>
      </c>
      <c r="D9" t="s">
        <v>22</v>
      </c>
      <c r="E9">
        <v>0.53486014598724296</v>
      </c>
      <c r="F9" t="s">
        <v>22</v>
      </c>
      <c r="G9">
        <v>0.97855408857133197</v>
      </c>
      <c r="H9" t="s">
        <v>22</v>
      </c>
      <c r="I9">
        <v>0.29594070721344201</v>
      </c>
      <c r="J9" t="s">
        <v>22</v>
      </c>
      <c r="K9">
        <v>0.38291881966291602</v>
      </c>
      <c r="L9" t="s">
        <v>22</v>
      </c>
      <c r="M9">
        <v>0.23316798819998999</v>
      </c>
      <c r="N9" t="s">
        <v>22</v>
      </c>
      <c r="O9">
        <v>0.63244775510965801</v>
      </c>
      <c r="P9" t="s">
        <v>22</v>
      </c>
      <c r="Q9">
        <v>0.58541301868582296</v>
      </c>
      <c r="R9" t="s">
        <v>22</v>
      </c>
      <c r="S9">
        <v>0.89587651782867295</v>
      </c>
      <c r="T9" t="s">
        <v>22</v>
      </c>
      <c r="U9">
        <v>2.5170203769181301E-2</v>
      </c>
      <c r="V9" t="s">
        <v>23</v>
      </c>
      <c r="X9" t="str">
        <f t="shared" si="1"/>
        <v xml:space="preserve">          *</v>
      </c>
      <c r="Y9" t="str">
        <f t="shared" si="2"/>
        <v>*</v>
      </c>
      <c r="Z9">
        <f t="shared" si="3"/>
        <v>1</v>
      </c>
      <c r="AA9" t="str">
        <f t="shared" si="4"/>
        <v xml:space="preserve">          #</v>
      </c>
      <c r="AB9" t="str">
        <f t="shared" si="0"/>
        <v>•</v>
      </c>
      <c r="AC9" t="str">
        <f t="shared" si="5"/>
        <v xml:space="preserve">          |</v>
      </c>
      <c r="AD9" t="str">
        <f t="shared" si="5"/>
        <v>|</v>
      </c>
    </row>
    <row r="10" spans="1:30" x14ac:dyDescent="0.25">
      <c r="A10">
        <v>10</v>
      </c>
      <c r="B10" t="s">
        <v>31</v>
      </c>
      <c r="C10">
        <v>0.144823758588492</v>
      </c>
      <c r="D10" t="s">
        <v>22</v>
      </c>
      <c r="E10">
        <v>0.25295253987982702</v>
      </c>
      <c r="F10" t="s">
        <v>22</v>
      </c>
      <c r="G10">
        <v>0.85987944835816699</v>
      </c>
      <c r="H10" t="s">
        <v>22</v>
      </c>
      <c r="I10">
        <v>8.3756684750173699E-2</v>
      </c>
      <c r="J10" t="s">
        <v>22</v>
      </c>
      <c r="K10">
        <v>0.68538241423715995</v>
      </c>
      <c r="L10" t="s">
        <v>22</v>
      </c>
      <c r="M10">
        <v>0.67646382232254598</v>
      </c>
      <c r="N10" t="s">
        <v>22</v>
      </c>
      <c r="O10">
        <v>0.98274175641393702</v>
      </c>
      <c r="P10" t="s">
        <v>22</v>
      </c>
      <c r="Q10">
        <v>0.68585234454096899</v>
      </c>
      <c r="R10" t="s">
        <v>22</v>
      </c>
      <c r="S10">
        <v>0.37753221005707599</v>
      </c>
      <c r="T10" t="s">
        <v>22</v>
      </c>
      <c r="U10">
        <v>9.5484342614120796E-2</v>
      </c>
      <c r="V10" t="s">
        <v>22</v>
      </c>
      <c r="X10" t="str">
        <f t="shared" si="1"/>
        <v xml:space="preserve">          </v>
      </c>
      <c r="Y10" t="str">
        <f t="shared" si="2"/>
        <v/>
      </c>
      <c r="Z10">
        <f t="shared" si="3"/>
        <v>0</v>
      </c>
      <c r="AA10" t="str">
        <f t="shared" si="4"/>
        <v xml:space="preserve">          </v>
      </c>
      <c r="AB10" t="str">
        <f t="shared" si="0"/>
        <v/>
      </c>
      <c r="AC10" t="str">
        <f t="shared" si="5"/>
        <v xml:space="preserve">          </v>
      </c>
      <c r="AD10" t="str">
        <f t="shared" si="5"/>
        <v/>
      </c>
    </row>
    <row r="11" spans="1:30" x14ac:dyDescent="0.25">
      <c r="A11">
        <v>11</v>
      </c>
      <c r="B11" t="s">
        <v>32</v>
      </c>
      <c r="C11">
        <v>5.5425596415153898E-2</v>
      </c>
      <c r="D11" t="s">
        <v>22</v>
      </c>
      <c r="E11">
        <v>0.22822074676530199</v>
      </c>
      <c r="F11" t="s">
        <v>22</v>
      </c>
      <c r="G11">
        <v>0.71821700830731805</v>
      </c>
      <c r="H11" t="s">
        <v>22</v>
      </c>
      <c r="I11" s="1">
        <v>1.41831688430816E-12</v>
      </c>
      <c r="J11" t="s">
        <v>23</v>
      </c>
      <c r="K11">
        <v>0.66111054358349497</v>
      </c>
      <c r="L11" t="s">
        <v>22</v>
      </c>
      <c r="M11">
        <v>0.82719005743779594</v>
      </c>
      <c r="N11" t="s">
        <v>22</v>
      </c>
      <c r="O11">
        <v>0.275143785096161</v>
      </c>
      <c r="P11" t="s">
        <v>22</v>
      </c>
      <c r="Q11">
        <v>0.66178909763967597</v>
      </c>
      <c r="R11" t="s">
        <v>22</v>
      </c>
      <c r="S11">
        <v>0.40530296994412401</v>
      </c>
      <c r="T11" t="s">
        <v>22</v>
      </c>
      <c r="U11">
        <v>4.5517470201948103E-3</v>
      </c>
      <c r="V11" t="s">
        <v>23</v>
      </c>
      <c r="X11" t="str">
        <f t="shared" si="1"/>
        <v xml:space="preserve">    *      *</v>
      </c>
      <c r="Y11" t="str">
        <f t="shared" si="2"/>
        <v>**</v>
      </c>
      <c r="Z11">
        <f t="shared" si="3"/>
        <v>2</v>
      </c>
      <c r="AA11" t="str">
        <f t="shared" si="4"/>
        <v xml:space="preserve">    #      #</v>
      </c>
      <c r="AB11" t="str">
        <f t="shared" si="0"/>
        <v>••</v>
      </c>
      <c r="AC11" t="str">
        <f t="shared" si="5"/>
        <v xml:space="preserve">    |      |</v>
      </c>
      <c r="AD11" t="str">
        <f t="shared" si="5"/>
        <v>||</v>
      </c>
    </row>
    <row r="12" spans="1:30" x14ac:dyDescent="0.25">
      <c r="A12">
        <v>12</v>
      </c>
      <c r="B12" t="s">
        <v>33</v>
      </c>
      <c r="C12">
        <v>0.46152288802172398</v>
      </c>
      <c r="D12" t="s">
        <v>22</v>
      </c>
      <c r="E12">
        <v>7.6785648696008405E-4</v>
      </c>
      <c r="F12" t="s">
        <v>23</v>
      </c>
      <c r="G12">
        <v>0.89059870403691799</v>
      </c>
      <c r="H12" t="s">
        <v>22</v>
      </c>
      <c r="I12">
        <v>0.72381413534425798</v>
      </c>
      <c r="J12" t="s">
        <v>22</v>
      </c>
      <c r="K12">
        <v>7.3796712733744593E-2</v>
      </c>
      <c r="L12" t="s">
        <v>22</v>
      </c>
      <c r="M12">
        <v>0.57571817481361898</v>
      </c>
      <c r="N12" t="s">
        <v>22</v>
      </c>
      <c r="O12">
        <v>0.224734021872524</v>
      </c>
      <c r="P12" t="s">
        <v>22</v>
      </c>
      <c r="Q12">
        <v>1</v>
      </c>
      <c r="S12">
        <v>0.90786619265352697</v>
      </c>
      <c r="T12" t="s">
        <v>22</v>
      </c>
      <c r="U12">
        <v>0.39261379171940802</v>
      </c>
      <c r="V12" t="s">
        <v>22</v>
      </c>
      <c r="X12" t="str">
        <f t="shared" si="1"/>
        <v xml:space="preserve">  *       </v>
      </c>
      <c r="Y12" t="str">
        <f t="shared" si="2"/>
        <v>*</v>
      </c>
      <c r="Z12">
        <f t="shared" si="3"/>
        <v>1</v>
      </c>
      <c r="AA12" t="str">
        <f t="shared" si="4"/>
        <v xml:space="preserve">  #       </v>
      </c>
      <c r="AB12" t="str">
        <f t="shared" si="0"/>
        <v>•</v>
      </c>
      <c r="AC12" t="str">
        <f t="shared" si="5"/>
        <v xml:space="preserve">  |       </v>
      </c>
      <c r="AD12" t="str">
        <f t="shared" si="5"/>
        <v>|</v>
      </c>
    </row>
    <row r="13" spans="1:30" x14ac:dyDescent="0.25">
      <c r="A13">
        <v>13</v>
      </c>
      <c r="B13" t="s">
        <v>34</v>
      </c>
      <c r="C13">
        <v>1</v>
      </c>
      <c r="E13">
        <v>1</v>
      </c>
      <c r="G13">
        <v>1</v>
      </c>
      <c r="I13">
        <v>1</v>
      </c>
      <c r="K13">
        <v>0.37142303149179701</v>
      </c>
      <c r="L13" t="s">
        <v>22</v>
      </c>
      <c r="M13">
        <v>1</v>
      </c>
      <c r="O13">
        <v>1</v>
      </c>
      <c r="Q13">
        <v>1</v>
      </c>
      <c r="S13">
        <v>0.99493171531575098</v>
      </c>
      <c r="T13" t="s">
        <v>22</v>
      </c>
      <c r="U13">
        <v>1</v>
      </c>
      <c r="X13" t="str">
        <f t="shared" si="1"/>
        <v xml:space="preserve">  </v>
      </c>
      <c r="Y13" t="str">
        <f t="shared" si="2"/>
        <v/>
      </c>
      <c r="Z13">
        <f t="shared" si="3"/>
        <v>0</v>
      </c>
      <c r="AA13" t="str">
        <f t="shared" si="4"/>
        <v xml:space="preserve">  </v>
      </c>
      <c r="AB13" t="str">
        <f t="shared" si="0"/>
        <v/>
      </c>
      <c r="AC13" t="str">
        <f t="shared" si="5"/>
        <v xml:space="preserve">  </v>
      </c>
      <c r="AD13" t="str">
        <f t="shared" si="5"/>
        <v/>
      </c>
    </row>
    <row r="14" spans="1:30" x14ac:dyDescent="0.25">
      <c r="A14">
        <v>14</v>
      </c>
      <c r="B14" t="s">
        <v>35</v>
      </c>
      <c r="C14">
        <v>1.5324102561932399E-3</v>
      </c>
      <c r="D14" t="s">
        <v>23</v>
      </c>
      <c r="E14">
        <v>0.37637035293847099</v>
      </c>
      <c r="F14" t="s">
        <v>22</v>
      </c>
      <c r="G14">
        <v>0.867581285521279</v>
      </c>
      <c r="H14" t="s">
        <v>22</v>
      </c>
      <c r="I14">
        <v>0.74480550593888495</v>
      </c>
      <c r="J14" t="s">
        <v>22</v>
      </c>
      <c r="K14">
        <v>0.38486046153110998</v>
      </c>
      <c r="L14" t="s">
        <v>22</v>
      </c>
      <c r="M14">
        <v>0.66439423528911501</v>
      </c>
      <c r="N14" t="s">
        <v>22</v>
      </c>
      <c r="O14">
        <v>0.57564711048523398</v>
      </c>
      <c r="P14" t="s">
        <v>22</v>
      </c>
      <c r="Q14">
        <v>0.99095018013873104</v>
      </c>
      <c r="R14" t="s">
        <v>22</v>
      </c>
      <c r="S14">
        <v>0.209942030313649</v>
      </c>
      <c r="T14" t="s">
        <v>22</v>
      </c>
      <c r="U14">
        <v>0.51249472625197101</v>
      </c>
      <c r="V14" t="s">
        <v>22</v>
      </c>
      <c r="X14" t="str">
        <f t="shared" si="1"/>
        <v xml:space="preserve"> *         </v>
      </c>
      <c r="Y14" t="str">
        <f t="shared" si="2"/>
        <v>*</v>
      </c>
      <c r="Z14">
        <f t="shared" si="3"/>
        <v>1</v>
      </c>
      <c r="AA14" t="str">
        <f t="shared" si="4"/>
        <v xml:space="preserve"> #         </v>
      </c>
      <c r="AB14" t="str">
        <f t="shared" si="0"/>
        <v>•</v>
      </c>
      <c r="AC14" t="str">
        <f t="shared" si="5"/>
        <v xml:space="preserve"> |         </v>
      </c>
      <c r="AD14" t="str">
        <f t="shared" si="5"/>
        <v>|</v>
      </c>
    </row>
    <row r="15" spans="1:30" x14ac:dyDescent="0.25">
      <c r="A15">
        <v>15</v>
      </c>
      <c r="B15" t="s">
        <v>36</v>
      </c>
      <c r="C15">
        <v>3.8600333783416498E-3</v>
      </c>
      <c r="D15" t="s">
        <v>23</v>
      </c>
      <c r="E15">
        <v>9.1384447907020994E-2</v>
      </c>
      <c r="F15" t="s">
        <v>22</v>
      </c>
      <c r="G15">
        <v>0.72732698487712599</v>
      </c>
      <c r="H15" t="s">
        <v>22</v>
      </c>
      <c r="I15">
        <v>0.19553010507889099</v>
      </c>
      <c r="J15" t="s">
        <v>22</v>
      </c>
      <c r="K15">
        <v>0.518568974683282</v>
      </c>
      <c r="L15" t="s">
        <v>22</v>
      </c>
      <c r="M15">
        <v>0.73420514494875899</v>
      </c>
      <c r="N15" t="s">
        <v>22</v>
      </c>
      <c r="O15">
        <v>0.14328365305790899</v>
      </c>
      <c r="P15" t="s">
        <v>22</v>
      </c>
      <c r="Q15">
        <v>0.32116439945406999</v>
      </c>
      <c r="R15" t="s">
        <v>22</v>
      </c>
      <c r="S15">
        <v>0.95655602610956503</v>
      </c>
      <c r="T15" t="s">
        <v>22</v>
      </c>
      <c r="U15">
        <v>1</v>
      </c>
      <c r="X15" t="str">
        <f t="shared" si="1"/>
        <v xml:space="preserve"> *        </v>
      </c>
      <c r="Y15" t="str">
        <f t="shared" si="2"/>
        <v>*</v>
      </c>
      <c r="Z15">
        <f t="shared" si="3"/>
        <v>1</v>
      </c>
      <c r="AA15" t="str">
        <f t="shared" si="4"/>
        <v xml:space="preserve"> #        </v>
      </c>
      <c r="AB15" t="str">
        <f t="shared" si="0"/>
        <v>•</v>
      </c>
      <c r="AC15" t="str">
        <f t="shared" si="5"/>
        <v xml:space="preserve"> |        </v>
      </c>
      <c r="AD15" t="str">
        <f t="shared" si="5"/>
        <v>|</v>
      </c>
    </row>
    <row r="16" spans="1:30" x14ac:dyDescent="0.25">
      <c r="A16">
        <v>16</v>
      </c>
      <c r="B16" t="s">
        <v>37</v>
      </c>
      <c r="C16">
        <v>0.37042856168996102</v>
      </c>
      <c r="D16" t="s">
        <v>22</v>
      </c>
      <c r="E16">
        <v>1</v>
      </c>
      <c r="G16">
        <v>0.605345360657769</v>
      </c>
      <c r="H16" t="s">
        <v>22</v>
      </c>
      <c r="I16">
        <v>1</v>
      </c>
      <c r="K16">
        <v>0.200058757664998</v>
      </c>
      <c r="L16" t="s">
        <v>22</v>
      </c>
      <c r="M16">
        <v>0.63794406670315795</v>
      </c>
      <c r="N16" t="s">
        <v>22</v>
      </c>
      <c r="O16">
        <v>0.98487596955686396</v>
      </c>
      <c r="P16" t="s">
        <v>22</v>
      </c>
      <c r="Q16">
        <v>0.49733726268746697</v>
      </c>
      <c r="R16" t="s">
        <v>22</v>
      </c>
      <c r="S16">
        <v>5.7955965360937799E-4</v>
      </c>
      <c r="T16" t="s">
        <v>23</v>
      </c>
      <c r="U16">
        <v>1</v>
      </c>
      <c r="X16" t="str">
        <f t="shared" si="1"/>
        <v xml:space="preserve">       *</v>
      </c>
      <c r="Y16" t="str">
        <f t="shared" si="2"/>
        <v>*</v>
      </c>
      <c r="Z16">
        <f t="shared" si="3"/>
        <v>1</v>
      </c>
      <c r="AA16" t="str">
        <f t="shared" si="4"/>
        <v xml:space="preserve">       #</v>
      </c>
      <c r="AB16" t="str">
        <f t="shared" si="0"/>
        <v>•</v>
      </c>
      <c r="AC16" t="str">
        <f t="shared" si="5"/>
        <v xml:space="preserve">       |</v>
      </c>
      <c r="AD16" t="str">
        <f t="shared" si="5"/>
        <v>|</v>
      </c>
    </row>
    <row r="17" spans="1:30" x14ac:dyDescent="0.25">
      <c r="A17">
        <v>17</v>
      </c>
      <c r="B17" t="s">
        <v>38</v>
      </c>
      <c r="C17">
        <v>0.60506868634757804</v>
      </c>
      <c r="D17" t="s">
        <v>22</v>
      </c>
      <c r="E17">
        <v>0.51004001733968396</v>
      </c>
      <c r="F17" t="s">
        <v>22</v>
      </c>
      <c r="G17">
        <v>0.78720328788012695</v>
      </c>
      <c r="H17" t="s">
        <v>22</v>
      </c>
      <c r="I17">
        <v>0.16881806349996101</v>
      </c>
      <c r="J17" t="s">
        <v>22</v>
      </c>
      <c r="K17">
        <v>0.81353762698762599</v>
      </c>
      <c r="L17" t="s">
        <v>22</v>
      </c>
      <c r="M17">
        <v>0.49606259838234701</v>
      </c>
      <c r="N17" t="s">
        <v>22</v>
      </c>
      <c r="O17">
        <v>3.2993625091886601E-2</v>
      </c>
      <c r="P17" t="s">
        <v>23</v>
      </c>
      <c r="Q17">
        <v>0.94729263529315799</v>
      </c>
      <c r="R17" t="s">
        <v>22</v>
      </c>
      <c r="S17">
        <v>0.24552120785502701</v>
      </c>
      <c r="T17" t="s">
        <v>22</v>
      </c>
      <c r="U17">
        <v>0.27623605500626203</v>
      </c>
      <c r="V17" t="s">
        <v>22</v>
      </c>
      <c r="X17" t="str">
        <f t="shared" si="1"/>
        <v xml:space="preserve">       *   </v>
      </c>
      <c r="Y17" t="str">
        <f t="shared" si="2"/>
        <v>*</v>
      </c>
      <c r="Z17">
        <f t="shared" si="3"/>
        <v>1</v>
      </c>
      <c r="AA17" t="str">
        <f t="shared" si="4"/>
        <v xml:space="preserve">       #   </v>
      </c>
      <c r="AB17" t="str">
        <f t="shared" si="0"/>
        <v>•</v>
      </c>
      <c r="AC17" t="str">
        <f t="shared" si="5"/>
        <v xml:space="preserve">       |   </v>
      </c>
      <c r="AD17" t="str">
        <f t="shared" si="5"/>
        <v>|</v>
      </c>
    </row>
    <row r="18" spans="1:30" x14ac:dyDescent="0.25">
      <c r="A18">
        <v>18</v>
      </c>
      <c r="B18" t="s">
        <v>39</v>
      </c>
      <c r="C18">
        <v>0.99491917161770305</v>
      </c>
      <c r="D18" t="s">
        <v>22</v>
      </c>
      <c r="E18">
        <v>1</v>
      </c>
      <c r="G18">
        <v>0.84712018619886698</v>
      </c>
      <c r="H18" t="s">
        <v>22</v>
      </c>
      <c r="I18">
        <v>0.94895591136453805</v>
      </c>
      <c r="J18" t="s">
        <v>22</v>
      </c>
      <c r="K18">
        <v>0.31285793942298801</v>
      </c>
      <c r="L18" t="s">
        <v>22</v>
      </c>
      <c r="M18">
        <v>0.87740172799830696</v>
      </c>
      <c r="N18" t="s">
        <v>22</v>
      </c>
      <c r="O18">
        <v>0.84178311045047405</v>
      </c>
      <c r="P18" t="s">
        <v>22</v>
      </c>
      <c r="Q18">
        <v>0.47436881078763798</v>
      </c>
      <c r="R18" t="s">
        <v>22</v>
      </c>
      <c r="S18">
        <v>0.39855374143786299</v>
      </c>
      <c r="T18" t="s">
        <v>22</v>
      </c>
      <c r="U18">
        <v>0.68478512696886895</v>
      </c>
      <c r="V18" t="s">
        <v>22</v>
      </c>
      <c r="X18" t="str">
        <f t="shared" si="1"/>
        <v xml:space="preserve">         </v>
      </c>
      <c r="Y18" t="str">
        <f t="shared" si="2"/>
        <v/>
      </c>
      <c r="Z18">
        <f t="shared" si="3"/>
        <v>0</v>
      </c>
      <c r="AA18" t="str">
        <f t="shared" si="4"/>
        <v xml:space="preserve">         </v>
      </c>
      <c r="AB18" t="str">
        <f t="shared" si="0"/>
        <v/>
      </c>
      <c r="AC18" t="str">
        <f t="shared" si="5"/>
        <v xml:space="preserve">         </v>
      </c>
      <c r="AD18" t="str">
        <f t="shared" si="5"/>
        <v/>
      </c>
    </row>
    <row r="19" spans="1:30" x14ac:dyDescent="0.25">
      <c r="A19">
        <v>19</v>
      </c>
      <c r="B19" t="s">
        <v>40</v>
      </c>
      <c r="C19">
        <v>0.22687351161429001</v>
      </c>
      <c r="D19" t="s">
        <v>22</v>
      </c>
      <c r="E19">
        <v>0.137790948571022</v>
      </c>
      <c r="F19" t="s">
        <v>22</v>
      </c>
      <c r="G19">
        <v>0.85734373870038205</v>
      </c>
      <c r="H19" t="s">
        <v>22</v>
      </c>
      <c r="I19" s="1">
        <v>5.3220524908873896E-10</v>
      </c>
      <c r="J19" t="s">
        <v>23</v>
      </c>
      <c r="K19">
        <v>0.86111862463139899</v>
      </c>
      <c r="L19" t="s">
        <v>22</v>
      </c>
      <c r="M19">
        <v>0.13401213892107899</v>
      </c>
      <c r="N19" t="s">
        <v>22</v>
      </c>
      <c r="O19">
        <v>6.6811224901311195E-2</v>
      </c>
      <c r="P19" t="s">
        <v>22</v>
      </c>
      <c r="Q19">
        <v>0.41340187936680201</v>
      </c>
      <c r="R19" t="s">
        <v>22</v>
      </c>
      <c r="S19">
        <v>0.83359485368041597</v>
      </c>
      <c r="T19" t="s">
        <v>22</v>
      </c>
      <c r="U19">
        <v>0.15742962820878001</v>
      </c>
      <c r="V19" t="s">
        <v>22</v>
      </c>
      <c r="X19" t="str">
        <f t="shared" si="1"/>
        <v xml:space="preserve">    *      </v>
      </c>
      <c r="Y19" t="str">
        <f t="shared" si="2"/>
        <v>*</v>
      </c>
      <c r="Z19">
        <f t="shared" si="3"/>
        <v>1</v>
      </c>
      <c r="AA19" t="str">
        <f t="shared" si="4"/>
        <v xml:space="preserve">    #      </v>
      </c>
      <c r="AB19" t="str">
        <f t="shared" si="0"/>
        <v>•</v>
      </c>
      <c r="AC19" t="str">
        <f t="shared" si="5"/>
        <v xml:space="preserve">    |      </v>
      </c>
      <c r="AD19" t="str">
        <f t="shared" si="5"/>
        <v>|</v>
      </c>
    </row>
    <row r="20" spans="1:30" x14ac:dyDescent="0.25">
      <c r="A20">
        <v>20</v>
      </c>
      <c r="B20" t="s">
        <v>41</v>
      </c>
      <c r="C20">
        <v>0.90469119314908397</v>
      </c>
      <c r="D20" t="s">
        <v>22</v>
      </c>
      <c r="E20">
        <v>0.79657133314039597</v>
      </c>
      <c r="F20" t="s">
        <v>22</v>
      </c>
      <c r="G20">
        <v>0.73969406358871204</v>
      </c>
      <c r="H20" t="s">
        <v>22</v>
      </c>
      <c r="I20">
        <v>0.920268971962525</v>
      </c>
      <c r="J20" t="s">
        <v>22</v>
      </c>
      <c r="K20">
        <v>0.91435552880091497</v>
      </c>
      <c r="L20" t="s">
        <v>22</v>
      </c>
      <c r="M20">
        <v>0.58719626767242294</v>
      </c>
      <c r="N20" t="s">
        <v>22</v>
      </c>
      <c r="O20">
        <v>0.112376288165729</v>
      </c>
      <c r="P20" t="s">
        <v>22</v>
      </c>
      <c r="Q20">
        <v>0.54555245057030999</v>
      </c>
      <c r="R20" t="s">
        <v>22</v>
      </c>
      <c r="S20" s="1">
        <v>7.5595629921375597E-5</v>
      </c>
      <c r="T20" t="s">
        <v>23</v>
      </c>
      <c r="U20">
        <v>9.9018527306030099E-2</v>
      </c>
      <c r="V20" t="s">
        <v>22</v>
      </c>
      <c r="X20" t="str">
        <f t="shared" si="1"/>
        <v xml:space="preserve">         * </v>
      </c>
      <c r="Y20" t="str">
        <f t="shared" si="2"/>
        <v>*</v>
      </c>
      <c r="Z20">
        <f t="shared" si="3"/>
        <v>1</v>
      </c>
      <c r="AA20" t="str">
        <f t="shared" si="4"/>
        <v xml:space="preserve">         # </v>
      </c>
      <c r="AB20" t="str">
        <f t="shared" si="0"/>
        <v>•</v>
      </c>
      <c r="AC20" t="str">
        <f t="shared" si="5"/>
        <v xml:space="preserve">         | </v>
      </c>
      <c r="AD20" t="str">
        <f t="shared" si="5"/>
        <v>|</v>
      </c>
    </row>
    <row r="21" spans="1:30" x14ac:dyDescent="0.25">
      <c r="A21">
        <v>21</v>
      </c>
      <c r="B21" t="s">
        <v>42</v>
      </c>
      <c r="C21">
        <v>0.84741409076670005</v>
      </c>
      <c r="D21" t="s">
        <v>22</v>
      </c>
      <c r="E21">
        <v>0.65649281951375504</v>
      </c>
      <c r="F21" t="s">
        <v>22</v>
      </c>
      <c r="G21">
        <v>0.71327985182721898</v>
      </c>
      <c r="H21" t="s">
        <v>22</v>
      </c>
      <c r="I21">
        <v>0.72186700616002297</v>
      </c>
      <c r="J21" t="s">
        <v>22</v>
      </c>
      <c r="K21">
        <v>0.539851206184775</v>
      </c>
      <c r="L21" t="s">
        <v>22</v>
      </c>
      <c r="M21">
        <v>0.67605942419618803</v>
      </c>
      <c r="N21" t="s">
        <v>22</v>
      </c>
      <c r="O21">
        <v>1.7305244046704499E-2</v>
      </c>
      <c r="P21" t="s">
        <v>23</v>
      </c>
      <c r="Q21">
        <v>0.58315503391069301</v>
      </c>
      <c r="R21" t="s">
        <v>22</v>
      </c>
      <c r="S21" s="1">
        <v>9.8134470111321093E-5</v>
      </c>
      <c r="T21" t="s">
        <v>23</v>
      </c>
      <c r="U21">
        <v>1</v>
      </c>
      <c r="X21" t="str">
        <f t="shared" si="1"/>
        <v xml:space="preserve">       *  *</v>
      </c>
      <c r="Y21" t="str">
        <f t="shared" si="2"/>
        <v>**</v>
      </c>
      <c r="Z21">
        <f t="shared" si="3"/>
        <v>2</v>
      </c>
      <c r="AA21" t="str">
        <f t="shared" si="4"/>
        <v xml:space="preserve">       #  #</v>
      </c>
      <c r="AB21" t="str">
        <f t="shared" si="0"/>
        <v>••</v>
      </c>
      <c r="AC21" t="str">
        <f t="shared" si="5"/>
        <v xml:space="preserve">       |  |</v>
      </c>
      <c r="AD21" t="str">
        <f t="shared" si="5"/>
        <v>||</v>
      </c>
    </row>
    <row r="22" spans="1:30" x14ac:dyDescent="0.25">
      <c r="A22">
        <v>22</v>
      </c>
      <c r="B22" t="s">
        <v>43</v>
      </c>
      <c r="C22">
        <v>0.60062983944130899</v>
      </c>
      <c r="D22" t="s">
        <v>22</v>
      </c>
      <c r="E22">
        <v>0.74783510821550703</v>
      </c>
      <c r="F22" t="s">
        <v>22</v>
      </c>
      <c r="G22">
        <v>0.86204094611276605</v>
      </c>
      <c r="H22" t="s">
        <v>22</v>
      </c>
      <c r="I22" s="1">
        <v>9.2234273214264801E-10</v>
      </c>
      <c r="J22" t="s">
        <v>23</v>
      </c>
      <c r="K22">
        <v>0.127987053771907</v>
      </c>
      <c r="L22" t="s">
        <v>22</v>
      </c>
      <c r="M22">
        <v>0.29695603221215899</v>
      </c>
      <c r="N22" t="s">
        <v>22</v>
      </c>
      <c r="O22">
        <v>0.95456574352710299</v>
      </c>
      <c r="P22" t="s">
        <v>22</v>
      </c>
      <c r="Q22">
        <v>0.61064835080004898</v>
      </c>
      <c r="R22" t="s">
        <v>22</v>
      </c>
      <c r="S22">
        <v>2.9217591534898399E-4</v>
      </c>
      <c r="T22" t="s">
        <v>23</v>
      </c>
      <c r="U22">
        <v>0.168622113087779</v>
      </c>
      <c r="V22" t="s">
        <v>22</v>
      </c>
      <c r="X22" t="str">
        <f t="shared" si="1"/>
        <v xml:space="preserve">    *     * </v>
      </c>
      <c r="Y22" t="str">
        <f t="shared" si="2"/>
        <v>**</v>
      </c>
      <c r="Z22">
        <f t="shared" si="3"/>
        <v>2</v>
      </c>
      <c r="AA22" t="str">
        <f t="shared" si="4"/>
        <v xml:space="preserve">    #     # </v>
      </c>
      <c r="AB22" t="str">
        <f t="shared" si="0"/>
        <v>••</v>
      </c>
      <c r="AC22" t="str">
        <f t="shared" si="5"/>
        <v xml:space="preserve">    |     | </v>
      </c>
      <c r="AD22" t="str">
        <f t="shared" si="5"/>
        <v>||</v>
      </c>
    </row>
    <row r="23" spans="1:30" x14ac:dyDescent="0.25">
      <c r="A23">
        <v>23</v>
      </c>
      <c r="B23" t="s">
        <v>44</v>
      </c>
      <c r="C23">
        <v>0.297800806326531</v>
      </c>
      <c r="D23" t="s">
        <v>22</v>
      </c>
      <c r="E23">
        <v>0.92466504659774995</v>
      </c>
      <c r="F23" t="s">
        <v>22</v>
      </c>
      <c r="G23">
        <v>0.80632103788489295</v>
      </c>
      <c r="H23" t="s">
        <v>22</v>
      </c>
      <c r="I23">
        <v>0.66655565796090599</v>
      </c>
      <c r="J23" t="s">
        <v>22</v>
      </c>
      <c r="K23">
        <v>0.68013942503607805</v>
      </c>
      <c r="L23" t="s">
        <v>22</v>
      </c>
      <c r="M23">
        <v>0.53106904711974301</v>
      </c>
      <c r="N23" t="s">
        <v>22</v>
      </c>
      <c r="O23">
        <v>3.3523017003115801E-2</v>
      </c>
      <c r="P23" t="s">
        <v>23</v>
      </c>
      <c r="Q23">
        <v>0.55066535577801901</v>
      </c>
      <c r="R23" t="s">
        <v>22</v>
      </c>
      <c r="S23" s="1">
        <v>4.1913581959350098E-5</v>
      </c>
      <c r="T23" t="s">
        <v>23</v>
      </c>
      <c r="U23">
        <v>3.5356137360251103E-2</v>
      </c>
      <c r="V23" t="s">
        <v>23</v>
      </c>
      <c r="X23" t="str">
        <f t="shared" si="1"/>
        <v xml:space="preserve">       *  * *</v>
      </c>
      <c r="Y23" t="str">
        <f t="shared" si="2"/>
        <v>***</v>
      </c>
      <c r="Z23">
        <f t="shared" si="3"/>
        <v>3</v>
      </c>
      <c r="AA23" t="str">
        <f t="shared" si="4"/>
        <v xml:space="preserve">       #  # #</v>
      </c>
      <c r="AB23" t="str">
        <f t="shared" si="0"/>
        <v>•••</v>
      </c>
      <c r="AC23" t="str">
        <f t="shared" si="5"/>
        <v xml:space="preserve">       |  | |</v>
      </c>
      <c r="AD23" t="str">
        <f t="shared" si="5"/>
        <v>|||</v>
      </c>
    </row>
    <row r="24" spans="1:30" x14ac:dyDescent="0.25">
      <c r="A24">
        <v>24</v>
      </c>
      <c r="B24" t="s">
        <v>45</v>
      </c>
      <c r="C24">
        <v>0.54960498736810104</v>
      </c>
      <c r="D24" t="s">
        <v>22</v>
      </c>
      <c r="E24">
        <v>0.72589785552275699</v>
      </c>
      <c r="F24" t="s">
        <v>22</v>
      </c>
      <c r="G24">
        <v>0.45419772429230998</v>
      </c>
      <c r="H24" t="s">
        <v>22</v>
      </c>
      <c r="I24">
        <v>3.1420612693408699E-2</v>
      </c>
      <c r="J24" t="s">
        <v>23</v>
      </c>
      <c r="K24">
        <v>0.81991840708855201</v>
      </c>
      <c r="L24" t="s">
        <v>22</v>
      </c>
      <c r="M24">
        <v>0.92035611204402301</v>
      </c>
      <c r="N24" t="s">
        <v>22</v>
      </c>
      <c r="O24">
        <v>0.94549524022707698</v>
      </c>
      <c r="P24" t="s">
        <v>22</v>
      </c>
      <c r="Q24">
        <v>0.503895221654175</v>
      </c>
      <c r="R24" t="s">
        <v>22</v>
      </c>
      <c r="S24">
        <v>0.71019195116515099</v>
      </c>
      <c r="T24" t="s">
        <v>22</v>
      </c>
      <c r="U24">
        <v>2.1882233515231199E-2</v>
      </c>
      <c r="V24" t="s">
        <v>23</v>
      </c>
      <c r="X24" t="str">
        <f t="shared" si="1"/>
        <v xml:space="preserve">    *      *</v>
      </c>
      <c r="Y24" t="str">
        <f t="shared" si="2"/>
        <v>**</v>
      </c>
      <c r="Z24">
        <f t="shared" si="3"/>
        <v>2</v>
      </c>
      <c r="AA24" t="str">
        <f t="shared" si="4"/>
        <v xml:space="preserve">    #      #</v>
      </c>
      <c r="AB24" t="str">
        <f t="shared" si="0"/>
        <v>••</v>
      </c>
      <c r="AC24" t="str">
        <f t="shared" si="5"/>
        <v xml:space="preserve">    |      |</v>
      </c>
      <c r="AD24" t="str">
        <f t="shared" si="5"/>
        <v>||</v>
      </c>
    </row>
    <row r="25" spans="1:30" x14ac:dyDescent="0.25">
      <c r="A25">
        <v>25</v>
      </c>
      <c r="B25" t="s">
        <v>46</v>
      </c>
      <c r="C25">
        <v>0.54187532031825103</v>
      </c>
      <c r="D25" t="s">
        <v>22</v>
      </c>
      <c r="E25">
        <v>0.84413024906331902</v>
      </c>
      <c r="F25" t="s">
        <v>22</v>
      </c>
      <c r="G25">
        <v>0.54704331681972496</v>
      </c>
      <c r="H25" t="s">
        <v>22</v>
      </c>
      <c r="I25">
        <v>0.646084456947985</v>
      </c>
      <c r="J25" t="s">
        <v>22</v>
      </c>
      <c r="K25">
        <v>0.78087872154089999</v>
      </c>
      <c r="L25" t="s">
        <v>22</v>
      </c>
      <c r="M25">
        <v>0.11692425527052901</v>
      </c>
      <c r="N25" t="s">
        <v>22</v>
      </c>
      <c r="O25" s="1">
        <v>1.2241068731406E-6</v>
      </c>
      <c r="P25" t="s">
        <v>23</v>
      </c>
      <c r="Q25">
        <v>0.51386019226828095</v>
      </c>
      <c r="R25" t="s">
        <v>22</v>
      </c>
      <c r="S25" s="1">
        <v>5.2839741343692401E-5</v>
      </c>
      <c r="T25" t="s">
        <v>23</v>
      </c>
      <c r="U25">
        <v>0.87527546942680001</v>
      </c>
      <c r="V25" t="s">
        <v>22</v>
      </c>
      <c r="X25" t="str">
        <f t="shared" si="1"/>
        <v xml:space="preserve">       *  * </v>
      </c>
      <c r="Y25" t="str">
        <f t="shared" si="2"/>
        <v>**</v>
      </c>
      <c r="Z25">
        <f t="shared" si="3"/>
        <v>2</v>
      </c>
      <c r="AA25" t="str">
        <f t="shared" si="4"/>
        <v xml:space="preserve">       #  # </v>
      </c>
      <c r="AB25" t="str">
        <f t="shared" si="0"/>
        <v>••</v>
      </c>
      <c r="AC25" t="str">
        <f t="shared" si="5"/>
        <v xml:space="preserve">       |  | </v>
      </c>
      <c r="AD25" t="str">
        <f t="shared" si="5"/>
        <v>||</v>
      </c>
    </row>
    <row r="26" spans="1:30" x14ac:dyDescent="0.25">
      <c r="A26">
        <v>26</v>
      </c>
      <c r="B26" t="s">
        <v>47</v>
      </c>
      <c r="C26">
        <v>0.108116926553642</v>
      </c>
      <c r="D26" t="s">
        <v>22</v>
      </c>
      <c r="E26">
        <v>0.76777404791686099</v>
      </c>
      <c r="F26" t="s">
        <v>22</v>
      </c>
      <c r="G26">
        <v>0.66620420092576904</v>
      </c>
      <c r="H26" t="s">
        <v>22</v>
      </c>
      <c r="I26" s="1">
        <v>4.8362285782614603E-12</v>
      </c>
      <c r="J26" t="s">
        <v>23</v>
      </c>
      <c r="K26">
        <v>0.89044270887455701</v>
      </c>
      <c r="L26" t="s">
        <v>22</v>
      </c>
      <c r="M26">
        <v>0.120001644832823</v>
      </c>
      <c r="N26" t="s">
        <v>22</v>
      </c>
      <c r="O26">
        <v>0.16501064185882799</v>
      </c>
      <c r="P26" t="s">
        <v>22</v>
      </c>
      <c r="Q26">
        <v>0.96014347912401099</v>
      </c>
      <c r="R26" t="s">
        <v>22</v>
      </c>
      <c r="S26">
        <v>0.52931128958614704</v>
      </c>
      <c r="T26" t="s">
        <v>22</v>
      </c>
      <c r="U26">
        <v>0.57161846049206</v>
      </c>
      <c r="V26" t="s">
        <v>22</v>
      </c>
      <c r="X26" t="str">
        <f t="shared" si="1"/>
        <v xml:space="preserve">    *      </v>
      </c>
      <c r="Y26" t="str">
        <f t="shared" si="2"/>
        <v>*</v>
      </c>
      <c r="Z26">
        <f t="shared" si="3"/>
        <v>1</v>
      </c>
      <c r="AA26" t="str">
        <f t="shared" si="4"/>
        <v xml:space="preserve">    #      </v>
      </c>
      <c r="AB26" t="str">
        <f t="shared" si="0"/>
        <v>•</v>
      </c>
      <c r="AC26" t="str">
        <f t="shared" si="5"/>
        <v xml:space="preserve">    |      </v>
      </c>
      <c r="AD26" t="str">
        <f t="shared" si="5"/>
        <v>|</v>
      </c>
    </row>
    <row r="27" spans="1:30" x14ac:dyDescent="0.25">
      <c r="A27">
        <v>27</v>
      </c>
      <c r="B27" t="s">
        <v>48</v>
      </c>
      <c r="C27">
        <v>0.75538745935228602</v>
      </c>
      <c r="D27" t="s">
        <v>22</v>
      </c>
      <c r="E27">
        <v>0.23213174840355599</v>
      </c>
      <c r="F27" t="s">
        <v>22</v>
      </c>
      <c r="G27">
        <v>0.92999131933786205</v>
      </c>
      <c r="H27" t="s">
        <v>22</v>
      </c>
      <c r="I27">
        <v>2.10856284175085E-3</v>
      </c>
      <c r="J27" t="s">
        <v>23</v>
      </c>
      <c r="K27">
        <v>0.99702993846413601</v>
      </c>
      <c r="L27" t="s">
        <v>22</v>
      </c>
      <c r="M27">
        <v>0.30143950558647598</v>
      </c>
      <c r="N27" t="s">
        <v>22</v>
      </c>
      <c r="O27">
        <v>0.21001164402883499</v>
      </c>
      <c r="P27" t="s">
        <v>22</v>
      </c>
      <c r="Q27">
        <v>0.97619137378280396</v>
      </c>
      <c r="R27" t="s">
        <v>22</v>
      </c>
      <c r="S27">
        <v>1.19236523814661E-2</v>
      </c>
      <c r="T27" t="s">
        <v>23</v>
      </c>
      <c r="U27">
        <v>0.78704837442567299</v>
      </c>
      <c r="V27" t="s">
        <v>22</v>
      </c>
      <c r="X27" t="str">
        <f t="shared" si="1"/>
        <v xml:space="preserve">    *     * </v>
      </c>
      <c r="Y27" t="str">
        <f t="shared" si="2"/>
        <v>**</v>
      </c>
      <c r="Z27">
        <f t="shared" si="3"/>
        <v>2</v>
      </c>
      <c r="AA27" t="str">
        <f t="shared" si="4"/>
        <v xml:space="preserve">    #     # </v>
      </c>
      <c r="AB27" t="str">
        <f t="shared" si="0"/>
        <v>••</v>
      </c>
      <c r="AC27" t="str">
        <f t="shared" si="5"/>
        <v xml:space="preserve">    |     | </v>
      </c>
      <c r="AD27" t="str">
        <f t="shared" si="5"/>
        <v>||</v>
      </c>
    </row>
    <row r="28" spans="1:30" x14ac:dyDescent="0.25">
      <c r="A28">
        <v>28</v>
      </c>
      <c r="B28" t="s">
        <v>49</v>
      </c>
      <c r="C28">
        <v>0.82120407070511203</v>
      </c>
      <c r="D28" t="s">
        <v>22</v>
      </c>
      <c r="E28">
        <v>0.21003250357506301</v>
      </c>
      <c r="F28" t="s">
        <v>22</v>
      </c>
      <c r="G28">
        <v>0.67758669379312897</v>
      </c>
      <c r="H28" t="s">
        <v>22</v>
      </c>
      <c r="I28">
        <v>0.48155615763826898</v>
      </c>
      <c r="J28" t="s">
        <v>22</v>
      </c>
      <c r="K28">
        <v>3.0375512474627001E-2</v>
      </c>
      <c r="L28" t="s">
        <v>23</v>
      </c>
      <c r="M28">
        <v>0.64167073831769394</v>
      </c>
      <c r="N28" t="s">
        <v>22</v>
      </c>
      <c r="O28">
        <v>2.2535354542769199E-4</v>
      </c>
      <c r="P28" t="s">
        <v>23</v>
      </c>
      <c r="Q28">
        <v>0.91748985484873902</v>
      </c>
      <c r="R28" t="s">
        <v>22</v>
      </c>
      <c r="S28">
        <v>8.1854523021319694E-2</v>
      </c>
      <c r="T28" t="s">
        <v>22</v>
      </c>
      <c r="U28">
        <v>0.76181128921547603</v>
      </c>
      <c r="V28" t="s">
        <v>22</v>
      </c>
      <c r="X28" t="str">
        <f t="shared" si="1"/>
        <v xml:space="preserve">     *  *   </v>
      </c>
      <c r="Y28" t="str">
        <f t="shared" si="2"/>
        <v>**</v>
      </c>
      <c r="Z28">
        <f t="shared" si="3"/>
        <v>2</v>
      </c>
      <c r="AA28" t="str">
        <f t="shared" si="4"/>
        <v xml:space="preserve">     #  #   </v>
      </c>
      <c r="AB28" t="str">
        <f t="shared" si="0"/>
        <v>••</v>
      </c>
      <c r="AC28" t="str">
        <f t="shared" si="5"/>
        <v xml:space="preserve">     |  |   </v>
      </c>
      <c r="AD28" t="str">
        <f t="shared" si="5"/>
        <v>||</v>
      </c>
    </row>
    <row r="29" spans="1:30" x14ac:dyDescent="0.25">
      <c r="A29">
        <v>29</v>
      </c>
      <c r="B29" t="s">
        <v>50</v>
      </c>
      <c r="C29">
        <v>0.81133736963130898</v>
      </c>
      <c r="D29" t="s">
        <v>22</v>
      </c>
      <c r="E29">
        <v>0.137667746398276</v>
      </c>
      <c r="F29" t="s">
        <v>22</v>
      </c>
      <c r="G29">
        <v>0.60486309750733303</v>
      </c>
      <c r="H29" t="s">
        <v>22</v>
      </c>
      <c r="I29">
        <v>0.71689614111535704</v>
      </c>
      <c r="J29" t="s">
        <v>22</v>
      </c>
      <c r="K29">
        <v>5.5765480513462702E-2</v>
      </c>
      <c r="L29" t="s">
        <v>22</v>
      </c>
      <c r="M29">
        <v>0.77491525659637905</v>
      </c>
      <c r="N29" t="s">
        <v>22</v>
      </c>
      <c r="O29">
        <v>1.1525350892963E-4</v>
      </c>
      <c r="P29" t="s">
        <v>23</v>
      </c>
      <c r="Q29">
        <v>0.94566675754076102</v>
      </c>
      <c r="R29" t="s">
        <v>22</v>
      </c>
      <c r="S29">
        <v>4.3103077549720002E-2</v>
      </c>
      <c r="T29" t="s">
        <v>23</v>
      </c>
      <c r="U29">
        <v>0.846145186692981</v>
      </c>
      <c r="V29" t="s">
        <v>22</v>
      </c>
      <c r="X29" t="str">
        <f t="shared" si="1"/>
        <v xml:space="preserve">       *  * </v>
      </c>
      <c r="Y29" t="str">
        <f t="shared" si="2"/>
        <v>**</v>
      </c>
      <c r="Z29">
        <f t="shared" si="3"/>
        <v>2</v>
      </c>
      <c r="AA29" t="str">
        <f t="shared" si="4"/>
        <v xml:space="preserve">       #  # </v>
      </c>
      <c r="AB29" t="str">
        <f t="shared" si="0"/>
        <v>••</v>
      </c>
      <c r="AC29" t="str">
        <f t="shared" si="5"/>
        <v xml:space="preserve">       |  | </v>
      </c>
      <c r="AD29" t="str">
        <f t="shared" si="5"/>
        <v>||</v>
      </c>
    </row>
    <row r="30" spans="1:30" x14ac:dyDescent="0.25">
      <c r="A30">
        <v>30</v>
      </c>
      <c r="B30" t="s">
        <v>51</v>
      </c>
      <c r="C30">
        <v>0.86407309151446698</v>
      </c>
      <c r="D30" t="s">
        <v>22</v>
      </c>
      <c r="E30">
        <v>0.70184786067842297</v>
      </c>
      <c r="F30" t="s">
        <v>22</v>
      </c>
      <c r="G30">
        <v>0.61249336805584698</v>
      </c>
      <c r="H30" t="s">
        <v>22</v>
      </c>
      <c r="I30">
        <v>0.62148863498640905</v>
      </c>
      <c r="J30" t="s">
        <v>22</v>
      </c>
      <c r="K30">
        <v>0.55834342533168302</v>
      </c>
      <c r="L30" t="s">
        <v>22</v>
      </c>
      <c r="M30">
        <v>0.41501704782666599</v>
      </c>
      <c r="N30" t="s">
        <v>22</v>
      </c>
      <c r="O30" s="1">
        <v>5.7991286917544899E-5</v>
      </c>
      <c r="P30" t="s">
        <v>23</v>
      </c>
      <c r="Q30">
        <v>0.46605589514830598</v>
      </c>
      <c r="R30" t="s">
        <v>22</v>
      </c>
      <c r="S30">
        <v>4.8912171080348801E-2</v>
      </c>
      <c r="T30" t="s">
        <v>23</v>
      </c>
      <c r="U30">
        <v>0.71598831165052901</v>
      </c>
      <c r="V30" t="s">
        <v>22</v>
      </c>
      <c r="X30" t="str">
        <f t="shared" si="1"/>
        <v xml:space="preserve">       *  * </v>
      </c>
      <c r="Y30" t="str">
        <f t="shared" si="2"/>
        <v>**</v>
      </c>
      <c r="Z30">
        <f t="shared" si="3"/>
        <v>2</v>
      </c>
      <c r="AA30" t="str">
        <f t="shared" si="4"/>
        <v xml:space="preserve">       #  # </v>
      </c>
      <c r="AB30" t="str">
        <f t="shared" si="0"/>
        <v>••</v>
      </c>
      <c r="AC30" t="str">
        <f t="shared" si="5"/>
        <v xml:space="preserve">       |  | </v>
      </c>
      <c r="AD30" t="str">
        <f t="shared" si="5"/>
        <v>||</v>
      </c>
    </row>
    <row r="31" spans="1:30" x14ac:dyDescent="0.25">
      <c r="A31">
        <v>31</v>
      </c>
      <c r="B31" t="s">
        <v>52</v>
      </c>
      <c r="C31">
        <v>0.78898798689201399</v>
      </c>
      <c r="D31" t="s">
        <v>22</v>
      </c>
      <c r="E31">
        <v>0.87805135171374304</v>
      </c>
      <c r="F31" t="s">
        <v>22</v>
      </c>
      <c r="G31">
        <v>0.88286628232407605</v>
      </c>
      <c r="H31" t="s">
        <v>22</v>
      </c>
      <c r="I31">
        <v>0.65053805479513305</v>
      </c>
      <c r="J31" t="s">
        <v>22</v>
      </c>
      <c r="K31">
        <v>0.18882187467048001</v>
      </c>
      <c r="L31" t="s">
        <v>22</v>
      </c>
      <c r="M31">
        <v>0.50727625914855201</v>
      </c>
      <c r="N31" t="s">
        <v>22</v>
      </c>
      <c r="O31">
        <v>0.90132258891306904</v>
      </c>
      <c r="P31" t="s">
        <v>22</v>
      </c>
      <c r="Q31">
        <v>0.74258819860214897</v>
      </c>
      <c r="R31" t="s">
        <v>22</v>
      </c>
      <c r="S31">
        <v>3.2703153520526599E-4</v>
      </c>
      <c r="T31" t="s">
        <v>23</v>
      </c>
      <c r="U31">
        <v>0.87771285988908199</v>
      </c>
      <c r="V31" t="s">
        <v>22</v>
      </c>
      <c r="X31" t="str">
        <f t="shared" si="1"/>
        <v xml:space="preserve">         * </v>
      </c>
      <c r="Y31" t="str">
        <f t="shared" si="2"/>
        <v>*</v>
      </c>
      <c r="Z31">
        <f t="shared" si="3"/>
        <v>1</v>
      </c>
      <c r="AA31" t="str">
        <f t="shared" si="4"/>
        <v xml:space="preserve">         # </v>
      </c>
      <c r="AB31" t="str">
        <f t="shared" si="0"/>
        <v>•</v>
      </c>
      <c r="AC31" t="str">
        <f t="shared" si="5"/>
        <v xml:space="preserve">         | </v>
      </c>
      <c r="AD31" t="str">
        <f t="shared" si="5"/>
        <v>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granger_cs_bugs__all_lag2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americo</cp:lastModifiedBy>
  <dcterms:created xsi:type="dcterms:W3CDTF">2021-12-22T18:11:24Z</dcterms:created>
  <dcterms:modified xsi:type="dcterms:W3CDTF">2021-12-22T18:11:24Z</dcterms:modified>
</cp:coreProperties>
</file>