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work\artigo_c2\analysis\correlacao_4\rq5_time_to_release\data\te08\"/>
    </mc:Choice>
  </mc:AlternateContent>
  <xr:revisionPtr revIDLastSave="0" documentId="13_ncr:1_{74774E00-0920-44B0-85A4-780467FD44A3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2" i="1" l="1"/>
  <c r="AF32" i="1" s="1"/>
  <c r="AA31" i="1"/>
  <c r="AF31" i="1" s="1"/>
  <c r="AF30" i="1"/>
  <c r="AA30" i="1"/>
  <c r="AD30" i="1" s="1"/>
  <c r="AF29" i="1"/>
  <c r="AE29" i="1"/>
  <c r="AB29" i="1"/>
  <c r="AC29" i="1" s="1"/>
  <c r="AA29" i="1"/>
  <c r="AD29" i="1" s="1"/>
  <c r="AD28" i="1"/>
  <c r="AA28" i="1"/>
  <c r="AB28" i="1" s="1"/>
  <c r="AF27" i="1"/>
  <c r="AD27" i="1"/>
  <c r="AA27" i="1"/>
  <c r="AB27" i="1" s="1"/>
  <c r="AF26" i="1"/>
  <c r="AD26" i="1"/>
  <c r="AB26" i="1"/>
  <c r="AG26" i="1" s="1"/>
  <c r="AA26" i="1"/>
  <c r="AA25" i="1"/>
  <c r="AF25" i="1" s="1"/>
  <c r="AA24" i="1"/>
  <c r="AF24" i="1" s="1"/>
  <c r="AA23" i="1"/>
  <c r="AF23" i="1" s="1"/>
  <c r="AF22" i="1"/>
  <c r="AA22" i="1"/>
  <c r="AD22" i="1" s="1"/>
  <c r="AF21" i="1"/>
  <c r="AE21" i="1"/>
  <c r="AB21" i="1"/>
  <c r="AC21" i="1" s="1"/>
  <c r="AA21" i="1"/>
  <c r="AD21" i="1" s="1"/>
  <c r="AD20" i="1"/>
  <c r="AA20" i="1"/>
  <c r="AB20" i="1" s="1"/>
  <c r="AA19" i="1"/>
  <c r="AB19" i="1" s="1"/>
  <c r="AF18" i="1"/>
  <c r="AD18" i="1"/>
  <c r="AB18" i="1"/>
  <c r="AG18" i="1" s="1"/>
  <c r="AA18" i="1"/>
  <c r="AA17" i="1"/>
  <c r="AF17" i="1" s="1"/>
  <c r="AA16" i="1"/>
  <c r="AF16" i="1" s="1"/>
  <c r="AA15" i="1"/>
  <c r="AF15" i="1" s="1"/>
  <c r="AA14" i="1"/>
  <c r="AD14" i="1" s="1"/>
  <c r="AA13" i="1"/>
  <c r="AD13" i="1" s="1"/>
  <c r="AD12" i="1"/>
  <c r="AA12" i="1"/>
  <c r="AB12" i="1" s="1"/>
  <c r="AF11" i="1"/>
  <c r="AD11" i="1"/>
  <c r="AA11" i="1"/>
  <c r="AB11" i="1" s="1"/>
  <c r="AA10" i="1"/>
  <c r="AF10" i="1" s="1"/>
  <c r="AA9" i="1"/>
  <c r="AF9" i="1" s="1"/>
  <c r="AA8" i="1"/>
  <c r="AF8" i="1" s="1"/>
  <c r="AA7" i="1"/>
  <c r="AF7" i="1" s="1"/>
  <c r="AA6" i="1"/>
  <c r="AD6" i="1" s="1"/>
  <c r="AF5" i="1"/>
  <c r="AE5" i="1"/>
  <c r="AB5" i="1"/>
  <c r="AC5" i="1" s="1"/>
  <c r="AA5" i="1"/>
  <c r="AD5" i="1" s="1"/>
  <c r="AD4" i="1"/>
  <c r="AA4" i="1"/>
  <c r="AB4" i="1" s="1"/>
  <c r="AF3" i="1"/>
  <c r="AD3" i="1"/>
  <c r="AA3" i="1"/>
  <c r="AB3" i="1" s="1"/>
  <c r="AD10" i="1" l="1"/>
  <c r="AB10" i="1"/>
  <c r="AG10" i="1" s="1"/>
  <c r="AF6" i="1"/>
  <c r="AF14" i="1"/>
  <c r="AD7" i="1"/>
  <c r="AD23" i="1"/>
  <c r="AF19" i="1"/>
  <c r="AD19" i="1"/>
  <c r="AD31" i="1"/>
  <c r="AD15" i="1"/>
  <c r="AF13" i="1"/>
  <c r="AB13" i="1"/>
  <c r="AG13" i="1" s="1"/>
  <c r="AC27" i="1"/>
  <c r="AG27" i="1"/>
  <c r="AE27" i="1"/>
  <c r="AG3" i="1"/>
  <c r="AE3" i="1"/>
  <c r="AC3" i="1"/>
  <c r="AG11" i="1"/>
  <c r="AC11" i="1"/>
  <c r="AE11" i="1"/>
  <c r="AC4" i="1"/>
  <c r="AG4" i="1"/>
  <c r="AE4" i="1"/>
  <c r="AC28" i="1"/>
  <c r="AG28" i="1"/>
  <c r="AE28" i="1"/>
  <c r="AC20" i="1"/>
  <c r="AG20" i="1"/>
  <c r="AE20" i="1"/>
  <c r="AC12" i="1"/>
  <c r="AG12" i="1"/>
  <c r="AE12" i="1"/>
  <c r="AG19" i="1"/>
  <c r="AC19" i="1"/>
  <c r="AE19" i="1"/>
  <c r="AB9" i="1"/>
  <c r="AB25" i="1"/>
  <c r="AC26" i="1"/>
  <c r="AB8" i="1"/>
  <c r="AF12" i="1"/>
  <c r="AB16" i="1"/>
  <c r="AF20" i="1"/>
  <c r="AG21" i="1"/>
  <c r="AB24" i="1"/>
  <c r="AF28" i="1"/>
  <c r="AG29" i="1"/>
  <c r="AB32" i="1"/>
  <c r="AB17" i="1"/>
  <c r="AG5" i="1"/>
  <c r="AD9" i="1"/>
  <c r="AB23" i="1"/>
  <c r="AD25" i="1"/>
  <c r="AB31" i="1"/>
  <c r="AC18" i="1"/>
  <c r="AF4" i="1"/>
  <c r="AB7" i="1"/>
  <c r="AB15" i="1"/>
  <c r="AD17" i="1"/>
  <c r="AE18" i="1"/>
  <c r="AE26" i="1"/>
  <c r="AB6" i="1"/>
  <c r="AD8" i="1"/>
  <c r="AB14" i="1"/>
  <c r="AD16" i="1"/>
  <c r="AB22" i="1"/>
  <c r="AD24" i="1"/>
  <c r="AB30" i="1"/>
  <c r="AD32" i="1"/>
  <c r="AC10" i="1" l="1"/>
  <c r="AE10" i="1"/>
  <c r="AC13" i="1"/>
  <c r="AE13" i="1"/>
  <c r="AE7" i="1"/>
  <c r="AG7" i="1"/>
  <c r="AC7" i="1"/>
  <c r="AG16" i="1"/>
  <c r="AE16" i="1"/>
  <c r="AC16" i="1"/>
  <c r="AE6" i="1"/>
  <c r="AC6" i="1"/>
  <c r="AG6" i="1"/>
  <c r="AG32" i="1"/>
  <c r="AE32" i="1"/>
  <c r="AC32" i="1"/>
  <c r="AG8" i="1"/>
  <c r="AE8" i="1"/>
  <c r="AC8" i="1"/>
  <c r="AG17" i="1"/>
  <c r="AE17" i="1"/>
  <c r="AC17" i="1"/>
  <c r="AE14" i="1"/>
  <c r="AC14" i="1"/>
  <c r="AG14" i="1"/>
  <c r="AE31" i="1"/>
  <c r="AC31" i="1"/>
  <c r="AG31" i="1"/>
  <c r="AG25" i="1"/>
  <c r="AE25" i="1"/>
  <c r="AC25" i="1"/>
  <c r="AG24" i="1"/>
  <c r="AE24" i="1"/>
  <c r="AC24" i="1"/>
  <c r="AE30" i="1"/>
  <c r="AC30" i="1"/>
  <c r="AG30" i="1"/>
  <c r="AE22" i="1"/>
  <c r="AC22" i="1"/>
  <c r="AG22" i="1"/>
  <c r="AE15" i="1"/>
  <c r="AC15" i="1"/>
  <c r="AG15" i="1"/>
  <c r="AE23" i="1"/>
  <c r="AC23" i="1"/>
  <c r="AG23" i="1"/>
  <c r="AG9" i="1"/>
  <c r="AE9" i="1"/>
  <c r="AC9" i="1"/>
  <c r="AC1" i="1" l="1"/>
</calcChain>
</file>

<file path=xl/sharedStrings.xml><?xml version="1.0" encoding="utf-8"?>
<sst xmlns="http://schemas.openxmlformats.org/spreadsheetml/2006/main" count="1552" uniqueCount="637">
  <si>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</si>
  <si>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</si>
  <si>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</si>
  <si>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</si>
  <si>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</si>
  <si>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</si>
  <si>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</si>
  <si>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</si>
  <si>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</si>
  <si>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phppgadmin</t>
  </si>
  <si>
    <t>phppgadmin sig _</t>
  </si>
  <si>
    <t>mediawiki</t>
  </si>
  <si>
    <t>mediawiki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</si>
  <si>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</si>
  <si>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</si>
  <si>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</si>
  <si>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</si>
  <si>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</si>
  <si>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</si>
  <si>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</si>
  <si>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</si>
  <si>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</si>
  <si>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</si>
  <si>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</si>
  <si>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</si>
  <si>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>0</t>
  </si>
  <si>
    <t xml:space="preserve"> issig</t>
  </si>
  <si>
    <t xml:space="preserve">CyclomaticComplexity </t>
  </si>
  <si>
    <t>0.0703690298773731</t>
  </si>
  <si>
    <t xml:space="preserve"> * </t>
  </si>
  <si>
    <t>0.0912938549001929</t>
  </si>
  <si>
    <t xml:space="preserve">  </t>
  </si>
  <si>
    <t>0.534767701892162</t>
  </si>
  <si>
    <t>0.170206140645503</t>
  </si>
  <si>
    <t>0.205322798707027</t>
  </si>
  <si>
    <t>0.15350411869452</t>
  </si>
  <si>
    <t>0.131265454786369</t>
  </si>
  <si>
    <t>0.0913446689175697</t>
  </si>
  <si>
    <t>0.208419697232031</t>
  </si>
  <si>
    <t>0.11959133186467</t>
  </si>
  <si>
    <t>0.16796279140261</t>
  </si>
  <si>
    <t>0.166002387233018</t>
  </si>
  <si>
    <t xml:space="preserve">NPathComplexity </t>
  </si>
  <si>
    <t>0.0697436650483859</t>
  </si>
  <si>
    <t>0.0889944544662741</t>
  </si>
  <si>
    <t>0.206344083468766</t>
  </si>
  <si>
    <t>0.239933877593073</t>
  </si>
  <si>
    <t>0.140043224016288</t>
  </si>
  <si>
    <t>0.310997310346324</t>
  </si>
  <si>
    <t>0.171939335507517</t>
  </si>
  <si>
    <t>0.201287881637965</t>
  </si>
  <si>
    <t xml:space="preserve">ExcessiveMethodLength </t>
  </si>
  <si>
    <t>0.197336722219368</t>
  </si>
  <si>
    <t>0.0959382970726926</t>
  </si>
  <si>
    <t>0.380723993835076</t>
  </si>
  <si>
    <t>0.177786172804094</t>
  </si>
  <si>
    <t>0.277040640453355</t>
  </si>
  <si>
    <t>0.160401463555121</t>
  </si>
  <si>
    <t>0.21094992977964</t>
  </si>
  <si>
    <t>0.154894724310437</t>
  </si>
  <si>
    <t>0.209473822402151</t>
  </si>
  <si>
    <t>0.152100288416724</t>
  </si>
  <si>
    <t xml:space="preserve">ExcessiveClassLength </t>
  </si>
  <si>
    <t>0.0672461248378693</t>
  </si>
  <si>
    <t>0.318419891724812</t>
  </si>
  <si>
    <t>0.141024301335286</t>
  </si>
  <si>
    <t>0.414449628645795</t>
  </si>
  <si>
    <t>0.21897466136316</t>
  </si>
  <si>
    <t>0.124562041201532</t>
  </si>
  <si>
    <t>0.133866705164819</t>
  </si>
  <si>
    <t>0.260560289627171</t>
  </si>
  <si>
    <t>0.23948324502161</t>
  </si>
  <si>
    <t>0.230229789958484</t>
  </si>
  <si>
    <t xml:space="preserve">ExcessiveParameterList </t>
  </si>
  <si>
    <t>0.0776274295514636</t>
  </si>
  <si>
    <t>0.58082563340749</t>
  </si>
  <si>
    <t>0.163608924393916</t>
  </si>
  <si>
    <t>0.303202648386937</t>
  </si>
  <si>
    <t>0.176008518289869</t>
  </si>
  <si>
    <t>0.0672683438759893</t>
  </si>
  <si>
    <t>0.197351326766558</t>
  </si>
  <si>
    <t>0.173685389151521</t>
  </si>
  <si>
    <t xml:space="preserve">ExcessivePublicCount </t>
  </si>
  <si>
    <t>0.053065769576866</t>
  </si>
  <si>
    <t>0.117825294577207</t>
  </si>
  <si>
    <t>0.249801917425794</t>
  </si>
  <si>
    <t>0.214773126117057</t>
  </si>
  <si>
    <t>0.0948991947288797</t>
  </si>
  <si>
    <t>0.124280221126545</t>
  </si>
  <si>
    <t>0.12387470094226</t>
  </si>
  <si>
    <t>0.184213005845438</t>
  </si>
  <si>
    <t>0.217340557060642</t>
  </si>
  <si>
    <t xml:space="preserve">TooManyFields </t>
  </si>
  <si>
    <t>0.0689075286632882</t>
  </si>
  <si>
    <t>0.0673209391118873</t>
  </si>
  <si>
    <t>1</t>
  </si>
  <si>
    <t>0.135286022215448</t>
  </si>
  <si>
    <t>0.117933813084988</t>
  </si>
  <si>
    <t>0.130102708494561</t>
  </si>
  <si>
    <t>0.162233200212163</t>
  </si>
  <si>
    <t>0.168812273254835</t>
  </si>
  <si>
    <t>0.147082357593281</t>
  </si>
  <si>
    <t xml:space="preserve">TooManyMethods </t>
  </si>
  <si>
    <t>0.0728065627779845</t>
  </si>
  <si>
    <t>0.0664080361475332</t>
  </si>
  <si>
    <t>0.250308950992293</t>
  </si>
  <si>
    <t>0.247368009775354</t>
  </si>
  <si>
    <t>0.133921710512146</t>
  </si>
  <si>
    <t>0.0980688960161318</t>
  </si>
  <si>
    <t>0.301611208549198</t>
  </si>
  <si>
    <t>0.35232607132701</t>
  </si>
  <si>
    <t>0.10985450356947</t>
  </si>
  <si>
    <t xml:space="preserve">TooManyPublicMethods </t>
  </si>
  <si>
    <t>0.203783625491027</t>
  </si>
  <si>
    <t>0.115363372996524</t>
  </si>
  <si>
    <t>0.532317879434333</t>
  </si>
  <si>
    <t>0.119076604494142</t>
  </si>
  <si>
    <t>0.3107900591485</t>
  </si>
  <si>
    <t>0.154314730422533</t>
  </si>
  <si>
    <t>0.171937697067624</t>
  </si>
  <si>
    <t>0.146156238295743</t>
  </si>
  <si>
    <t>0.106465052973897</t>
  </si>
  <si>
    <t>0.155568687297997</t>
  </si>
  <si>
    <t>0.154676914692017</t>
  </si>
  <si>
    <t>0.107298818930597</t>
  </si>
  <si>
    <t xml:space="preserve">ExcessiveClassComplexity </t>
  </si>
  <si>
    <t>0.0871501974324969</t>
  </si>
  <si>
    <t>0.423730325844805</t>
  </si>
  <si>
    <t>0.127806734248713</t>
  </si>
  <si>
    <t>0.419529553971354</t>
  </si>
  <si>
    <t>0.152803293915285</t>
  </si>
  <si>
    <t>0.0794222893059</t>
  </si>
  <si>
    <t>0.103694672602098</t>
  </si>
  <si>
    <t>0.242989684082095</t>
  </si>
  <si>
    <t>0.201675055950294</t>
  </si>
  <si>
    <t>0.107733260945241</t>
  </si>
  <si>
    <t>0.150664111154647</t>
  </si>
  <si>
    <t xml:space="preserve">NumberOfChildren </t>
  </si>
  <si>
    <t>0.214543297655855</t>
  </si>
  <si>
    <t>0.237835371166515</t>
  </si>
  <si>
    <t>0.206171213768899</t>
  </si>
  <si>
    <t>0.232137333698837</t>
  </si>
  <si>
    <t>0.138239795620672</t>
  </si>
  <si>
    <t>0.204892363749406</t>
  </si>
  <si>
    <t>0.280537074511085</t>
  </si>
  <si>
    <t xml:space="preserve">DepthOfInheritance </t>
  </si>
  <si>
    <t>0.290056570164858</t>
  </si>
  <si>
    <t>0.124712935628358</t>
  </si>
  <si>
    <t xml:space="preserve">CouplingBetweenObjects </t>
  </si>
  <si>
    <t>0.0627256903033806</t>
  </si>
  <si>
    <t>0.242522431674599</t>
  </si>
  <si>
    <t>0.256566323590617</t>
  </si>
  <si>
    <t>0.160786346375682</t>
  </si>
  <si>
    <t>0.111798205887858</t>
  </si>
  <si>
    <t>0.220539472985825</t>
  </si>
  <si>
    <t>0.178021823434935</t>
  </si>
  <si>
    <t>0.145839247210302</t>
  </si>
  <si>
    <t xml:space="preserve">DevelopmentCodeFragment </t>
  </si>
  <si>
    <t>0.213246113885646</t>
  </si>
  <si>
    <t>0.13905489217059</t>
  </si>
  <si>
    <t>0.41420779153768</t>
  </si>
  <si>
    <t>0.337921629761589</t>
  </si>
  <si>
    <t>0.0656067228877592</t>
  </si>
  <si>
    <t>0.0848298736991588</t>
  </si>
  <si>
    <t>0.132587741435494</t>
  </si>
  <si>
    <t>0.119896477032885</t>
  </si>
  <si>
    <t>0.25675155910623</t>
  </si>
  <si>
    <t xml:space="preserve">UnusedPrivateField </t>
  </si>
  <si>
    <t>0.0810549531432411</t>
  </si>
  <si>
    <t>0.542989891233023</t>
  </si>
  <si>
    <t>0.140856756997729</t>
  </si>
  <si>
    <t>0.172537772649088</t>
  </si>
  <si>
    <t>0.116780894952816</t>
  </si>
  <si>
    <t>0.14638697071738</t>
  </si>
  <si>
    <t xml:space="preserve">UnusedLocalVariable </t>
  </si>
  <si>
    <t>0.0684189372210361</t>
  </si>
  <si>
    <t>0.108938805845154</t>
  </si>
  <si>
    <t>0.293405174088161</t>
  </si>
  <si>
    <t>0.180992939388324</t>
  </si>
  <si>
    <t>0.17147316249305</t>
  </si>
  <si>
    <t>0.149819118501988</t>
  </si>
  <si>
    <t>0.129748044730035</t>
  </si>
  <si>
    <t>0.159630784255743</t>
  </si>
  <si>
    <t>0.224174499989996</t>
  </si>
  <si>
    <t>0.177734999686324</t>
  </si>
  <si>
    <t>0.218011285419793</t>
  </si>
  <si>
    <t xml:space="preserve">UnusedPrivateMethod </t>
  </si>
  <si>
    <t>0.0894072668458738</t>
  </si>
  <si>
    <t>0.516745918747608</t>
  </si>
  <si>
    <t>0.144432634821434</t>
  </si>
  <si>
    <t>0.145216191594279</t>
  </si>
  <si>
    <t>0.218073684646136</t>
  </si>
  <si>
    <t>0.462295181644914</t>
  </si>
  <si>
    <t>0.358089518638625</t>
  </si>
  <si>
    <t xml:space="preserve">UnusedFormalParameter </t>
  </si>
  <si>
    <t>0.0422417875265684</t>
  </si>
  <si>
    <t>0.592718313320857</t>
  </si>
  <si>
    <t>0.0610020286061217</t>
  </si>
  <si>
    <t>0.0432445696154215</t>
  </si>
  <si>
    <t>0.0663851248363947</t>
  </si>
  <si>
    <t>0.300915112959348</t>
  </si>
  <si>
    <t>0.318261738711064</t>
  </si>
  <si>
    <t>0.288411098481113</t>
  </si>
  <si>
    <t xml:space="preserve">embed.JS </t>
  </si>
  <si>
    <t>0.0784634844027686</t>
  </si>
  <si>
    <t>0.0823772095139545</t>
  </si>
  <si>
    <t>0.398949156363522</t>
  </si>
  <si>
    <t>0.162684634456691</t>
  </si>
  <si>
    <t>0.374925139603078</t>
  </si>
  <si>
    <t>0.119973750760756</t>
  </si>
  <si>
    <t>0.141682115982636</t>
  </si>
  <si>
    <t>0.208055479243923</t>
  </si>
  <si>
    <t>0.247842584344999</t>
  </si>
  <si>
    <t>0.125806899516268</t>
  </si>
  <si>
    <t>0.302214785071208</t>
  </si>
  <si>
    <t>0.143553629925866</t>
  </si>
  <si>
    <t xml:space="preserve">inline.JS </t>
  </si>
  <si>
    <t>0.13172859886672</t>
  </si>
  <si>
    <t>0.0804434271001184</t>
  </si>
  <si>
    <t>0.570451605222882</t>
  </si>
  <si>
    <t>0.153428431925206</t>
  </si>
  <si>
    <t>0.374574127324532</t>
  </si>
  <si>
    <t>0.156156402715396</t>
  </si>
  <si>
    <t>0.16953915544317</t>
  </si>
  <si>
    <t>0.140252521871977</t>
  </si>
  <si>
    <t>0.136893525643163</t>
  </si>
  <si>
    <t>0.232935891854396</t>
  </si>
  <si>
    <t xml:space="preserve">embed.CSS </t>
  </si>
  <si>
    <t>0.206681875468433</t>
  </si>
  <si>
    <t>0.149376797723526</t>
  </si>
  <si>
    <t>0.538101806785223</t>
  </si>
  <si>
    <t>0.169283081855318</t>
  </si>
  <si>
    <t>0.112629748894248</t>
  </si>
  <si>
    <t>0.119672229337074</t>
  </si>
  <si>
    <t>0.119465986444827</t>
  </si>
  <si>
    <t>0.22109616029787</t>
  </si>
  <si>
    <t>0.107651617486656</t>
  </si>
  <si>
    <t>0.223978725745802</t>
  </si>
  <si>
    <t xml:space="preserve">inline.CSS </t>
  </si>
  <si>
    <t>0.124453004163555</t>
  </si>
  <si>
    <t>0.146294821721628</t>
  </si>
  <si>
    <t>0.507001782572435</t>
  </si>
  <si>
    <t>0.124909484397288</t>
  </si>
  <si>
    <t>0.299540474967649</t>
  </si>
  <si>
    <t>0.132116162379633</t>
  </si>
  <si>
    <t>0.201375356755449</t>
  </si>
  <si>
    <t>0.25545364772589</t>
  </si>
  <si>
    <t>0.191784188719981</t>
  </si>
  <si>
    <t>0.182203001514273</t>
  </si>
  <si>
    <t xml:space="preserve">css.in.JS </t>
  </si>
  <si>
    <t>0.143358921287411</t>
  </si>
  <si>
    <t>0.0454622449699471</t>
  </si>
  <si>
    <t>0.507258975328697</t>
  </si>
  <si>
    <t>0.176044007734009</t>
  </si>
  <si>
    <t>0.3335067119253</t>
  </si>
  <si>
    <t>0.162204490133612</t>
  </si>
  <si>
    <t>0.0992597037581885</t>
  </si>
  <si>
    <t>0.110610551374618</t>
  </si>
  <si>
    <t>0.137645717252771</t>
  </si>
  <si>
    <t>0.120005740072222</t>
  </si>
  <si>
    <t>0.301937737571518</t>
  </si>
  <si>
    <t>0.0993803763233621</t>
  </si>
  <si>
    <t xml:space="preserve">css.in.JS..jquery </t>
  </si>
  <si>
    <t>0.0805635766205216</t>
  </si>
  <si>
    <t>0.0551597051022053</t>
  </si>
  <si>
    <t>0.321540666062716</t>
  </si>
  <si>
    <t>0.240759373314053</t>
  </si>
  <si>
    <t>0.104601042287945</t>
  </si>
  <si>
    <t>0.080460731982431</t>
  </si>
  <si>
    <t>0.275554041949207</t>
  </si>
  <si>
    <t>0.0669302192826504</t>
  </si>
  <si>
    <t>0.218204330427305</t>
  </si>
  <si>
    <t>0.127721054845798</t>
  </si>
  <si>
    <t xml:space="preserve">max.lines </t>
  </si>
  <si>
    <t>0.0858112704775684</t>
  </si>
  <si>
    <t>0.098909035361141</t>
  </si>
  <si>
    <t>0.41920588386623</t>
  </si>
  <si>
    <t>0.112975985036337</t>
  </si>
  <si>
    <t>0.312824505348202</t>
  </si>
  <si>
    <t>0.118212186371412</t>
  </si>
  <si>
    <t>0.145801159930404</t>
  </si>
  <si>
    <t>0.159955148421339</t>
  </si>
  <si>
    <t>0.11507953248236</t>
  </si>
  <si>
    <t>0.155804006804379</t>
  </si>
  <si>
    <t>0.193394043087066</t>
  </si>
  <si>
    <t>0.149980682736745</t>
  </si>
  <si>
    <t xml:space="preserve">max.lines.per.function </t>
  </si>
  <si>
    <t>0.0518111908625818</t>
  </si>
  <si>
    <t>0.0713585082966108</t>
  </si>
  <si>
    <t>0.181934214069296</t>
  </si>
  <si>
    <t>0.131396434572673</t>
  </si>
  <si>
    <t>0.20419620502507</t>
  </si>
  <si>
    <t>0.169481178530228</t>
  </si>
  <si>
    <t>0.128878406351083</t>
  </si>
  <si>
    <t>0.172356102899863</t>
  </si>
  <si>
    <t>0.0868959356383039</t>
  </si>
  <si>
    <t>0.130447808070777</t>
  </si>
  <si>
    <t>0.231752189007801</t>
  </si>
  <si>
    <t>0.217955162512536</t>
  </si>
  <si>
    <t xml:space="preserve">max.params </t>
  </si>
  <si>
    <t>0.205082017439657</t>
  </si>
  <si>
    <t>0.0700036203341116</t>
  </si>
  <si>
    <t>0.44417381648552</t>
  </si>
  <si>
    <t>0.349152908377976</t>
  </si>
  <si>
    <t>0.110872231677797</t>
  </si>
  <si>
    <t>0.170215000746538</t>
  </si>
  <si>
    <t>0.126193856179697</t>
  </si>
  <si>
    <t>0.0602754965633336</t>
  </si>
  <si>
    <t>0.236976465454262</t>
  </si>
  <si>
    <t>0.23457250003786</t>
  </si>
  <si>
    <t>0.158143830331949</t>
  </si>
  <si>
    <t xml:space="preserve">complexity </t>
  </si>
  <si>
    <t>0.149308615936696</t>
  </si>
  <si>
    <t>0.401952919956623</t>
  </si>
  <si>
    <t>0.253042513919242</t>
  </si>
  <si>
    <t>0.286316337476479</t>
  </si>
  <si>
    <t>0.146162510309627</t>
  </si>
  <si>
    <t>0.0731907885661982</t>
  </si>
  <si>
    <t>0.244214739928995</t>
  </si>
  <si>
    <t>0.126705097969421</t>
  </si>
  <si>
    <t xml:space="preserve">max.depth </t>
  </si>
  <si>
    <t>0.105571044623633</t>
  </si>
  <si>
    <t>0.156057769873479</t>
  </si>
  <si>
    <t>0.118289234731648</t>
  </si>
  <si>
    <t>0.195212629278267</t>
  </si>
  <si>
    <t>0.186806043788728</t>
  </si>
  <si>
    <t>0.153706609597055</t>
  </si>
  <si>
    <t>0.251260335621064</t>
  </si>
  <si>
    <t>0.31454763800746</t>
  </si>
  <si>
    <t xml:space="preserve">max.nested.callbacks </t>
  </si>
  <si>
    <t>0.108219549387913</t>
  </si>
  <si>
    <t>0.344411506521612</t>
  </si>
  <si>
    <t>0.138316165860833</t>
  </si>
  <si>
    <t>0.197011004600402</t>
  </si>
  <si>
    <t>0.0966083969251792</t>
  </si>
  <si>
    <t>0.364692137571607</t>
  </si>
  <si>
    <t>0.193297914170339</t>
  </si>
  <si>
    <t>0.2380761313687</t>
  </si>
  <si>
    <t>0.110870121283561</t>
  </si>
  <si>
    <t xml:space="preserve"> issig2</t>
  </si>
  <si>
    <t>0.0185712975547388</t>
  </si>
  <si>
    <t xml:space="preserve"> </t>
  </si>
  <si>
    <t>0.135932151447599</t>
  </si>
  <si>
    <t>0.275840058427093</t>
  </si>
  <si>
    <t>0.0650397246517859</t>
  </si>
  <si>
    <t>0.427285355464604</t>
  </si>
  <si>
    <t xml:space="preserve"> *</t>
  </si>
  <si>
    <t>0.114043729305025</t>
  </si>
  <si>
    <t>0.0927560775961372</t>
  </si>
  <si>
    <t>0.0676019335652503</t>
  </si>
  <si>
    <t>0.134371368091398</t>
  </si>
  <si>
    <t>0.276501267757547</t>
  </si>
  <si>
    <t>0.309406458770886</t>
  </si>
  <si>
    <t>0.0568812463665014</t>
  </si>
  <si>
    <t>0.0453535633385538</t>
  </si>
  <si>
    <t>0.21432401252721</t>
  </si>
  <si>
    <t>0.551223661466195</t>
  </si>
  <si>
    <t>0.0817226214192102</t>
  </si>
  <si>
    <t>0.264989635117824</t>
  </si>
  <si>
    <t>0.0988654590434178</t>
  </si>
  <si>
    <t>0.0774162911655738</t>
  </si>
  <si>
    <t>0.283949591621259</t>
  </si>
  <si>
    <t>0.0744198765078383</t>
  </si>
  <si>
    <t>0.0406771856292056</t>
  </si>
  <si>
    <t>0.105475743039982</t>
  </si>
  <si>
    <t>0.335437242461523</t>
  </si>
  <si>
    <t>0.0868283845378009</t>
  </si>
  <si>
    <t>0.278496628435717</t>
  </si>
  <si>
    <t>0.0629988613894121</t>
  </si>
  <si>
    <t>0.133218895382603</t>
  </si>
  <si>
    <t>0.0698919741469924</t>
  </si>
  <si>
    <t>0.112306451775598</t>
  </si>
  <si>
    <t>0.335202444837112</t>
  </si>
  <si>
    <t>0.182993099310479</t>
  </si>
  <si>
    <t>0.0286303162168279</t>
  </si>
  <si>
    <t>0.138730680051975</t>
  </si>
  <si>
    <t>0.212420431186849</t>
  </si>
  <si>
    <t>0.0692573653177239</t>
  </si>
  <si>
    <t>0.379502345681897</t>
  </si>
  <si>
    <t>0.0511210165622467</t>
  </si>
  <si>
    <t>0.140356785955435</t>
  </si>
  <si>
    <t>0.109838109835627</t>
  </si>
  <si>
    <t>0.155004472879843</t>
  </si>
  <si>
    <t>0.310745176844609</t>
  </si>
  <si>
    <t>0.273028996640069</t>
  </si>
  <si>
    <t>0.0258647549755088</t>
  </si>
  <si>
    <t>0.233513213292157</t>
  </si>
  <si>
    <t>0.119673607021355</t>
  </si>
  <si>
    <t>0.317988809992228</t>
  </si>
  <si>
    <t>0.0329667001348511</t>
  </si>
  <si>
    <t>0.182071617520334</t>
  </si>
  <si>
    <t>0.13674935455106</t>
  </si>
  <si>
    <t>0.214939374149981</t>
  </si>
  <si>
    <t>0.0472234947267984</t>
  </si>
  <si>
    <t>0.0679122757879749</t>
  </si>
  <si>
    <t>0.0947061113687831</t>
  </si>
  <si>
    <t>0.17924446285145</t>
  </si>
  <si>
    <t>0.109718038083848</t>
  </si>
  <si>
    <t>0.280958478899081</t>
  </si>
  <si>
    <t>0.113246222181546</t>
  </si>
  <si>
    <t>0.135374622624748</t>
  </si>
  <si>
    <t>0.127908799805693</t>
  </si>
  <si>
    <t>0.156290416742772</t>
  </si>
  <si>
    <t>0.190142782042086</t>
  </si>
  <si>
    <t>0.0289497315314849</t>
  </si>
  <si>
    <t>0.114583608925977</t>
  </si>
  <si>
    <t>0.0658944429729906</t>
  </si>
  <si>
    <t>0.0861019152556163</t>
  </si>
  <si>
    <t>0.107403378908332</t>
  </si>
  <si>
    <t>0.0918274390915688</t>
  </si>
  <si>
    <t>0.113344870345108</t>
  </si>
  <si>
    <t>0.392006817580678</t>
  </si>
  <si>
    <t>0.126533643148569</t>
  </si>
  <si>
    <t>0.0374795725774807</t>
  </si>
  <si>
    <t>0.0964117301865058</t>
  </si>
  <si>
    <t>0.111247602630636</t>
  </si>
  <si>
    <t>0.474917995652029</t>
  </si>
  <si>
    <t>0.0531259033717936</t>
  </si>
  <si>
    <t>0.135686209847885</t>
  </si>
  <si>
    <t>0.0779130519099202</t>
  </si>
  <si>
    <t>0.0974814483112331</t>
  </si>
  <si>
    <t>0.190507811013217</t>
  </si>
  <si>
    <t>0.0371362241636049</t>
  </si>
  <si>
    <t>0.131862801293308</t>
  </si>
  <si>
    <t>0.461715031198884</t>
  </si>
  <si>
    <t>0.0859699801429633</t>
  </si>
  <si>
    <t>0.188750766854109</t>
  </si>
  <si>
    <t>0.104009161434327</t>
  </si>
  <si>
    <t>0.0931322002447828</t>
  </si>
  <si>
    <t>0.116983338689245</t>
  </si>
  <si>
    <t>0.0798675231060297</t>
  </si>
  <si>
    <t>0.30240879833299</t>
  </si>
  <si>
    <t>0.165561542393773</t>
  </si>
  <si>
    <t>0.099897531885548</t>
  </si>
  <si>
    <t>0.0547712717156475</t>
  </si>
  <si>
    <t>0.215910562673043</t>
  </si>
  <si>
    <t>0.362012773263892</t>
  </si>
  <si>
    <t>0.0705473933852265</t>
  </si>
  <si>
    <t>0.347240720430058</t>
  </si>
  <si>
    <t>0.0660543075549234</t>
  </si>
  <si>
    <t>0.0492829169373337</t>
  </si>
  <si>
    <t>0.109991348524286</t>
  </si>
  <si>
    <t>0.110207870144727</t>
  </si>
  <si>
    <t>0.2471476156524</t>
  </si>
  <si>
    <t>0.204112616772703</t>
  </si>
  <si>
    <t>0.123106833815924</t>
  </si>
  <si>
    <t>0.0374492115640637</t>
  </si>
  <si>
    <t>0.186128968641402</t>
  </si>
  <si>
    <t>0.0603044773563834</t>
  </si>
  <si>
    <t>0.127768423836772</t>
  </si>
  <si>
    <t>0.120193137819901</t>
  </si>
  <si>
    <t>0.110576313028935</t>
  </si>
  <si>
    <t>0.413062926943149</t>
  </si>
  <si>
    <t>0.118176749925828</t>
  </si>
  <si>
    <t>0.189941113002205</t>
  </si>
  <si>
    <t>0.121864317302015</t>
  </si>
  <si>
    <t>0.0607000303372394</t>
  </si>
  <si>
    <t>0.12115115193023</t>
  </si>
  <si>
    <t>0.0274227106184457</t>
  </si>
  <si>
    <t>0.121176006031232</t>
  </si>
  <si>
    <t>0.0571106406326755</t>
  </si>
  <si>
    <t>0.145493953094454</t>
  </si>
  <si>
    <t>0.17679511206324</t>
  </si>
  <si>
    <t>0.118394222709018</t>
  </si>
  <si>
    <t>0.0658463876108183</t>
  </si>
  <si>
    <t>0.193485298709963</t>
  </si>
  <si>
    <t>0.418267133712693</t>
  </si>
  <si>
    <t>0.190240513731588</t>
  </si>
  <si>
    <t>0.0700442391385805</t>
  </si>
  <si>
    <t>0.11616373507179</t>
  </si>
  <si>
    <t>0.0907065379219876</t>
  </si>
  <si>
    <t>0.0831075865229004</t>
  </si>
  <si>
    <t>0.140105606440748</t>
  </si>
  <si>
    <t>0.0402075962900436</t>
  </si>
  <si>
    <t>0.27142600087939</t>
  </si>
  <si>
    <t>0.0504222656709212</t>
  </si>
  <si>
    <t>0.0465665823761991</t>
  </si>
  <si>
    <t>0.0868662313565132</t>
  </si>
  <si>
    <t>0.131528567488804</t>
  </si>
  <si>
    <t>0.113756739188963</t>
  </si>
  <si>
    <t>0.0435384405361439</t>
  </si>
  <si>
    <t>0.0889107606039774</t>
  </si>
  <si>
    <t>0.299945476868258</t>
  </si>
  <si>
    <t>0.12875748001433</t>
  </si>
  <si>
    <t>0.167917731276159</t>
  </si>
  <si>
    <t>0.0671968518524312</t>
  </si>
  <si>
    <t>0.154383530039905</t>
  </si>
  <si>
    <t>0.137551435064105</t>
  </si>
  <si>
    <t>0.080259265538017</t>
  </si>
  <si>
    <t>0.167350941582405</t>
  </si>
  <si>
    <t>0.104117262594766</t>
  </si>
  <si>
    <t>0.0506940525161157</t>
  </si>
  <si>
    <t>0.335283570994475</t>
  </si>
  <si>
    <t>0.0302409472643543</t>
  </si>
  <si>
    <t>0.112222959508863</t>
  </si>
  <si>
    <t>0.0884054451617763</t>
  </si>
  <si>
    <t>0.0826575451446939</t>
  </si>
  <si>
    <t>0.164890796563112</t>
  </si>
  <si>
    <t>0.050165303580056</t>
  </si>
  <si>
    <t>0.082259829748906</t>
  </si>
  <si>
    <t>0.223361266832432</t>
  </si>
  <si>
    <t>0.0875117757592811</t>
  </si>
  <si>
    <t>0.282278461215989</t>
  </si>
  <si>
    <t>0.0557605786921125</t>
  </si>
  <si>
    <t>0.137447376686413</t>
  </si>
  <si>
    <t>0.102183090429064</t>
  </si>
  <si>
    <t>0.072212794569144</t>
  </si>
  <si>
    <t>0.1645678921309</t>
  </si>
  <si>
    <t>0.114872632298956</t>
  </si>
  <si>
    <t>0.11566805715464</t>
  </si>
  <si>
    <t>0.0941334833459377</t>
  </si>
  <si>
    <t>0.156453698498454</t>
  </si>
  <si>
    <t>0.094793499165445</t>
  </si>
  <si>
    <t>0.468266110729564</t>
  </si>
  <si>
    <t>0.0503279521899546</t>
  </si>
  <si>
    <t>0.109038445240931</t>
  </si>
  <si>
    <t>0.192384806991508</t>
  </si>
  <si>
    <t>0.0727702158843387</t>
  </si>
  <si>
    <t>0.10172837285411</t>
  </si>
  <si>
    <t>0.248170625933442</t>
  </si>
  <si>
    <t>0.0762589219937578</t>
  </si>
  <si>
    <t>0.0441139387864909</t>
  </si>
  <si>
    <t>0.100127346522471</t>
  </si>
  <si>
    <t>0.243334546114981</t>
  </si>
  <si>
    <t>0.122899451837006</t>
  </si>
  <si>
    <t>0.187390895467358</t>
  </si>
  <si>
    <t>0.0564580152678478</t>
  </si>
  <si>
    <t>0.149425651741518</t>
  </si>
  <si>
    <t>0.108541979057206</t>
  </si>
  <si>
    <t>0.101909869182155</t>
  </si>
  <si>
    <t>0.103306744276516</t>
  </si>
  <si>
    <t>0.234998230745206</t>
  </si>
  <si>
    <t>0.0231089703256961</t>
  </si>
  <si>
    <t>0.207113048480153</t>
  </si>
  <si>
    <t>0.260207062406943</t>
  </si>
  <si>
    <t>0.0767499709596666</t>
  </si>
  <si>
    <t>0.036205345114818</t>
  </si>
  <si>
    <t>0.0996142725405232</t>
  </si>
  <si>
    <t>0.109109847250914</t>
  </si>
  <si>
    <t>0.118023287160844</t>
  </si>
  <si>
    <t>0.0594321568593106</t>
  </si>
  <si>
    <t>0.0655147157952915</t>
  </si>
  <si>
    <t>0.0993039575032462</t>
  </si>
  <si>
    <t>0.414529413699375</t>
  </si>
  <si>
    <t>0.110737577951662</t>
  </si>
  <si>
    <t>0.364016023951163</t>
  </si>
  <si>
    <t>0.080100758876282</t>
  </si>
  <si>
    <t>0.124984830933481</t>
  </si>
  <si>
    <t>0.132705680826962</t>
  </si>
  <si>
    <t>0.0672101790785165</t>
  </si>
  <si>
    <t>0.304520120867233</t>
  </si>
  <si>
    <t>0.0807434594157477</t>
  </si>
  <si>
    <t>0.054177115826491</t>
  </si>
  <si>
    <t>0.150746518966111</t>
  </si>
  <si>
    <t>0.239255239533262</t>
  </si>
  <si>
    <t>0.0391915446002976</t>
  </si>
  <si>
    <t>0.219706605406068</t>
  </si>
  <si>
    <t>0.110034131927892</t>
  </si>
  <si>
    <t>0.119399644667911</t>
  </si>
  <si>
    <t>0.100586352757029</t>
  </si>
  <si>
    <t>0.12787283307906</t>
  </si>
  <si>
    <t>0.194802634857185</t>
  </si>
  <si>
    <t>0.354540433715916</t>
  </si>
  <si>
    <t>0.0657562135854806</t>
  </si>
  <si>
    <t>0.0335304712560409</t>
  </si>
  <si>
    <t>0.0932079115813566</t>
  </si>
  <si>
    <t>0.146909181130253</t>
  </si>
  <si>
    <t>0.0499367848386222</t>
  </si>
  <si>
    <t>0.0895443025334304</t>
  </si>
  <si>
    <t>0.0742781198588615</t>
  </si>
  <si>
    <t>0.0695608814766134</t>
  </si>
  <si>
    <t>0.254864731333535</t>
  </si>
  <si>
    <t>0.10719201615291</t>
  </si>
  <si>
    <t>0.0422058411138913</t>
  </si>
  <si>
    <t>0.172177524023428</t>
  </si>
  <si>
    <t>0.245371652557892</t>
  </si>
  <si>
    <t>0.209457768992564</t>
  </si>
  <si>
    <t>0.0576905591377473</t>
  </si>
  <si>
    <t>0.112329547823041</t>
  </si>
  <si>
    <t>0.129135653496575</t>
  </si>
  <si>
    <t>0.108977416645624</t>
  </si>
  <si>
    <t>0.222522127683488</t>
  </si>
  <si>
    <t>0.180355382086413</t>
  </si>
  <si>
    <t>0.0802801597194166</t>
  </si>
  <si>
    <t>0.0880513850211869</t>
  </si>
  <si>
    <t>0.0836447930672786</t>
  </si>
  <si>
    <t>0.276983702844628</t>
  </si>
  <si>
    <t>0.0969348850479861</t>
  </si>
  <si>
    <t>0.361831208667233</t>
  </si>
  <si>
    <t>0.0481091764629305</t>
  </si>
  <si>
    <t>0.246895727787989</t>
  </si>
  <si>
    <t>0.172515536948034</t>
  </si>
  <si>
    <t>0.0753624885076312</t>
  </si>
  <si>
    <t>0.117298631361883</t>
  </si>
  <si>
    <t>0.240925560570791</t>
  </si>
  <si>
    <t>0.0668052722888463</t>
  </si>
  <si>
    <t>0.051933524182624</t>
  </si>
  <si>
    <t>0.0579890113681245</t>
  </si>
  <si>
    <t>0.165986717820939</t>
  </si>
  <si>
    <t>0.0515855723685801</t>
  </si>
  <si>
    <t>0.308318420715192</t>
  </si>
  <si>
    <t>0.0988065162025525</t>
  </si>
  <si>
    <t>0.156780231724314</t>
  </si>
  <si>
    <t>0.0661378922581167</t>
  </si>
  <si>
    <t>0.0655564814658575</t>
  </si>
  <si>
    <t>0.0809892245679148</t>
  </si>
  <si>
    <t>0.22831089722984</t>
  </si>
  <si>
    <t>0.124232541435351</t>
  </si>
  <si>
    <t>0.0590114650439431</t>
  </si>
  <si>
    <t>0.315026509313629</t>
  </si>
  <si>
    <t>0.157071113766051</t>
  </si>
  <si>
    <t>0.303164026514096</t>
  </si>
  <si>
    <t>0.0425227121358396</t>
  </si>
  <si>
    <t>0.0594876801416962</t>
  </si>
  <si>
    <t>0.070188134184859</t>
  </si>
  <si>
    <t>0.225563160595402</t>
  </si>
  <si>
    <t>0.283369498945805</t>
  </si>
  <si>
    <t>0.107981528939078</t>
  </si>
  <si>
    <t>0.0338405705498115</t>
  </si>
  <si>
    <t>0.134535328019643</t>
  </si>
  <si>
    <t>0.0597373324446373</t>
  </si>
  <si>
    <t>0.152995817332522</t>
  </si>
  <si>
    <t>0.131822538648809</t>
  </si>
  <si>
    <t>0.0880981761208672</t>
  </si>
  <si>
    <t>0.245337090988517</t>
  </si>
  <si>
    <t>0.292584246092284</t>
  </si>
  <si>
    <t>0.0259354743414367</t>
  </si>
  <si>
    <t>0.310384240905486</t>
  </si>
  <si>
    <t>0.125820849792498</t>
  </si>
  <si>
    <t>0.0340897397723096</t>
  </si>
  <si>
    <t>0.242848744006327</t>
  </si>
  <si>
    <t>0.106682153199932</t>
  </si>
  <si>
    <t>0.052536404867343</t>
  </si>
  <si>
    <t>0.0658592240726792</t>
  </si>
  <si>
    <t>0.251170626638869</t>
  </si>
  <si>
    <t>0.0491058513261592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</si>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</sst>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5"/>
  <sheetViews>
    <sheetView tabSelected="1" workbookViewId="0">
      <selection activeCell="AA1" sqref="AA1:AG32"/>
    </sheetView>
  </sheetViews>
  <sheetFormatPr defaultRowHeight="15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A1" t="s">
        <v>636</v>
      </c>
      <c r="AC1">
        <f>SUM(AC3:AC32)</f>
        <v>114</v>
      </c>
    </row>
    <row r="2" spans="1:33" x14ac:dyDescent="0.25">
      <c r="A2" t="s">
        <v>0</v>
      </c>
      <c r="B2" t="s">
        <v>25</v>
      </c>
      <c r="C2" t="s">
        <v>26</v>
      </c>
      <c r="D2" t="s">
        <v>25</v>
      </c>
      <c r="E2" t="s">
        <v>26</v>
      </c>
      <c r="F2" t="s">
        <v>25</v>
      </c>
      <c r="G2" t="s">
        <v>26</v>
      </c>
      <c r="H2" t="s">
        <v>25</v>
      </c>
      <c r="I2" t="s">
        <v>26</v>
      </c>
      <c r="J2" t="s">
        <v>25</v>
      </c>
      <c r="K2" t="s">
        <v>26</v>
      </c>
      <c r="L2" t="s">
        <v>25</v>
      </c>
      <c r="M2" t="s">
        <v>26</v>
      </c>
      <c r="N2" t="s">
        <v>25</v>
      </c>
      <c r="O2" t="s">
        <v>26</v>
      </c>
      <c r="P2" t="s">
        <v>25</v>
      </c>
      <c r="Q2" t="s">
        <v>26</v>
      </c>
      <c r="R2" t="s">
        <v>25</v>
      </c>
      <c r="S2" t="s">
        <v>26</v>
      </c>
      <c r="T2" t="s">
        <v>25</v>
      </c>
      <c r="U2" t="s">
        <v>26</v>
      </c>
      <c r="V2" t="s">
        <v>25</v>
      </c>
      <c r="W2" t="s">
        <v>26</v>
      </c>
      <c r="X2" t="s">
        <v>25</v>
      </c>
      <c r="Y2" t="s">
        <v>26</v>
      </c>
    </row>
    <row r="3" spans="1:33" x14ac:dyDescent="0.25">
      <c r="A3" t="s">
        <v>27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  <c r="G3" t="s">
        <v>29</v>
      </c>
      <c r="H3" t="s">
        <v>33</v>
      </c>
      <c r="I3" t="s">
        <v>31</v>
      </c>
      <c r="J3" t="s">
        <v>34</v>
      </c>
      <c r="K3" t="s">
        <v>31</v>
      </c>
      <c r="L3" t="s">
        <v>35</v>
      </c>
      <c r="M3" t="s">
        <v>29</v>
      </c>
      <c r="N3" t="s">
        <v>36</v>
      </c>
      <c r="O3" t="s">
        <v>31</v>
      </c>
      <c r="P3" t="s">
        <v>37</v>
      </c>
      <c r="Q3" t="s">
        <v>31</v>
      </c>
      <c r="R3" t="s">
        <v>38</v>
      </c>
      <c r="S3" t="s">
        <v>29</v>
      </c>
      <c r="T3" t="s">
        <v>39</v>
      </c>
      <c r="U3" t="s">
        <v>31</v>
      </c>
      <c r="V3" t="s">
        <v>40</v>
      </c>
      <c r="W3" t="s">
        <v>31</v>
      </c>
      <c r="X3" t="s">
        <v>41</v>
      </c>
      <c r="Y3" t="s">
        <v>31</v>
      </c>
      <c r="AA3" t="str">
        <f>_xlfn.CONCAT(G3,I3,K3,M3,O3,Q3,S3,U3,W3,Y3)</f>
        <v xml:space="preserve"> *      *      *       </v>
      </c>
      <c r="AB3" t="str">
        <f>TRIM(SUBSTITUTE(AA3, " ", ""))</f>
        <v>***</v>
      </c>
      <c r="AC3">
        <f>LEN(AB3)</f>
        <v>3</v>
      </c>
      <c r="AD3" t="str">
        <f>SUBSTITUTE(AA3,"*","#")</f>
        <v xml:space="preserve"> #      #      #       </v>
      </c>
      <c r="AE3" t="str">
        <f t="shared" ref="AE3:AE4" si="0">SUBSTITUTE(AB3,"*",CHAR(149))</f>
        <v>•••</v>
      </c>
      <c r="AF3" t="str">
        <f>SUBSTITUTE(AA3,"*","|")</f>
        <v xml:space="preserve"> |      |      |       </v>
      </c>
      <c r="AG3" t="str">
        <f>SUBSTITUTE(AB3,"*","|")</f>
        <v>|||</v>
      </c>
    </row>
    <row r="4" spans="1:33" x14ac:dyDescent="0.25">
      <c r="A4" t="s">
        <v>42</v>
      </c>
      <c r="B4" t="s">
        <v>43</v>
      </c>
      <c r="C4" t="s">
        <v>29</v>
      </c>
      <c r="D4" t="s">
        <v>44</v>
      </c>
      <c r="E4" t="s">
        <v>31</v>
      </c>
      <c r="F4" t="s">
        <v>45</v>
      </c>
      <c r="G4" t="s">
        <v>31</v>
      </c>
      <c r="H4" t="s">
        <v>33</v>
      </c>
      <c r="I4" t="s">
        <v>31</v>
      </c>
      <c r="J4" t="s">
        <v>46</v>
      </c>
      <c r="K4" t="s">
        <v>31</v>
      </c>
      <c r="L4" t="s">
        <v>47</v>
      </c>
      <c r="M4" t="s">
        <v>29</v>
      </c>
      <c r="N4" t="s">
        <v>36</v>
      </c>
      <c r="O4" t="s">
        <v>31</v>
      </c>
      <c r="P4" t="s">
        <v>37</v>
      </c>
      <c r="Q4" t="s">
        <v>31</v>
      </c>
      <c r="R4" t="s">
        <v>48</v>
      </c>
      <c r="S4" t="s">
        <v>29</v>
      </c>
      <c r="T4" t="s">
        <v>39</v>
      </c>
      <c r="U4" t="s">
        <v>31</v>
      </c>
      <c r="V4" t="s">
        <v>49</v>
      </c>
      <c r="W4" t="s">
        <v>31</v>
      </c>
      <c r="X4" t="s">
        <v>50</v>
      </c>
      <c r="Y4" t="s">
        <v>29</v>
      </c>
      <c r="AA4" t="str">
        <f t="shared" ref="AA4:AA32" si="1">_xlfn.CONCAT(G4,I4,K4,M4,O4,Q4,S4,U4,W4,Y4)</f>
        <v xml:space="preserve">       *      *      * </v>
      </c>
      <c r="AB4" t="str">
        <f t="shared" ref="AB4:AB32" si="2">TRIM(SUBSTITUTE(AA4, " ", ""))</f>
        <v>***</v>
      </c>
      <c r="AC4">
        <f t="shared" ref="AC4:AC32" si="3">LEN(AB4)</f>
        <v>3</v>
      </c>
      <c r="AD4" t="str">
        <f t="shared" ref="AD4:AD32" si="4">SUBSTITUTE(AA4,"*","#")</f>
        <v xml:space="preserve">       #      #      # </v>
      </c>
      <c r="AE4" t="str">
        <f t="shared" si="0"/>
        <v>•••</v>
      </c>
      <c r="AF4" t="str">
        <f t="shared" ref="AF4:AG32" si="5">SUBSTITUTE(AA4,"*","|")</f>
        <v xml:space="preserve">       |      |      | </v>
      </c>
      <c r="AG4" t="str">
        <f t="shared" si="5"/>
        <v>|||</v>
      </c>
    </row>
    <row r="5" spans="1:33" x14ac:dyDescent="0.25">
      <c r="A5" t="s">
        <v>51</v>
      </c>
      <c r="B5" t="s">
        <v>52</v>
      </c>
      <c r="C5" t="s">
        <v>29</v>
      </c>
      <c r="D5" t="s">
        <v>53</v>
      </c>
      <c r="E5" t="s">
        <v>31</v>
      </c>
      <c r="F5" t="s">
        <v>54</v>
      </c>
      <c r="G5" t="s">
        <v>31</v>
      </c>
      <c r="H5" t="s">
        <v>55</v>
      </c>
      <c r="I5" t="s">
        <v>31</v>
      </c>
      <c r="J5" t="s">
        <v>56</v>
      </c>
      <c r="K5" t="s">
        <v>31</v>
      </c>
      <c r="L5" t="s">
        <v>57</v>
      </c>
      <c r="M5" t="s">
        <v>29</v>
      </c>
      <c r="N5" t="s">
        <v>36</v>
      </c>
      <c r="O5" t="s">
        <v>31</v>
      </c>
      <c r="P5" t="s">
        <v>58</v>
      </c>
      <c r="Q5" t="s">
        <v>29</v>
      </c>
      <c r="R5" t="s">
        <v>59</v>
      </c>
      <c r="S5" t="s">
        <v>29</v>
      </c>
      <c r="T5" t="s">
        <v>39</v>
      </c>
      <c r="U5" t="s">
        <v>31</v>
      </c>
      <c r="V5" t="s">
        <v>60</v>
      </c>
      <c r="W5" t="s">
        <v>31</v>
      </c>
      <c r="X5" t="s">
        <v>61</v>
      </c>
      <c r="Y5" t="s">
        <v>31</v>
      </c>
      <c r="AA5" t="str">
        <f t="shared" si="1"/>
        <v xml:space="preserve">       *    *  *       </v>
      </c>
      <c r="AB5" t="str">
        <f t="shared" si="2"/>
        <v>***</v>
      </c>
      <c r="AC5">
        <f t="shared" si="3"/>
        <v>3</v>
      </c>
      <c r="AD5" t="str">
        <f t="shared" si="4"/>
        <v xml:space="preserve">       #    #  #       </v>
      </c>
      <c r="AE5" t="str">
        <f>SUBSTITUTE(AB5,"*",CHAR(149))</f>
        <v>•••</v>
      </c>
      <c r="AF5" t="str">
        <f t="shared" si="5"/>
        <v xml:space="preserve">       |    |  |       </v>
      </c>
      <c r="AG5" t="str">
        <f t="shared" si="5"/>
        <v>|||</v>
      </c>
    </row>
    <row r="6" spans="1:33" x14ac:dyDescent="0.25">
      <c r="A6" t="s">
        <v>62</v>
      </c>
      <c r="B6" t="s">
        <v>28</v>
      </c>
      <c r="C6" t="s">
        <v>29</v>
      </c>
      <c r="D6" t="s">
        <v>63</v>
      </c>
      <c r="E6" t="s">
        <v>31</v>
      </c>
      <c r="F6" t="s">
        <v>64</v>
      </c>
      <c r="G6" t="s">
        <v>31</v>
      </c>
      <c r="H6" t="s">
        <v>65</v>
      </c>
      <c r="I6" t="s">
        <v>31</v>
      </c>
      <c r="J6" t="s">
        <v>66</v>
      </c>
      <c r="K6" t="s">
        <v>29</v>
      </c>
      <c r="L6" t="s">
        <v>67</v>
      </c>
      <c r="M6" t="s">
        <v>29</v>
      </c>
      <c r="N6" t="s">
        <v>68</v>
      </c>
      <c r="O6" t="s">
        <v>31</v>
      </c>
      <c r="P6" t="s">
        <v>69</v>
      </c>
      <c r="Q6" t="s">
        <v>31</v>
      </c>
      <c r="R6" t="s">
        <v>70</v>
      </c>
      <c r="S6" t="s">
        <v>29</v>
      </c>
      <c r="T6" t="s">
        <v>71</v>
      </c>
      <c r="U6" t="s">
        <v>31</v>
      </c>
      <c r="V6" t="s">
        <v>72</v>
      </c>
      <c r="W6" t="s">
        <v>31</v>
      </c>
      <c r="X6" t="s">
        <v>25</v>
      </c>
      <c r="AA6" t="str">
        <f t="shared" si="1"/>
        <v xml:space="preserve">     *  *      *     </v>
      </c>
      <c r="AB6" t="str">
        <f t="shared" si="2"/>
        <v>***</v>
      </c>
      <c r="AC6">
        <f t="shared" si="3"/>
        <v>3</v>
      </c>
      <c r="AD6" t="str">
        <f t="shared" si="4"/>
        <v xml:space="preserve">     #  #      #     </v>
      </c>
      <c r="AE6" t="str">
        <f t="shared" ref="AE6:AE32" si="6">SUBSTITUTE(AB6,"*",CHAR(149))</f>
        <v>•••</v>
      </c>
      <c r="AF6" t="str">
        <f t="shared" si="5"/>
        <v xml:space="preserve">     |  |      |     </v>
      </c>
      <c r="AG6" t="str">
        <f t="shared" si="5"/>
        <v>|||</v>
      </c>
    </row>
    <row r="7" spans="1:33" x14ac:dyDescent="0.25">
      <c r="A7" t="s">
        <v>73</v>
      </c>
      <c r="B7" t="s">
        <v>74</v>
      </c>
      <c r="C7" t="s">
        <v>29</v>
      </c>
      <c r="D7" t="s">
        <v>25</v>
      </c>
      <c r="F7" t="s">
        <v>75</v>
      </c>
      <c r="G7" t="s">
        <v>29</v>
      </c>
      <c r="H7" t="s">
        <v>76</v>
      </c>
      <c r="I7" t="s">
        <v>31</v>
      </c>
      <c r="J7" t="s">
        <v>77</v>
      </c>
      <c r="K7" t="s">
        <v>31</v>
      </c>
      <c r="L7" t="s">
        <v>78</v>
      </c>
      <c r="M7" t="s">
        <v>29</v>
      </c>
      <c r="N7" t="s">
        <v>79</v>
      </c>
      <c r="O7" t="s">
        <v>31</v>
      </c>
      <c r="P7" t="s">
        <v>25</v>
      </c>
      <c r="Q7" t="s">
        <v>31</v>
      </c>
      <c r="R7" t="s">
        <v>59</v>
      </c>
      <c r="S7" t="s">
        <v>29</v>
      </c>
      <c r="T7" t="s">
        <v>25</v>
      </c>
      <c r="V7" t="s">
        <v>80</v>
      </c>
      <c r="W7" t="s">
        <v>31</v>
      </c>
      <c r="X7" t="s">
        <v>81</v>
      </c>
      <c r="Y7" t="s">
        <v>29</v>
      </c>
      <c r="AA7" t="str">
        <f t="shared" si="1"/>
        <v xml:space="preserve"> *      *      *    * </v>
      </c>
      <c r="AB7" t="str">
        <f t="shared" si="2"/>
        <v>****</v>
      </c>
      <c r="AC7">
        <f t="shared" si="3"/>
        <v>4</v>
      </c>
      <c r="AD7" t="str">
        <f t="shared" si="4"/>
        <v xml:space="preserve"> #      #      #    # </v>
      </c>
      <c r="AE7" t="str">
        <f t="shared" si="6"/>
        <v>••••</v>
      </c>
      <c r="AF7" t="str">
        <f t="shared" si="5"/>
        <v xml:space="preserve"> |      |      |    | </v>
      </c>
      <c r="AG7" t="str">
        <f t="shared" si="5"/>
        <v>||||</v>
      </c>
    </row>
    <row r="8" spans="1:33" x14ac:dyDescent="0.25">
      <c r="A8" t="s">
        <v>82</v>
      </c>
      <c r="B8" t="s">
        <v>83</v>
      </c>
      <c r="C8" t="s">
        <v>31</v>
      </c>
      <c r="D8" t="s">
        <v>84</v>
      </c>
      <c r="E8" t="s">
        <v>31</v>
      </c>
      <c r="F8" t="s">
        <v>45</v>
      </c>
      <c r="G8" t="s">
        <v>31</v>
      </c>
      <c r="H8" t="s">
        <v>85</v>
      </c>
      <c r="I8" t="s">
        <v>29</v>
      </c>
      <c r="J8" t="s">
        <v>86</v>
      </c>
      <c r="K8" t="s">
        <v>31</v>
      </c>
      <c r="L8" t="s">
        <v>87</v>
      </c>
      <c r="M8" t="s">
        <v>31</v>
      </c>
      <c r="N8" t="s">
        <v>88</v>
      </c>
      <c r="O8" t="s">
        <v>31</v>
      </c>
      <c r="P8" t="s">
        <v>89</v>
      </c>
      <c r="Q8" t="s">
        <v>31</v>
      </c>
      <c r="R8" t="s">
        <v>90</v>
      </c>
      <c r="S8" t="s">
        <v>29</v>
      </c>
      <c r="T8" t="s">
        <v>25</v>
      </c>
      <c r="V8" t="s">
        <v>91</v>
      </c>
      <c r="W8" t="s">
        <v>31</v>
      </c>
      <c r="X8" t="s">
        <v>25</v>
      </c>
      <c r="Y8" t="s">
        <v>31</v>
      </c>
      <c r="AA8" t="str">
        <f t="shared" si="1"/>
        <v xml:space="preserve">   *          *     </v>
      </c>
      <c r="AB8" t="str">
        <f t="shared" si="2"/>
        <v>**</v>
      </c>
      <c r="AC8">
        <f t="shared" si="3"/>
        <v>2</v>
      </c>
      <c r="AD8" t="str">
        <f t="shared" si="4"/>
        <v xml:space="preserve">   #          #     </v>
      </c>
      <c r="AE8" t="str">
        <f t="shared" si="6"/>
        <v>••</v>
      </c>
      <c r="AF8" t="str">
        <f t="shared" si="5"/>
        <v xml:space="preserve">   |          |     </v>
      </c>
      <c r="AG8" t="str">
        <f t="shared" si="5"/>
        <v>||</v>
      </c>
    </row>
    <row r="9" spans="1:33" x14ac:dyDescent="0.25">
      <c r="A9" t="s">
        <v>92</v>
      </c>
      <c r="B9" t="s">
        <v>93</v>
      </c>
      <c r="C9" t="s">
        <v>29</v>
      </c>
      <c r="D9" t="s">
        <v>94</v>
      </c>
      <c r="E9" t="s">
        <v>31</v>
      </c>
      <c r="F9" t="s">
        <v>95</v>
      </c>
      <c r="G9" t="s">
        <v>31</v>
      </c>
      <c r="H9" t="s">
        <v>96</v>
      </c>
      <c r="I9" t="s">
        <v>31</v>
      </c>
      <c r="J9" t="s">
        <v>25</v>
      </c>
      <c r="L9" t="s">
        <v>97</v>
      </c>
      <c r="M9" t="s">
        <v>29</v>
      </c>
      <c r="N9" t="s">
        <v>98</v>
      </c>
      <c r="O9" t="s">
        <v>31</v>
      </c>
      <c r="P9" t="s">
        <v>99</v>
      </c>
      <c r="Q9" t="s">
        <v>31</v>
      </c>
      <c r="R9" t="s">
        <v>100</v>
      </c>
      <c r="S9" t="s">
        <v>29</v>
      </c>
      <c r="T9" t="s">
        <v>71</v>
      </c>
      <c r="U9" t="s">
        <v>29</v>
      </c>
      <c r="V9" t="s">
        <v>101</v>
      </c>
      <c r="W9" t="s">
        <v>31</v>
      </c>
      <c r="X9" t="s">
        <v>25</v>
      </c>
      <c r="AA9" t="str">
        <f t="shared" si="1"/>
        <v xml:space="preserve">     *      *  *   </v>
      </c>
      <c r="AB9" t="str">
        <f t="shared" si="2"/>
        <v>***</v>
      </c>
      <c r="AC9">
        <f t="shared" si="3"/>
        <v>3</v>
      </c>
      <c r="AD9" t="str">
        <f t="shared" si="4"/>
        <v xml:space="preserve">     #      #  #   </v>
      </c>
      <c r="AE9" t="str">
        <f t="shared" si="6"/>
        <v>•••</v>
      </c>
      <c r="AF9" t="str">
        <f t="shared" si="5"/>
        <v xml:space="preserve">     |      |  |   </v>
      </c>
      <c r="AG9" t="str">
        <f t="shared" si="5"/>
        <v>|||</v>
      </c>
    </row>
    <row r="10" spans="1:33" x14ac:dyDescent="0.25">
      <c r="A10" t="s">
        <v>102</v>
      </c>
      <c r="B10" t="s">
        <v>103</v>
      </c>
      <c r="C10" t="s">
        <v>31</v>
      </c>
      <c r="D10" t="s">
        <v>104</v>
      </c>
      <c r="E10" t="s">
        <v>31</v>
      </c>
      <c r="F10" t="s">
        <v>45</v>
      </c>
      <c r="G10" t="s">
        <v>31</v>
      </c>
      <c r="H10" t="s">
        <v>105</v>
      </c>
      <c r="I10" t="s">
        <v>29</v>
      </c>
      <c r="J10" t="s">
        <v>106</v>
      </c>
      <c r="K10" t="s">
        <v>31</v>
      </c>
      <c r="L10" t="s">
        <v>107</v>
      </c>
      <c r="M10" t="s">
        <v>29</v>
      </c>
      <c r="N10" t="s">
        <v>108</v>
      </c>
      <c r="O10" t="s">
        <v>31</v>
      </c>
      <c r="P10" t="s">
        <v>109</v>
      </c>
      <c r="Q10" t="s">
        <v>29</v>
      </c>
      <c r="R10" t="s">
        <v>110</v>
      </c>
      <c r="S10" t="s">
        <v>29</v>
      </c>
      <c r="T10" t="s">
        <v>71</v>
      </c>
      <c r="U10" t="s">
        <v>29</v>
      </c>
      <c r="V10" t="s">
        <v>111</v>
      </c>
      <c r="W10" t="s">
        <v>31</v>
      </c>
      <c r="X10" t="s">
        <v>25</v>
      </c>
      <c r="AA10" t="str">
        <f t="shared" si="1"/>
        <v xml:space="preserve">   *    *    *  *  *   </v>
      </c>
      <c r="AB10" t="str">
        <f t="shared" si="2"/>
        <v>*****</v>
      </c>
      <c r="AC10">
        <f t="shared" si="3"/>
        <v>5</v>
      </c>
      <c r="AD10" t="str">
        <f t="shared" si="4"/>
        <v xml:space="preserve">   #    #    #  #  #   </v>
      </c>
      <c r="AE10" t="str">
        <f t="shared" si="6"/>
        <v>•••••</v>
      </c>
      <c r="AF10" t="str">
        <f t="shared" si="5"/>
        <v xml:space="preserve">   |    |    |  |  |   </v>
      </c>
      <c r="AG10" t="str">
        <f t="shared" si="5"/>
        <v>|||||</v>
      </c>
    </row>
    <row r="11" spans="1:33" x14ac:dyDescent="0.25">
      <c r="A11" t="s">
        <v>112</v>
      </c>
      <c r="B11" t="s">
        <v>113</v>
      </c>
      <c r="C11" t="s">
        <v>29</v>
      </c>
      <c r="D11" t="s">
        <v>114</v>
      </c>
      <c r="E11" t="s">
        <v>31</v>
      </c>
      <c r="F11" t="s">
        <v>115</v>
      </c>
      <c r="G11" t="s">
        <v>29</v>
      </c>
      <c r="H11" t="s">
        <v>116</v>
      </c>
      <c r="I11" t="s">
        <v>31</v>
      </c>
      <c r="J11" t="s">
        <v>117</v>
      </c>
      <c r="K11" t="s">
        <v>29</v>
      </c>
      <c r="L11" t="s">
        <v>118</v>
      </c>
      <c r="M11" t="s">
        <v>29</v>
      </c>
      <c r="N11" t="s">
        <v>119</v>
      </c>
      <c r="O11" t="s">
        <v>29</v>
      </c>
      <c r="P11" t="s">
        <v>120</v>
      </c>
      <c r="Q11" t="s">
        <v>31</v>
      </c>
      <c r="R11" t="s">
        <v>121</v>
      </c>
      <c r="S11" t="s">
        <v>31</v>
      </c>
      <c r="T11" t="s">
        <v>122</v>
      </c>
      <c r="U11" t="s">
        <v>31</v>
      </c>
      <c r="V11" t="s">
        <v>123</v>
      </c>
      <c r="W11" t="s">
        <v>31</v>
      </c>
      <c r="X11" t="s">
        <v>124</v>
      </c>
      <c r="Y11" t="s">
        <v>31</v>
      </c>
      <c r="AA11" t="str">
        <f t="shared" si="1"/>
        <v xml:space="preserve"> *    *  *  *           </v>
      </c>
      <c r="AB11" t="str">
        <f t="shared" si="2"/>
        <v>****</v>
      </c>
      <c r="AC11">
        <f t="shared" si="3"/>
        <v>4</v>
      </c>
      <c r="AD11" t="str">
        <f t="shared" si="4"/>
        <v xml:space="preserve"> #    #  #  #           </v>
      </c>
      <c r="AE11" t="str">
        <f t="shared" si="6"/>
        <v>••••</v>
      </c>
      <c r="AF11" t="str">
        <f t="shared" si="5"/>
        <v xml:space="preserve"> |    |  |  |           </v>
      </c>
      <c r="AG11" t="str">
        <f t="shared" si="5"/>
        <v>||||</v>
      </c>
    </row>
    <row r="12" spans="1:33" x14ac:dyDescent="0.25">
      <c r="A12" t="s">
        <v>125</v>
      </c>
      <c r="B12" t="s">
        <v>126</v>
      </c>
      <c r="C12" t="s">
        <v>29</v>
      </c>
      <c r="D12" t="s">
        <v>30</v>
      </c>
      <c r="E12" t="s">
        <v>31</v>
      </c>
      <c r="F12" t="s">
        <v>127</v>
      </c>
      <c r="G12" t="s">
        <v>31</v>
      </c>
      <c r="H12" t="s">
        <v>128</v>
      </c>
      <c r="I12" t="s">
        <v>31</v>
      </c>
      <c r="J12" t="s">
        <v>129</v>
      </c>
      <c r="K12" t="s">
        <v>29</v>
      </c>
      <c r="L12" t="s">
        <v>130</v>
      </c>
      <c r="M12" t="s">
        <v>29</v>
      </c>
      <c r="N12" t="s">
        <v>131</v>
      </c>
      <c r="O12" t="s">
        <v>31</v>
      </c>
      <c r="P12" t="s">
        <v>132</v>
      </c>
      <c r="Q12" t="s">
        <v>29</v>
      </c>
      <c r="R12" t="s">
        <v>133</v>
      </c>
      <c r="S12" t="s">
        <v>29</v>
      </c>
      <c r="T12" t="s">
        <v>134</v>
      </c>
      <c r="U12" t="s">
        <v>31</v>
      </c>
      <c r="V12" t="s">
        <v>135</v>
      </c>
      <c r="W12" t="s">
        <v>31</v>
      </c>
      <c r="X12" t="s">
        <v>136</v>
      </c>
      <c r="Y12" t="s">
        <v>31</v>
      </c>
      <c r="AA12" t="str">
        <f t="shared" si="1"/>
        <v xml:space="preserve">     *  *    *  *       </v>
      </c>
      <c r="AB12" t="str">
        <f t="shared" si="2"/>
        <v>****</v>
      </c>
      <c r="AC12">
        <f t="shared" si="3"/>
        <v>4</v>
      </c>
      <c r="AD12" t="str">
        <f t="shared" si="4"/>
        <v xml:space="preserve">     #  #    #  #       </v>
      </c>
      <c r="AE12" t="str">
        <f t="shared" si="6"/>
        <v>••••</v>
      </c>
      <c r="AF12" t="str">
        <f t="shared" si="5"/>
        <v xml:space="preserve">     |  |    |  |       </v>
      </c>
      <c r="AG12" t="str">
        <f t="shared" si="5"/>
        <v>||||</v>
      </c>
    </row>
    <row r="13" spans="1:33" x14ac:dyDescent="0.25">
      <c r="A13" t="s">
        <v>137</v>
      </c>
      <c r="B13" t="s">
        <v>138</v>
      </c>
      <c r="C13" t="s">
        <v>29</v>
      </c>
      <c r="D13" t="s">
        <v>25</v>
      </c>
      <c r="F13" t="s">
        <v>25</v>
      </c>
      <c r="H13" t="s">
        <v>139</v>
      </c>
      <c r="I13" t="s">
        <v>29</v>
      </c>
      <c r="J13" t="s">
        <v>25</v>
      </c>
      <c r="L13" t="s">
        <v>140</v>
      </c>
      <c r="M13" t="s">
        <v>29</v>
      </c>
      <c r="N13" t="s">
        <v>141</v>
      </c>
      <c r="O13" t="s">
        <v>29</v>
      </c>
      <c r="P13" t="s">
        <v>142</v>
      </c>
      <c r="Q13" t="s">
        <v>31</v>
      </c>
      <c r="R13" t="s">
        <v>143</v>
      </c>
      <c r="S13" t="s">
        <v>29</v>
      </c>
      <c r="T13" t="s">
        <v>95</v>
      </c>
      <c r="U13" t="s">
        <v>31</v>
      </c>
      <c r="V13" t="s">
        <v>144</v>
      </c>
      <c r="W13" t="s">
        <v>31</v>
      </c>
      <c r="X13" t="s">
        <v>136</v>
      </c>
      <c r="Y13" t="s">
        <v>31</v>
      </c>
      <c r="AA13" t="str">
        <f t="shared" si="1"/>
        <v xml:space="preserve"> *  *  *    *       </v>
      </c>
      <c r="AB13" t="str">
        <f t="shared" si="2"/>
        <v>****</v>
      </c>
      <c r="AC13">
        <f t="shared" si="3"/>
        <v>4</v>
      </c>
      <c r="AD13" t="str">
        <f t="shared" si="4"/>
        <v xml:space="preserve"> #  #  #    #       </v>
      </c>
      <c r="AE13" t="str">
        <f t="shared" si="6"/>
        <v>••••</v>
      </c>
      <c r="AF13" t="str">
        <f t="shared" si="5"/>
        <v xml:space="preserve"> |  |  |    |       </v>
      </c>
      <c r="AG13" t="str">
        <f t="shared" si="5"/>
        <v>||||</v>
      </c>
    </row>
    <row r="14" spans="1:33" x14ac:dyDescent="0.25">
      <c r="A14" t="s">
        <v>145</v>
      </c>
      <c r="B14" t="s">
        <v>25</v>
      </c>
      <c r="C14" t="s">
        <v>31</v>
      </c>
      <c r="D14" t="s">
        <v>25</v>
      </c>
      <c r="E14" t="s">
        <v>31</v>
      </c>
      <c r="F14" t="s">
        <v>25</v>
      </c>
      <c r="G14" t="s">
        <v>31</v>
      </c>
      <c r="H14" t="s">
        <v>25</v>
      </c>
      <c r="I14" t="s">
        <v>31</v>
      </c>
      <c r="J14" t="s">
        <v>146</v>
      </c>
      <c r="K14" t="s">
        <v>31</v>
      </c>
      <c r="L14" t="s">
        <v>25</v>
      </c>
      <c r="M14" t="s">
        <v>31</v>
      </c>
      <c r="N14" t="s">
        <v>147</v>
      </c>
      <c r="O14" t="s">
        <v>31</v>
      </c>
      <c r="P14" t="s">
        <v>25</v>
      </c>
      <c r="Q14" t="s">
        <v>31</v>
      </c>
      <c r="R14" t="s">
        <v>25</v>
      </c>
      <c r="S14" t="s">
        <v>31</v>
      </c>
      <c r="T14" t="s">
        <v>25</v>
      </c>
      <c r="U14" t="s">
        <v>31</v>
      </c>
      <c r="V14" t="s">
        <v>25</v>
      </c>
      <c r="X14" t="s">
        <v>25</v>
      </c>
      <c r="Y14" t="s">
        <v>31</v>
      </c>
      <c r="AA14" t="str">
        <f t="shared" si="1"/>
        <v xml:space="preserve">                  </v>
      </c>
      <c r="AB14" t="str">
        <f t="shared" si="2"/>
        <v/>
      </c>
      <c r="AC14">
        <f t="shared" si="3"/>
        <v>0</v>
      </c>
      <c r="AD14" t="str">
        <f t="shared" si="4"/>
        <v xml:space="preserve">                  </v>
      </c>
      <c r="AE14" t="str">
        <f t="shared" si="6"/>
        <v/>
      </c>
      <c r="AF14" t="str">
        <f t="shared" si="5"/>
        <v xml:space="preserve">                  </v>
      </c>
      <c r="AG14" t="str">
        <f t="shared" si="5"/>
        <v/>
      </c>
    </row>
    <row r="15" spans="1:33" x14ac:dyDescent="0.25">
      <c r="A15" t="s">
        <v>148</v>
      </c>
      <c r="B15" t="s">
        <v>149</v>
      </c>
      <c r="C15" t="s">
        <v>31</v>
      </c>
      <c r="D15" t="s">
        <v>25</v>
      </c>
      <c r="F15" t="s">
        <v>25</v>
      </c>
      <c r="H15" t="s">
        <v>150</v>
      </c>
      <c r="I15" t="s">
        <v>29</v>
      </c>
      <c r="J15" t="s">
        <v>25</v>
      </c>
      <c r="L15" t="s">
        <v>151</v>
      </c>
      <c r="M15" t="s">
        <v>29</v>
      </c>
      <c r="N15" t="s">
        <v>152</v>
      </c>
      <c r="O15" t="s">
        <v>29</v>
      </c>
      <c r="P15" t="s">
        <v>153</v>
      </c>
      <c r="Q15" t="s">
        <v>31</v>
      </c>
      <c r="R15" t="s">
        <v>154</v>
      </c>
      <c r="S15" t="s">
        <v>29</v>
      </c>
      <c r="T15" t="s">
        <v>122</v>
      </c>
      <c r="U15" t="s">
        <v>31</v>
      </c>
      <c r="V15" t="s">
        <v>155</v>
      </c>
      <c r="W15" t="s">
        <v>31</v>
      </c>
      <c r="X15" t="s">
        <v>156</v>
      </c>
      <c r="Y15" t="s">
        <v>31</v>
      </c>
      <c r="AA15" t="str">
        <f t="shared" si="1"/>
        <v xml:space="preserve"> *  *  *    *       </v>
      </c>
      <c r="AB15" t="str">
        <f t="shared" si="2"/>
        <v>****</v>
      </c>
      <c r="AC15">
        <f t="shared" si="3"/>
        <v>4</v>
      </c>
      <c r="AD15" t="str">
        <f t="shared" si="4"/>
        <v xml:space="preserve"> #  #  #    #       </v>
      </c>
      <c r="AE15" t="str">
        <f t="shared" si="6"/>
        <v>••••</v>
      </c>
      <c r="AF15" t="str">
        <f t="shared" si="5"/>
        <v xml:space="preserve"> |  |  |    |       </v>
      </c>
      <c r="AG15" t="str">
        <f t="shared" si="5"/>
        <v>||||</v>
      </c>
    </row>
    <row r="16" spans="1:33" x14ac:dyDescent="0.25">
      <c r="A16" t="s">
        <v>157</v>
      </c>
      <c r="B16" t="s">
        <v>158</v>
      </c>
      <c r="C16" t="s">
        <v>29</v>
      </c>
      <c r="D16" t="s">
        <v>159</v>
      </c>
      <c r="E16" t="s">
        <v>31</v>
      </c>
      <c r="F16" t="s">
        <v>160</v>
      </c>
      <c r="G16" t="s">
        <v>31</v>
      </c>
      <c r="H16" t="s">
        <v>161</v>
      </c>
      <c r="I16" t="s">
        <v>29</v>
      </c>
      <c r="J16" t="s">
        <v>25</v>
      </c>
      <c r="K16" t="s">
        <v>31</v>
      </c>
      <c r="L16" t="s">
        <v>162</v>
      </c>
      <c r="M16" t="s">
        <v>31</v>
      </c>
      <c r="N16" t="s">
        <v>163</v>
      </c>
      <c r="O16" t="s">
        <v>31</v>
      </c>
      <c r="P16" t="s">
        <v>164</v>
      </c>
      <c r="Q16" t="s">
        <v>31</v>
      </c>
      <c r="R16" t="s">
        <v>165</v>
      </c>
      <c r="S16" t="s">
        <v>31</v>
      </c>
      <c r="T16" t="s">
        <v>25</v>
      </c>
      <c r="V16" t="s">
        <v>166</v>
      </c>
      <c r="W16" t="s">
        <v>31</v>
      </c>
      <c r="X16" t="s">
        <v>25</v>
      </c>
      <c r="Y16" t="s">
        <v>31</v>
      </c>
      <c r="AA16" t="str">
        <f t="shared" si="1"/>
        <v xml:space="preserve">   *               </v>
      </c>
      <c r="AB16" t="str">
        <f t="shared" si="2"/>
        <v>*</v>
      </c>
      <c r="AC16">
        <f t="shared" si="3"/>
        <v>1</v>
      </c>
      <c r="AD16" t="str">
        <f t="shared" si="4"/>
        <v xml:space="preserve">   #               </v>
      </c>
      <c r="AE16" t="str">
        <f t="shared" si="6"/>
        <v>•</v>
      </c>
      <c r="AF16" t="str">
        <f t="shared" si="5"/>
        <v xml:space="preserve">   |               </v>
      </c>
      <c r="AG16" t="str">
        <f t="shared" si="5"/>
        <v>|</v>
      </c>
    </row>
    <row r="17" spans="1:33" x14ac:dyDescent="0.25">
      <c r="A17" t="s">
        <v>167</v>
      </c>
      <c r="B17" t="s">
        <v>168</v>
      </c>
      <c r="C17" t="s">
        <v>29</v>
      </c>
      <c r="D17" t="s">
        <v>25</v>
      </c>
      <c r="E17" t="s">
        <v>31</v>
      </c>
      <c r="F17" t="s">
        <v>169</v>
      </c>
      <c r="G17" t="s">
        <v>29</v>
      </c>
      <c r="H17" t="s">
        <v>25</v>
      </c>
      <c r="I17" t="s">
        <v>31</v>
      </c>
      <c r="J17" t="s">
        <v>25</v>
      </c>
      <c r="K17" t="s">
        <v>31</v>
      </c>
      <c r="L17" t="s">
        <v>170</v>
      </c>
      <c r="M17" t="s">
        <v>29</v>
      </c>
      <c r="N17" t="s">
        <v>171</v>
      </c>
      <c r="O17" t="s">
        <v>29</v>
      </c>
      <c r="P17" t="s">
        <v>172</v>
      </c>
      <c r="Q17" t="s">
        <v>31</v>
      </c>
      <c r="R17" t="s">
        <v>173</v>
      </c>
      <c r="S17" t="s">
        <v>29</v>
      </c>
      <c r="T17" t="s">
        <v>25</v>
      </c>
      <c r="V17" t="s">
        <v>91</v>
      </c>
      <c r="W17" t="s">
        <v>31</v>
      </c>
      <c r="X17" t="s">
        <v>25</v>
      </c>
      <c r="Y17" t="s">
        <v>31</v>
      </c>
      <c r="AA17" t="str">
        <f t="shared" si="1"/>
        <v xml:space="preserve"> *      *  *    *     </v>
      </c>
      <c r="AB17" t="str">
        <f t="shared" si="2"/>
        <v>****</v>
      </c>
      <c r="AC17">
        <f t="shared" si="3"/>
        <v>4</v>
      </c>
      <c r="AD17" t="str">
        <f t="shared" si="4"/>
        <v xml:space="preserve"> #      #  #    #     </v>
      </c>
      <c r="AE17" t="str">
        <f t="shared" si="6"/>
        <v>••••</v>
      </c>
      <c r="AF17" t="str">
        <f t="shared" si="5"/>
        <v xml:space="preserve"> |      |  |    |     </v>
      </c>
      <c r="AG17" t="str">
        <f t="shared" si="5"/>
        <v>||||</v>
      </c>
    </row>
    <row r="18" spans="1:33" x14ac:dyDescent="0.25">
      <c r="A18" t="s">
        <v>174</v>
      </c>
      <c r="B18" t="s">
        <v>175</v>
      </c>
      <c r="C18" t="s">
        <v>31</v>
      </c>
      <c r="D18" t="s">
        <v>176</v>
      </c>
      <c r="E18" t="s">
        <v>31</v>
      </c>
      <c r="F18" t="s">
        <v>177</v>
      </c>
      <c r="G18" t="s">
        <v>31</v>
      </c>
      <c r="H18" t="s">
        <v>178</v>
      </c>
      <c r="I18" t="s">
        <v>31</v>
      </c>
      <c r="J18" t="s">
        <v>179</v>
      </c>
      <c r="K18" t="s">
        <v>31</v>
      </c>
      <c r="L18" t="s">
        <v>180</v>
      </c>
      <c r="M18" t="s">
        <v>29</v>
      </c>
      <c r="N18" t="s">
        <v>181</v>
      </c>
      <c r="O18" t="s">
        <v>31</v>
      </c>
      <c r="P18" t="s">
        <v>182</v>
      </c>
      <c r="Q18" t="s">
        <v>31</v>
      </c>
      <c r="R18" t="s">
        <v>183</v>
      </c>
      <c r="S18" t="s">
        <v>29</v>
      </c>
      <c r="T18" t="s">
        <v>134</v>
      </c>
      <c r="U18" t="s">
        <v>31</v>
      </c>
      <c r="V18" t="s">
        <v>184</v>
      </c>
      <c r="W18" t="s">
        <v>31</v>
      </c>
      <c r="X18" t="s">
        <v>185</v>
      </c>
      <c r="Y18" t="s">
        <v>29</v>
      </c>
      <c r="AA18" t="str">
        <f t="shared" si="1"/>
        <v xml:space="preserve">       *      *      * </v>
      </c>
      <c r="AB18" t="str">
        <f t="shared" si="2"/>
        <v>***</v>
      </c>
      <c r="AC18">
        <f t="shared" si="3"/>
        <v>3</v>
      </c>
      <c r="AD18" t="str">
        <f t="shared" si="4"/>
        <v xml:space="preserve">       #      #      # </v>
      </c>
      <c r="AE18" t="str">
        <f t="shared" si="6"/>
        <v>•••</v>
      </c>
      <c r="AF18" t="str">
        <f t="shared" si="5"/>
        <v xml:space="preserve">       |      |      | </v>
      </c>
      <c r="AG18" t="str">
        <f t="shared" si="5"/>
        <v>|||</v>
      </c>
    </row>
    <row r="19" spans="1:33" x14ac:dyDescent="0.25">
      <c r="A19" t="s">
        <v>186</v>
      </c>
      <c r="B19" t="s">
        <v>187</v>
      </c>
      <c r="C19" t="s">
        <v>29</v>
      </c>
      <c r="D19" t="s">
        <v>25</v>
      </c>
      <c r="E19" t="s">
        <v>31</v>
      </c>
      <c r="F19" t="s">
        <v>188</v>
      </c>
      <c r="G19" t="s">
        <v>29</v>
      </c>
      <c r="H19" t="s">
        <v>25</v>
      </c>
      <c r="J19" t="s">
        <v>25</v>
      </c>
      <c r="K19" t="s">
        <v>31</v>
      </c>
      <c r="L19" t="s">
        <v>189</v>
      </c>
      <c r="M19" t="s">
        <v>29</v>
      </c>
      <c r="N19" t="s">
        <v>190</v>
      </c>
      <c r="O19" t="s">
        <v>29</v>
      </c>
      <c r="P19" t="s">
        <v>191</v>
      </c>
      <c r="Q19" t="s">
        <v>29</v>
      </c>
      <c r="R19" t="s">
        <v>192</v>
      </c>
      <c r="S19" t="s">
        <v>29</v>
      </c>
      <c r="T19" t="s">
        <v>25</v>
      </c>
      <c r="V19" t="s">
        <v>193</v>
      </c>
      <c r="W19" t="s">
        <v>29</v>
      </c>
      <c r="X19" t="s">
        <v>25</v>
      </c>
      <c r="AA19" t="str">
        <f t="shared" si="1"/>
        <v xml:space="preserve"> *    *  *  *  *  * </v>
      </c>
      <c r="AB19" t="str">
        <f t="shared" si="2"/>
        <v>******</v>
      </c>
      <c r="AC19">
        <f t="shared" si="3"/>
        <v>6</v>
      </c>
      <c r="AD19" t="str">
        <f t="shared" si="4"/>
        <v xml:space="preserve"> #    #  #  #  #  # </v>
      </c>
      <c r="AE19" t="str">
        <f t="shared" si="6"/>
        <v>••••••</v>
      </c>
      <c r="AF19" t="str">
        <f t="shared" si="5"/>
        <v xml:space="preserve"> |    |  |  |  |  | </v>
      </c>
      <c r="AG19" t="str">
        <f t="shared" si="5"/>
        <v>||||||</v>
      </c>
    </row>
    <row r="20" spans="1:33" x14ac:dyDescent="0.25">
      <c r="A20" t="s">
        <v>194</v>
      </c>
      <c r="B20" t="s">
        <v>195</v>
      </c>
      <c r="C20" t="s">
        <v>31</v>
      </c>
      <c r="D20" t="s">
        <v>84</v>
      </c>
      <c r="E20" t="s">
        <v>31</v>
      </c>
      <c r="F20" t="s">
        <v>196</v>
      </c>
      <c r="G20" t="s">
        <v>29</v>
      </c>
      <c r="H20" t="s">
        <v>128</v>
      </c>
      <c r="I20" t="s">
        <v>31</v>
      </c>
      <c r="J20" t="s">
        <v>117</v>
      </c>
      <c r="K20" t="s">
        <v>29</v>
      </c>
      <c r="L20" t="s">
        <v>197</v>
      </c>
      <c r="M20" t="s">
        <v>31</v>
      </c>
      <c r="N20" t="s">
        <v>198</v>
      </c>
      <c r="O20" t="s">
        <v>31</v>
      </c>
      <c r="P20" t="s">
        <v>199</v>
      </c>
      <c r="Q20" t="s">
        <v>31</v>
      </c>
      <c r="R20" t="s">
        <v>200</v>
      </c>
      <c r="S20" t="s">
        <v>29</v>
      </c>
      <c r="T20" t="s">
        <v>201</v>
      </c>
      <c r="U20" t="s">
        <v>29</v>
      </c>
      <c r="V20" t="s">
        <v>202</v>
      </c>
      <c r="W20" t="s">
        <v>29</v>
      </c>
      <c r="X20" t="s">
        <v>185</v>
      </c>
      <c r="Y20" t="s">
        <v>29</v>
      </c>
      <c r="AA20" t="str">
        <f t="shared" si="1"/>
        <v xml:space="preserve"> *    *        *  *  *  * </v>
      </c>
      <c r="AB20" t="str">
        <f t="shared" si="2"/>
        <v>******</v>
      </c>
      <c r="AC20">
        <f t="shared" si="3"/>
        <v>6</v>
      </c>
      <c r="AD20" t="str">
        <f t="shared" si="4"/>
        <v xml:space="preserve"> #    #        #  #  #  # </v>
      </c>
      <c r="AE20" t="str">
        <f t="shared" si="6"/>
        <v>••••••</v>
      </c>
      <c r="AF20" t="str">
        <f t="shared" si="5"/>
        <v xml:space="preserve"> |    |        |  |  |  | </v>
      </c>
      <c r="AG20" t="str">
        <f t="shared" si="5"/>
        <v>||||||</v>
      </c>
    </row>
    <row r="21" spans="1:33" x14ac:dyDescent="0.25">
      <c r="A21" t="s">
        <v>203</v>
      </c>
      <c r="B21" t="s">
        <v>204</v>
      </c>
      <c r="C21" t="s">
        <v>31</v>
      </c>
      <c r="D21" t="s">
        <v>205</v>
      </c>
      <c r="E21" t="s">
        <v>31</v>
      </c>
      <c r="F21" t="s">
        <v>206</v>
      </c>
      <c r="G21" t="s">
        <v>29</v>
      </c>
      <c r="H21" t="s">
        <v>207</v>
      </c>
      <c r="I21" t="s">
        <v>31</v>
      </c>
      <c r="J21" t="s">
        <v>208</v>
      </c>
      <c r="K21" t="s">
        <v>31</v>
      </c>
      <c r="L21" t="s">
        <v>209</v>
      </c>
      <c r="M21" t="s">
        <v>29</v>
      </c>
      <c r="N21" t="s">
        <v>210</v>
      </c>
      <c r="O21" t="s">
        <v>31</v>
      </c>
      <c r="P21" t="s">
        <v>211</v>
      </c>
      <c r="Q21" t="s">
        <v>29</v>
      </c>
      <c r="R21" t="s">
        <v>212</v>
      </c>
      <c r="S21" t="s">
        <v>29</v>
      </c>
      <c r="T21" t="s">
        <v>213</v>
      </c>
      <c r="U21" t="s">
        <v>31</v>
      </c>
      <c r="V21" t="s">
        <v>214</v>
      </c>
      <c r="W21" t="s">
        <v>31</v>
      </c>
      <c r="X21" t="s">
        <v>215</v>
      </c>
      <c r="Y21" t="s">
        <v>31</v>
      </c>
      <c r="AA21" t="str">
        <f t="shared" si="1"/>
        <v xml:space="preserve"> *      *    *  *       </v>
      </c>
      <c r="AB21" t="str">
        <f t="shared" si="2"/>
        <v>****</v>
      </c>
      <c r="AC21">
        <f t="shared" si="3"/>
        <v>4</v>
      </c>
      <c r="AD21" t="str">
        <f t="shared" si="4"/>
        <v xml:space="preserve"> #      #    #  #       </v>
      </c>
      <c r="AE21" t="str">
        <f t="shared" si="6"/>
        <v>••••</v>
      </c>
      <c r="AF21" t="str">
        <f t="shared" si="5"/>
        <v xml:space="preserve"> |      |    |  |       </v>
      </c>
      <c r="AG21" t="str">
        <f t="shared" si="5"/>
        <v>||||</v>
      </c>
    </row>
    <row r="22" spans="1:33" x14ac:dyDescent="0.25">
      <c r="A22" t="s">
        <v>216</v>
      </c>
      <c r="B22" t="s">
        <v>217</v>
      </c>
      <c r="C22" t="s">
        <v>29</v>
      </c>
      <c r="D22" t="s">
        <v>218</v>
      </c>
      <c r="E22" t="s">
        <v>31</v>
      </c>
      <c r="F22" t="s">
        <v>219</v>
      </c>
      <c r="G22" t="s">
        <v>29</v>
      </c>
      <c r="H22" t="s">
        <v>220</v>
      </c>
      <c r="I22" t="s">
        <v>31</v>
      </c>
      <c r="J22" t="s">
        <v>221</v>
      </c>
      <c r="K22" t="s">
        <v>29</v>
      </c>
      <c r="L22" t="s">
        <v>222</v>
      </c>
      <c r="M22" t="s">
        <v>29</v>
      </c>
      <c r="N22" t="s">
        <v>223</v>
      </c>
      <c r="O22" t="s">
        <v>29</v>
      </c>
      <c r="P22" t="s">
        <v>224</v>
      </c>
      <c r="Q22" t="s">
        <v>29</v>
      </c>
      <c r="R22" t="s">
        <v>225</v>
      </c>
      <c r="S22" t="s">
        <v>29</v>
      </c>
      <c r="T22" t="s">
        <v>39</v>
      </c>
      <c r="U22" t="s">
        <v>31</v>
      </c>
      <c r="V22" t="s">
        <v>226</v>
      </c>
      <c r="W22" t="s">
        <v>31</v>
      </c>
      <c r="X22" t="s">
        <v>25</v>
      </c>
      <c r="Y22" t="s">
        <v>31</v>
      </c>
      <c r="AA22" t="str">
        <f t="shared" si="1"/>
        <v xml:space="preserve"> *    *  *  *  *  *       </v>
      </c>
      <c r="AB22" t="str">
        <f t="shared" si="2"/>
        <v>******</v>
      </c>
      <c r="AC22">
        <f t="shared" si="3"/>
        <v>6</v>
      </c>
      <c r="AD22" t="str">
        <f t="shared" si="4"/>
        <v xml:space="preserve"> #    #  #  #  #  #       </v>
      </c>
      <c r="AE22" t="str">
        <f t="shared" si="6"/>
        <v>••••••</v>
      </c>
      <c r="AF22" t="str">
        <f t="shared" si="5"/>
        <v xml:space="preserve"> |    |  |  |  |  |       </v>
      </c>
      <c r="AG22" t="str">
        <f t="shared" si="5"/>
        <v>||||||</v>
      </c>
    </row>
    <row r="23" spans="1:33" x14ac:dyDescent="0.25">
      <c r="A23" t="s">
        <v>227</v>
      </c>
      <c r="B23" t="s">
        <v>228</v>
      </c>
      <c r="C23" t="s">
        <v>29</v>
      </c>
      <c r="D23" t="s">
        <v>229</v>
      </c>
      <c r="E23" t="s">
        <v>31</v>
      </c>
      <c r="F23" t="s">
        <v>230</v>
      </c>
      <c r="G23" t="s">
        <v>29</v>
      </c>
      <c r="H23" t="s">
        <v>231</v>
      </c>
      <c r="I23" t="s">
        <v>29</v>
      </c>
      <c r="J23" t="s">
        <v>25</v>
      </c>
      <c r="L23" t="s">
        <v>232</v>
      </c>
      <c r="M23" t="s">
        <v>29</v>
      </c>
      <c r="N23" t="s">
        <v>233</v>
      </c>
      <c r="O23" t="s">
        <v>31</v>
      </c>
      <c r="P23" t="s">
        <v>234</v>
      </c>
      <c r="Q23" t="s">
        <v>31</v>
      </c>
      <c r="R23" t="s">
        <v>235</v>
      </c>
      <c r="S23" t="s">
        <v>29</v>
      </c>
      <c r="T23" t="s">
        <v>236</v>
      </c>
      <c r="U23" t="s">
        <v>31</v>
      </c>
      <c r="V23" t="s">
        <v>214</v>
      </c>
      <c r="W23" t="s">
        <v>31</v>
      </c>
      <c r="X23" t="s">
        <v>237</v>
      </c>
      <c r="Y23" t="s">
        <v>29</v>
      </c>
      <c r="AA23" t="str">
        <f t="shared" si="1"/>
        <v xml:space="preserve"> *  *  *      *      * </v>
      </c>
      <c r="AB23" t="str">
        <f t="shared" si="2"/>
        <v>*****</v>
      </c>
      <c r="AC23">
        <f t="shared" si="3"/>
        <v>5</v>
      </c>
      <c r="AD23" t="str">
        <f t="shared" si="4"/>
        <v xml:space="preserve"> #  #  #      #      # </v>
      </c>
      <c r="AE23" t="str">
        <f t="shared" si="6"/>
        <v>•••••</v>
      </c>
      <c r="AF23" t="str">
        <f t="shared" si="5"/>
        <v xml:space="preserve"> |  |  |      |      | </v>
      </c>
      <c r="AG23" t="str">
        <f t="shared" si="5"/>
        <v>|||||</v>
      </c>
    </row>
    <row r="24" spans="1:33" x14ac:dyDescent="0.25">
      <c r="A24" t="s">
        <v>238</v>
      </c>
      <c r="B24" t="s">
        <v>239</v>
      </c>
      <c r="C24" t="s">
        <v>29</v>
      </c>
      <c r="D24" t="s">
        <v>240</v>
      </c>
      <c r="E24" t="s">
        <v>31</v>
      </c>
      <c r="F24" t="s">
        <v>241</v>
      </c>
      <c r="G24" t="s">
        <v>29</v>
      </c>
      <c r="H24" t="s">
        <v>242</v>
      </c>
      <c r="I24" t="s">
        <v>29</v>
      </c>
      <c r="J24" t="s">
        <v>243</v>
      </c>
      <c r="K24" t="s">
        <v>31</v>
      </c>
      <c r="L24" t="s">
        <v>244</v>
      </c>
      <c r="M24" t="s">
        <v>29</v>
      </c>
      <c r="N24" t="s">
        <v>245</v>
      </c>
      <c r="O24" t="s">
        <v>29</v>
      </c>
      <c r="P24" t="s">
        <v>224</v>
      </c>
      <c r="Q24" t="s">
        <v>29</v>
      </c>
      <c r="R24" t="s">
        <v>246</v>
      </c>
      <c r="S24" t="s">
        <v>29</v>
      </c>
      <c r="T24" t="s">
        <v>39</v>
      </c>
      <c r="U24" t="s">
        <v>31</v>
      </c>
      <c r="V24" t="s">
        <v>247</v>
      </c>
      <c r="W24" t="s">
        <v>31</v>
      </c>
      <c r="X24" t="s">
        <v>248</v>
      </c>
      <c r="Y24" t="s">
        <v>29</v>
      </c>
      <c r="AA24" t="str">
        <f t="shared" si="1"/>
        <v xml:space="preserve"> *  *    *  *  *  *      * </v>
      </c>
      <c r="AB24" t="str">
        <f t="shared" si="2"/>
        <v>*******</v>
      </c>
      <c r="AC24">
        <f t="shared" si="3"/>
        <v>7</v>
      </c>
      <c r="AD24" t="str">
        <f t="shared" si="4"/>
        <v xml:space="preserve"> #  #    #  #  #  #      # </v>
      </c>
      <c r="AE24" t="str">
        <f t="shared" si="6"/>
        <v>•••••••</v>
      </c>
      <c r="AF24" t="str">
        <f t="shared" si="5"/>
        <v xml:space="preserve"> |  |    |  |  |  |      | </v>
      </c>
      <c r="AG24" t="str">
        <f t="shared" si="5"/>
        <v>|||||||</v>
      </c>
    </row>
    <row r="25" spans="1:33" x14ac:dyDescent="0.25">
      <c r="A25" t="s">
        <v>249</v>
      </c>
      <c r="B25" t="s">
        <v>250</v>
      </c>
      <c r="C25" t="s">
        <v>29</v>
      </c>
      <c r="D25" t="s">
        <v>251</v>
      </c>
      <c r="E25" t="s">
        <v>31</v>
      </c>
      <c r="F25" t="s">
        <v>252</v>
      </c>
      <c r="G25" t="s">
        <v>29</v>
      </c>
      <c r="H25" t="s">
        <v>253</v>
      </c>
      <c r="I25" t="s">
        <v>29</v>
      </c>
      <c r="J25" t="s">
        <v>254</v>
      </c>
      <c r="K25" t="s">
        <v>29</v>
      </c>
      <c r="L25" t="s">
        <v>255</v>
      </c>
      <c r="M25" t="s">
        <v>29</v>
      </c>
      <c r="N25" t="s">
        <v>256</v>
      </c>
      <c r="O25" t="s">
        <v>31</v>
      </c>
      <c r="P25" t="s">
        <v>257</v>
      </c>
      <c r="Q25" t="s">
        <v>31</v>
      </c>
      <c r="R25" t="s">
        <v>258</v>
      </c>
      <c r="S25" t="s">
        <v>31</v>
      </c>
      <c r="T25" t="s">
        <v>259</v>
      </c>
      <c r="U25" t="s">
        <v>31</v>
      </c>
      <c r="V25" t="s">
        <v>260</v>
      </c>
      <c r="W25" t="s">
        <v>31</v>
      </c>
      <c r="X25" t="s">
        <v>261</v>
      </c>
      <c r="Y25" t="s">
        <v>31</v>
      </c>
      <c r="AA25" t="str">
        <f t="shared" si="1"/>
        <v xml:space="preserve"> *  *  *  *             </v>
      </c>
      <c r="AB25" t="str">
        <f t="shared" si="2"/>
        <v>****</v>
      </c>
      <c r="AC25">
        <f t="shared" si="3"/>
        <v>4</v>
      </c>
      <c r="AD25" t="str">
        <f t="shared" si="4"/>
        <v xml:space="preserve"> #  #  #  #             </v>
      </c>
      <c r="AE25" t="str">
        <f t="shared" si="6"/>
        <v>••••</v>
      </c>
      <c r="AF25" t="str">
        <f t="shared" si="5"/>
        <v xml:space="preserve"> |  |  |  |             </v>
      </c>
      <c r="AG25" t="str">
        <f t="shared" si="5"/>
        <v>||||</v>
      </c>
    </row>
    <row r="26" spans="1:33" x14ac:dyDescent="0.25">
      <c r="A26" t="s">
        <v>262</v>
      </c>
      <c r="B26" t="s">
        <v>263</v>
      </c>
      <c r="C26" t="s">
        <v>29</v>
      </c>
      <c r="D26" t="s">
        <v>264</v>
      </c>
      <c r="E26" t="s">
        <v>31</v>
      </c>
      <c r="F26" t="s">
        <v>265</v>
      </c>
      <c r="G26" t="s">
        <v>31</v>
      </c>
      <c r="H26" t="s">
        <v>266</v>
      </c>
      <c r="I26" t="s">
        <v>29</v>
      </c>
      <c r="J26" t="s">
        <v>25</v>
      </c>
      <c r="L26" t="s">
        <v>267</v>
      </c>
      <c r="M26" t="s">
        <v>29</v>
      </c>
      <c r="N26" t="s">
        <v>268</v>
      </c>
      <c r="O26" t="s">
        <v>31</v>
      </c>
      <c r="P26" t="s">
        <v>269</v>
      </c>
      <c r="Q26" t="s">
        <v>29</v>
      </c>
      <c r="R26" t="s">
        <v>270</v>
      </c>
      <c r="S26" t="s">
        <v>31</v>
      </c>
      <c r="T26" t="s">
        <v>236</v>
      </c>
      <c r="U26" t="s">
        <v>31</v>
      </c>
      <c r="V26" t="s">
        <v>271</v>
      </c>
      <c r="W26" t="s">
        <v>31</v>
      </c>
      <c r="X26" t="s">
        <v>272</v>
      </c>
      <c r="Y26" t="s">
        <v>31</v>
      </c>
      <c r="AA26" t="str">
        <f t="shared" si="1"/>
        <v xml:space="preserve">   *  *    *         </v>
      </c>
      <c r="AB26" t="str">
        <f t="shared" si="2"/>
        <v>***</v>
      </c>
      <c r="AC26">
        <f t="shared" si="3"/>
        <v>3</v>
      </c>
      <c r="AD26" t="str">
        <f t="shared" si="4"/>
        <v xml:space="preserve">   #  #    #         </v>
      </c>
      <c r="AE26" t="str">
        <f t="shared" si="6"/>
        <v>•••</v>
      </c>
      <c r="AF26" t="str">
        <f t="shared" si="5"/>
        <v xml:space="preserve">   |  |    |         </v>
      </c>
      <c r="AG26" t="str">
        <f t="shared" si="5"/>
        <v>|||</v>
      </c>
    </row>
    <row r="27" spans="1:33" x14ac:dyDescent="0.25">
      <c r="A27" t="s">
        <v>273</v>
      </c>
      <c r="B27" t="s">
        <v>274</v>
      </c>
      <c r="C27" t="s">
        <v>29</v>
      </c>
      <c r="D27" t="s">
        <v>275</v>
      </c>
      <c r="E27" t="s">
        <v>31</v>
      </c>
      <c r="F27" t="s">
        <v>276</v>
      </c>
      <c r="G27" t="s">
        <v>29</v>
      </c>
      <c r="H27" t="s">
        <v>277</v>
      </c>
      <c r="I27" t="s">
        <v>31</v>
      </c>
      <c r="J27" t="s">
        <v>278</v>
      </c>
      <c r="K27" t="s">
        <v>31</v>
      </c>
      <c r="L27" t="s">
        <v>279</v>
      </c>
      <c r="M27" t="s">
        <v>29</v>
      </c>
      <c r="N27" t="s">
        <v>280</v>
      </c>
      <c r="O27" t="s">
        <v>31</v>
      </c>
      <c r="P27" t="s">
        <v>281</v>
      </c>
      <c r="Q27" t="s">
        <v>31</v>
      </c>
      <c r="R27" t="s">
        <v>282</v>
      </c>
      <c r="S27" t="s">
        <v>31</v>
      </c>
      <c r="T27" t="s">
        <v>283</v>
      </c>
      <c r="U27" t="s">
        <v>31</v>
      </c>
      <c r="V27" t="s">
        <v>284</v>
      </c>
      <c r="W27" t="s">
        <v>31</v>
      </c>
      <c r="X27" t="s">
        <v>285</v>
      </c>
      <c r="Y27" t="s">
        <v>31</v>
      </c>
      <c r="AA27" t="str">
        <f t="shared" si="1"/>
        <v xml:space="preserve"> *      *             </v>
      </c>
      <c r="AB27" t="str">
        <f t="shared" si="2"/>
        <v>**</v>
      </c>
      <c r="AC27">
        <f t="shared" si="3"/>
        <v>2</v>
      </c>
      <c r="AD27" t="str">
        <f t="shared" si="4"/>
        <v xml:space="preserve"> #      #             </v>
      </c>
      <c r="AE27" t="str">
        <f t="shared" si="6"/>
        <v>••</v>
      </c>
      <c r="AF27" t="str">
        <f t="shared" si="5"/>
        <v xml:space="preserve"> |      |             </v>
      </c>
      <c r="AG27" t="str">
        <f t="shared" si="5"/>
        <v>||</v>
      </c>
    </row>
    <row r="28" spans="1:33" x14ac:dyDescent="0.25">
      <c r="A28" t="s">
        <v>286</v>
      </c>
      <c r="B28" t="s">
        <v>287</v>
      </c>
      <c r="C28" t="s">
        <v>31</v>
      </c>
      <c r="D28" t="s">
        <v>288</v>
      </c>
      <c r="E28" t="s">
        <v>31</v>
      </c>
      <c r="F28" t="s">
        <v>289</v>
      </c>
      <c r="G28" t="s">
        <v>31</v>
      </c>
      <c r="H28" t="s">
        <v>290</v>
      </c>
      <c r="I28" t="s">
        <v>31</v>
      </c>
      <c r="J28" t="s">
        <v>291</v>
      </c>
      <c r="K28" t="s">
        <v>31</v>
      </c>
      <c r="L28" t="s">
        <v>292</v>
      </c>
      <c r="M28" t="s">
        <v>29</v>
      </c>
      <c r="N28" t="s">
        <v>293</v>
      </c>
      <c r="O28" t="s">
        <v>31</v>
      </c>
      <c r="P28" t="s">
        <v>294</v>
      </c>
      <c r="Q28" t="s">
        <v>31</v>
      </c>
      <c r="R28" t="s">
        <v>295</v>
      </c>
      <c r="S28" t="s">
        <v>31</v>
      </c>
      <c r="T28" t="s">
        <v>296</v>
      </c>
      <c r="U28" t="s">
        <v>31</v>
      </c>
      <c r="V28" t="s">
        <v>297</v>
      </c>
      <c r="W28" t="s">
        <v>31</v>
      </c>
      <c r="X28" t="s">
        <v>298</v>
      </c>
      <c r="Y28" t="s">
        <v>29</v>
      </c>
      <c r="AA28" t="str">
        <f t="shared" si="1"/>
        <v xml:space="preserve">       *            * </v>
      </c>
      <c r="AB28" t="str">
        <f t="shared" si="2"/>
        <v>**</v>
      </c>
      <c r="AC28">
        <f t="shared" si="3"/>
        <v>2</v>
      </c>
      <c r="AD28" t="str">
        <f t="shared" si="4"/>
        <v xml:space="preserve">       #            # </v>
      </c>
      <c r="AE28" t="str">
        <f t="shared" si="6"/>
        <v>••</v>
      </c>
      <c r="AF28" t="str">
        <f t="shared" si="5"/>
        <v xml:space="preserve">       |            | </v>
      </c>
      <c r="AG28" t="str">
        <f t="shared" si="5"/>
        <v>||</v>
      </c>
    </row>
    <row r="29" spans="1:33" x14ac:dyDescent="0.25">
      <c r="A29" t="s">
        <v>299</v>
      </c>
      <c r="B29" t="s">
        <v>300</v>
      </c>
      <c r="C29" t="s">
        <v>29</v>
      </c>
      <c r="D29" t="s">
        <v>301</v>
      </c>
      <c r="E29" t="s">
        <v>31</v>
      </c>
      <c r="F29" t="s">
        <v>302</v>
      </c>
      <c r="G29" t="s">
        <v>29</v>
      </c>
      <c r="H29" t="s">
        <v>65</v>
      </c>
      <c r="I29" t="s">
        <v>31</v>
      </c>
      <c r="J29" t="s">
        <v>303</v>
      </c>
      <c r="K29" t="s">
        <v>31</v>
      </c>
      <c r="L29" t="s">
        <v>304</v>
      </c>
      <c r="M29" t="s">
        <v>29</v>
      </c>
      <c r="N29" t="s">
        <v>305</v>
      </c>
      <c r="O29" t="s">
        <v>29</v>
      </c>
      <c r="P29" t="s">
        <v>306</v>
      </c>
      <c r="Q29" t="s">
        <v>31</v>
      </c>
      <c r="R29" t="s">
        <v>307</v>
      </c>
      <c r="S29" t="s">
        <v>31</v>
      </c>
      <c r="T29" t="s">
        <v>308</v>
      </c>
      <c r="U29" t="s">
        <v>29</v>
      </c>
      <c r="V29" t="s">
        <v>309</v>
      </c>
      <c r="W29" t="s">
        <v>31</v>
      </c>
      <c r="X29" t="s">
        <v>310</v>
      </c>
      <c r="Y29" t="s">
        <v>29</v>
      </c>
      <c r="AA29" t="str">
        <f t="shared" si="1"/>
        <v xml:space="preserve"> *      *  *      *    * </v>
      </c>
      <c r="AB29" t="str">
        <f t="shared" si="2"/>
        <v>*****</v>
      </c>
      <c r="AC29">
        <f t="shared" si="3"/>
        <v>5</v>
      </c>
      <c r="AD29" t="str">
        <f t="shared" si="4"/>
        <v xml:space="preserve"> #      #  #      #    # </v>
      </c>
      <c r="AE29" t="str">
        <f t="shared" si="6"/>
        <v>•••••</v>
      </c>
      <c r="AF29" t="str">
        <f t="shared" si="5"/>
        <v xml:space="preserve"> |      |  |      |    | </v>
      </c>
      <c r="AG29" t="str">
        <f t="shared" si="5"/>
        <v>|||||</v>
      </c>
    </row>
    <row r="30" spans="1:33" x14ac:dyDescent="0.25">
      <c r="A30" t="s">
        <v>311</v>
      </c>
      <c r="B30" t="s">
        <v>312</v>
      </c>
      <c r="C30" t="s">
        <v>29</v>
      </c>
      <c r="D30" t="s">
        <v>301</v>
      </c>
      <c r="E30" t="s">
        <v>31</v>
      </c>
      <c r="F30" t="s">
        <v>313</v>
      </c>
      <c r="G30" t="s">
        <v>31</v>
      </c>
      <c r="H30" t="s">
        <v>314</v>
      </c>
      <c r="I30" t="s">
        <v>29</v>
      </c>
      <c r="J30" t="s">
        <v>315</v>
      </c>
      <c r="K30" t="s">
        <v>31</v>
      </c>
      <c r="L30" t="s">
        <v>316</v>
      </c>
      <c r="M30" t="s">
        <v>29</v>
      </c>
      <c r="N30" t="s">
        <v>305</v>
      </c>
      <c r="O30" t="s">
        <v>29</v>
      </c>
      <c r="P30" t="s">
        <v>153</v>
      </c>
      <c r="Q30" t="s">
        <v>31</v>
      </c>
      <c r="R30" t="s">
        <v>317</v>
      </c>
      <c r="S30" t="s">
        <v>31</v>
      </c>
      <c r="T30" t="s">
        <v>122</v>
      </c>
      <c r="U30" t="s">
        <v>31</v>
      </c>
      <c r="V30" t="s">
        <v>318</v>
      </c>
      <c r="W30" t="s">
        <v>31</v>
      </c>
      <c r="X30" t="s">
        <v>319</v>
      </c>
      <c r="Y30" t="s">
        <v>31</v>
      </c>
      <c r="AA30" t="str">
        <f t="shared" si="1"/>
        <v xml:space="preserve">   *    *  *           </v>
      </c>
      <c r="AB30" t="str">
        <f t="shared" si="2"/>
        <v>***</v>
      </c>
      <c r="AC30">
        <f t="shared" si="3"/>
        <v>3</v>
      </c>
      <c r="AD30" t="str">
        <f t="shared" si="4"/>
        <v xml:space="preserve">   #    #  #           </v>
      </c>
      <c r="AE30" t="str">
        <f t="shared" si="6"/>
        <v>•••</v>
      </c>
      <c r="AF30" t="str">
        <f t="shared" si="5"/>
        <v xml:space="preserve">   |    |  |           </v>
      </c>
      <c r="AG30" t="str">
        <f t="shared" si="5"/>
        <v>|||</v>
      </c>
    </row>
    <row r="31" spans="1:33" x14ac:dyDescent="0.25">
      <c r="A31" t="s">
        <v>320</v>
      </c>
      <c r="B31" t="s">
        <v>321</v>
      </c>
      <c r="C31" t="s">
        <v>29</v>
      </c>
      <c r="D31" t="s">
        <v>322</v>
      </c>
      <c r="E31" t="s">
        <v>31</v>
      </c>
      <c r="F31" t="s">
        <v>54</v>
      </c>
      <c r="G31" t="s">
        <v>31</v>
      </c>
      <c r="H31" t="s">
        <v>25</v>
      </c>
      <c r="J31" t="s">
        <v>25</v>
      </c>
      <c r="L31" t="s">
        <v>323</v>
      </c>
      <c r="M31" t="s">
        <v>29</v>
      </c>
      <c r="N31" t="s">
        <v>324</v>
      </c>
      <c r="O31" t="s">
        <v>29</v>
      </c>
      <c r="P31" t="s">
        <v>325</v>
      </c>
      <c r="Q31" t="s">
        <v>29</v>
      </c>
      <c r="R31" t="s">
        <v>326</v>
      </c>
      <c r="S31" t="s">
        <v>29</v>
      </c>
      <c r="T31" t="s">
        <v>327</v>
      </c>
      <c r="U31" t="s">
        <v>31</v>
      </c>
      <c r="V31" t="s">
        <v>328</v>
      </c>
      <c r="W31" t="s">
        <v>29</v>
      </c>
      <c r="X31" t="s">
        <v>319</v>
      </c>
      <c r="Y31" t="s">
        <v>31</v>
      </c>
      <c r="AA31" t="str">
        <f t="shared" si="1"/>
        <v xml:space="preserve">   *  *  *  *    *   </v>
      </c>
      <c r="AB31" t="str">
        <f t="shared" si="2"/>
        <v>*****</v>
      </c>
      <c r="AC31">
        <f t="shared" si="3"/>
        <v>5</v>
      </c>
      <c r="AD31" t="str">
        <f t="shared" si="4"/>
        <v xml:space="preserve">   #  #  #  #    #   </v>
      </c>
      <c r="AE31" t="str">
        <f t="shared" si="6"/>
        <v>•••••</v>
      </c>
      <c r="AF31" t="str">
        <f t="shared" si="5"/>
        <v xml:space="preserve">   |  |  |  |    |   </v>
      </c>
      <c r="AG31" t="str">
        <f t="shared" si="5"/>
        <v>|||||</v>
      </c>
    </row>
    <row r="32" spans="1:33" x14ac:dyDescent="0.25">
      <c r="A32" t="s">
        <v>329</v>
      </c>
      <c r="B32" t="s">
        <v>330</v>
      </c>
      <c r="C32" t="s">
        <v>29</v>
      </c>
      <c r="D32" t="s">
        <v>25</v>
      </c>
      <c r="F32" t="s">
        <v>331</v>
      </c>
      <c r="G32" t="s">
        <v>31</v>
      </c>
      <c r="H32" t="s">
        <v>139</v>
      </c>
      <c r="I32" t="s">
        <v>29</v>
      </c>
      <c r="J32" t="s">
        <v>25</v>
      </c>
      <c r="K32" t="s">
        <v>31</v>
      </c>
      <c r="L32" t="s">
        <v>332</v>
      </c>
      <c r="M32" t="s">
        <v>29</v>
      </c>
      <c r="N32" t="s">
        <v>333</v>
      </c>
      <c r="O32" t="s">
        <v>29</v>
      </c>
      <c r="P32" t="s">
        <v>334</v>
      </c>
      <c r="Q32" t="s">
        <v>31</v>
      </c>
      <c r="R32" t="s">
        <v>335</v>
      </c>
      <c r="S32" t="s">
        <v>29</v>
      </c>
      <c r="T32" t="s">
        <v>336</v>
      </c>
      <c r="U32" t="s">
        <v>29</v>
      </c>
      <c r="V32" t="s">
        <v>337</v>
      </c>
      <c r="W32" t="s">
        <v>29</v>
      </c>
      <c r="X32" t="s">
        <v>338</v>
      </c>
      <c r="Y32" t="s">
        <v>31</v>
      </c>
      <c r="AA32" t="str">
        <f t="shared" si="1"/>
        <v xml:space="preserve">   *    *  *    *  *  *   </v>
      </c>
      <c r="AB32" t="str">
        <f t="shared" si="2"/>
        <v>******</v>
      </c>
      <c r="AC32">
        <f t="shared" si="3"/>
        <v>6</v>
      </c>
      <c r="AD32" t="str">
        <f t="shared" si="4"/>
        <v xml:space="preserve">   #    #  #    #  #  #   </v>
      </c>
      <c r="AE32" t="str">
        <f t="shared" si="6"/>
        <v>••••••</v>
      </c>
      <c r="AF32" t="str">
        <f t="shared" si="5"/>
        <v xml:space="preserve">   |    |  |    |  |  |   </v>
      </c>
      <c r="AG32" t="str">
        <f t="shared" si="5"/>
        <v>||||||</v>
      </c>
    </row>
    <row r="35" spans="1:25" x14ac:dyDescent="0.25">
      <c r="A35" t="s">
        <v>0</v>
      </c>
      <c r="B35" t="s">
        <v>25</v>
      </c>
      <c r="C35" t="s">
        <v>339</v>
      </c>
      <c r="D35" t="s">
        <v>25</v>
      </c>
      <c r="E35" t="s">
        <v>339</v>
      </c>
      <c r="F35" t="s">
        <v>25</v>
      </c>
      <c r="G35" t="s">
        <v>339</v>
      </c>
      <c r="H35" t="s">
        <v>25</v>
      </c>
      <c r="I35" t="s">
        <v>339</v>
      </c>
      <c r="J35" t="s">
        <v>25</v>
      </c>
      <c r="K35" t="s">
        <v>339</v>
      </c>
      <c r="L35" t="s">
        <v>25</v>
      </c>
      <c r="M35" t="s">
        <v>339</v>
      </c>
      <c r="N35" t="s">
        <v>25</v>
      </c>
      <c r="O35" t="s">
        <v>339</v>
      </c>
      <c r="P35" t="s">
        <v>25</v>
      </c>
      <c r="Q35" t="s">
        <v>339</v>
      </c>
      <c r="R35" t="s">
        <v>25</v>
      </c>
      <c r="S35" t="s">
        <v>339</v>
      </c>
      <c r="T35" t="s">
        <v>25</v>
      </c>
      <c r="U35" t="s">
        <v>339</v>
      </c>
      <c r="V35" t="s">
        <v>25</v>
      </c>
      <c r="W35" t="s">
        <v>339</v>
      </c>
      <c r="X35" t="s">
        <v>25</v>
      </c>
      <c r="Y35" t="s">
        <v>339</v>
      </c>
    </row>
    <row r="36" spans="1:25" x14ac:dyDescent="0.25">
      <c r="A36" t="s">
        <v>27</v>
      </c>
      <c r="B36" t="s">
        <v>340</v>
      </c>
      <c r="C36" t="s">
        <v>341</v>
      </c>
      <c r="D36" t="s">
        <v>342</v>
      </c>
      <c r="E36" t="s">
        <v>341</v>
      </c>
      <c r="F36" t="s">
        <v>343</v>
      </c>
      <c r="G36" t="s">
        <v>341</v>
      </c>
      <c r="H36" t="s">
        <v>344</v>
      </c>
      <c r="I36" t="s">
        <v>341</v>
      </c>
      <c r="J36" t="s">
        <v>345</v>
      </c>
      <c r="K36" t="s">
        <v>346</v>
      </c>
      <c r="L36" t="s">
        <v>347</v>
      </c>
      <c r="M36" t="s">
        <v>341</v>
      </c>
      <c r="N36" t="s">
        <v>348</v>
      </c>
      <c r="O36" t="s">
        <v>341</v>
      </c>
      <c r="P36" t="s">
        <v>349</v>
      </c>
      <c r="Q36" t="s">
        <v>341</v>
      </c>
      <c r="R36" t="s">
        <v>350</v>
      </c>
      <c r="S36" t="s">
        <v>341</v>
      </c>
      <c r="T36" t="s">
        <v>351</v>
      </c>
      <c r="U36" t="s">
        <v>346</v>
      </c>
      <c r="V36" t="s">
        <v>352</v>
      </c>
      <c r="W36" t="s">
        <v>341</v>
      </c>
      <c r="X36" t="s">
        <v>353</v>
      </c>
      <c r="Y36" t="s">
        <v>341</v>
      </c>
    </row>
    <row r="37" spans="1:25" x14ac:dyDescent="0.25">
      <c r="A37" t="s">
        <v>42</v>
      </c>
      <c r="B37" t="s">
        <v>354</v>
      </c>
      <c r="C37" t="s">
        <v>341</v>
      </c>
      <c r="D37" t="s">
        <v>355</v>
      </c>
      <c r="E37" t="s">
        <v>346</v>
      </c>
      <c r="F37" t="s">
        <v>356</v>
      </c>
      <c r="G37" t="s">
        <v>346</v>
      </c>
      <c r="H37" t="s">
        <v>357</v>
      </c>
      <c r="I37" t="s">
        <v>341</v>
      </c>
      <c r="J37" t="s">
        <v>358</v>
      </c>
      <c r="K37" t="s">
        <v>341</v>
      </c>
      <c r="L37" t="s">
        <v>359</v>
      </c>
      <c r="M37" t="s">
        <v>341</v>
      </c>
      <c r="N37" t="s">
        <v>348</v>
      </c>
      <c r="O37" t="s">
        <v>341</v>
      </c>
      <c r="P37" t="s">
        <v>349</v>
      </c>
      <c r="Q37" t="s">
        <v>341</v>
      </c>
      <c r="R37" t="s">
        <v>360</v>
      </c>
      <c r="S37" t="s">
        <v>341</v>
      </c>
      <c r="T37" t="s">
        <v>351</v>
      </c>
      <c r="U37" t="s">
        <v>346</v>
      </c>
      <c r="V37" t="s">
        <v>361</v>
      </c>
      <c r="W37" t="s">
        <v>341</v>
      </c>
      <c r="X37" t="s">
        <v>362</v>
      </c>
      <c r="Y37" t="s">
        <v>341</v>
      </c>
    </row>
    <row r="38" spans="1:25" x14ac:dyDescent="0.25">
      <c r="A38" t="s">
        <v>51</v>
      </c>
      <c r="B38" t="s">
        <v>363</v>
      </c>
      <c r="C38" t="s">
        <v>341</v>
      </c>
      <c r="D38" t="s">
        <v>364</v>
      </c>
      <c r="E38" t="s">
        <v>341</v>
      </c>
      <c r="F38" t="s">
        <v>365</v>
      </c>
      <c r="G38" t="s">
        <v>341</v>
      </c>
      <c r="H38" t="s">
        <v>366</v>
      </c>
      <c r="I38" t="s">
        <v>341</v>
      </c>
      <c r="J38" t="s">
        <v>367</v>
      </c>
      <c r="K38" t="s">
        <v>341</v>
      </c>
      <c r="L38" t="s">
        <v>368</v>
      </c>
      <c r="M38" t="s">
        <v>341</v>
      </c>
      <c r="N38" t="s">
        <v>369</v>
      </c>
      <c r="O38" t="s">
        <v>341</v>
      </c>
      <c r="P38" t="s">
        <v>370</v>
      </c>
      <c r="Q38" t="s">
        <v>341</v>
      </c>
      <c r="R38" t="s">
        <v>371</v>
      </c>
      <c r="S38" t="s">
        <v>341</v>
      </c>
      <c r="T38" t="s">
        <v>351</v>
      </c>
      <c r="U38" t="s">
        <v>346</v>
      </c>
      <c r="V38" t="s">
        <v>372</v>
      </c>
      <c r="W38" t="s">
        <v>346</v>
      </c>
      <c r="X38" t="s">
        <v>373</v>
      </c>
      <c r="Y38" t="s">
        <v>346</v>
      </c>
    </row>
    <row r="39" spans="1:25" x14ac:dyDescent="0.25">
      <c r="A39" t="s">
        <v>62</v>
      </c>
      <c r="B39" t="s">
        <v>374</v>
      </c>
      <c r="C39" t="s">
        <v>341</v>
      </c>
      <c r="D39" t="s">
        <v>375</v>
      </c>
      <c r="E39" t="s">
        <v>341</v>
      </c>
      <c r="F39" t="s">
        <v>376</v>
      </c>
      <c r="G39" t="s">
        <v>341</v>
      </c>
      <c r="H39" t="s">
        <v>377</v>
      </c>
      <c r="I39" t="s">
        <v>341</v>
      </c>
      <c r="J39" t="s">
        <v>378</v>
      </c>
      <c r="K39" t="s">
        <v>341</v>
      </c>
      <c r="L39" t="s">
        <v>379</v>
      </c>
      <c r="M39" t="s">
        <v>341</v>
      </c>
      <c r="N39" t="s">
        <v>380</v>
      </c>
      <c r="O39" t="s">
        <v>341</v>
      </c>
      <c r="P39" t="s">
        <v>381</v>
      </c>
      <c r="Q39" t="s">
        <v>341</v>
      </c>
      <c r="R39" t="s">
        <v>382</v>
      </c>
      <c r="S39" t="s">
        <v>341</v>
      </c>
      <c r="T39" t="s">
        <v>383</v>
      </c>
      <c r="U39" t="s">
        <v>346</v>
      </c>
      <c r="V39" t="s">
        <v>384</v>
      </c>
      <c r="W39" t="s">
        <v>341</v>
      </c>
      <c r="X39" t="s">
        <v>25</v>
      </c>
      <c r="Y39" t="s">
        <v>341</v>
      </c>
    </row>
    <row r="40" spans="1:25" x14ac:dyDescent="0.25">
      <c r="A40" t="s">
        <v>73</v>
      </c>
      <c r="B40" t="s">
        <v>385</v>
      </c>
      <c r="C40" t="s">
        <v>341</v>
      </c>
      <c r="D40" t="s">
        <v>25</v>
      </c>
      <c r="E40" t="s">
        <v>341</v>
      </c>
      <c r="F40" t="s">
        <v>386</v>
      </c>
      <c r="G40" t="s">
        <v>341</v>
      </c>
      <c r="H40" t="s">
        <v>387</v>
      </c>
      <c r="I40" t="s">
        <v>341</v>
      </c>
      <c r="J40" t="s">
        <v>388</v>
      </c>
      <c r="K40" t="s">
        <v>341</v>
      </c>
      <c r="L40" t="s">
        <v>389</v>
      </c>
      <c r="M40" t="s">
        <v>341</v>
      </c>
      <c r="N40" t="s">
        <v>390</v>
      </c>
      <c r="O40" t="s">
        <v>341</v>
      </c>
      <c r="P40" t="s">
        <v>25</v>
      </c>
      <c r="Q40" t="s">
        <v>341</v>
      </c>
      <c r="R40" t="s">
        <v>391</v>
      </c>
      <c r="S40" t="s">
        <v>341</v>
      </c>
      <c r="T40" t="s">
        <v>25</v>
      </c>
      <c r="U40" t="s">
        <v>341</v>
      </c>
      <c r="V40" t="s">
        <v>392</v>
      </c>
      <c r="W40" t="s">
        <v>341</v>
      </c>
      <c r="X40" t="s">
        <v>393</v>
      </c>
      <c r="Y40" t="s">
        <v>341</v>
      </c>
    </row>
    <row r="41" spans="1:25" x14ac:dyDescent="0.25">
      <c r="A41" t="s">
        <v>82</v>
      </c>
      <c r="B41" t="s">
        <v>394</v>
      </c>
      <c r="C41" t="s">
        <v>341</v>
      </c>
      <c r="D41" t="s">
        <v>395</v>
      </c>
      <c r="E41" t="s">
        <v>341</v>
      </c>
      <c r="F41" t="s">
        <v>396</v>
      </c>
      <c r="G41" t="s">
        <v>341</v>
      </c>
      <c r="H41" t="s">
        <v>397</v>
      </c>
      <c r="I41" t="s">
        <v>341</v>
      </c>
      <c r="J41" t="s">
        <v>398</v>
      </c>
      <c r="K41" t="s">
        <v>341</v>
      </c>
      <c r="L41" t="s">
        <v>399</v>
      </c>
      <c r="M41" t="s">
        <v>346</v>
      </c>
      <c r="N41" t="s">
        <v>400</v>
      </c>
      <c r="O41" t="s">
        <v>341</v>
      </c>
      <c r="P41" t="s">
        <v>401</v>
      </c>
      <c r="Q41" t="s">
        <v>341</v>
      </c>
      <c r="R41" t="s">
        <v>402</v>
      </c>
      <c r="S41" t="s">
        <v>341</v>
      </c>
      <c r="T41" t="s">
        <v>25</v>
      </c>
      <c r="U41" t="s">
        <v>341</v>
      </c>
      <c r="V41" t="s">
        <v>403</v>
      </c>
      <c r="W41" t="s">
        <v>341</v>
      </c>
      <c r="X41" t="s">
        <v>25</v>
      </c>
      <c r="Y41" t="s">
        <v>341</v>
      </c>
    </row>
    <row r="42" spans="1:25" x14ac:dyDescent="0.25">
      <c r="A42" t="s">
        <v>92</v>
      </c>
      <c r="B42" t="s">
        <v>404</v>
      </c>
      <c r="C42" t="s">
        <v>341</v>
      </c>
      <c r="D42" t="s">
        <v>405</v>
      </c>
      <c r="E42" t="s">
        <v>341</v>
      </c>
      <c r="F42" t="s">
        <v>25</v>
      </c>
      <c r="G42" t="s">
        <v>341</v>
      </c>
      <c r="H42" t="s">
        <v>406</v>
      </c>
      <c r="I42" t="s">
        <v>341</v>
      </c>
      <c r="J42" t="s">
        <v>25</v>
      </c>
      <c r="K42" t="s">
        <v>341</v>
      </c>
      <c r="L42" t="s">
        <v>407</v>
      </c>
      <c r="M42" t="s">
        <v>341</v>
      </c>
      <c r="N42" t="s">
        <v>408</v>
      </c>
      <c r="O42" t="s">
        <v>341</v>
      </c>
      <c r="P42" t="s">
        <v>409</v>
      </c>
      <c r="Q42" t="s">
        <v>341</v>
      </c>
      <c r="R42" t="s">
        <v>410</v>
      </c>
      <c r="S42" t="s">
        <v>341</v>
      </c>
      <c r="T42" t="s">
        <v>411</v>
      </c>
      <c r="U42" t="s">
        <v>346</v>
      </c>
      <c r="V42" t="s">
        <v>412</v>
      </c>
      <c r="W42" t="s">
        <v>341</v>
      </c>
      <c r="X42" t="s">
        <v>25</v>
      </c>
      <c r="Y42" t="s">
        <v>341</v>
      </c>
    </row>
    <row r="43" spans="1:25" x14ac:dyDescent="0.25">
      <c r="A43" t="s">
        <v>102</v>
      </c>
      <c r="B43" t="s">
        <v>413</v>
      </c>
      <c r="C43" t="s">
        <v>341</v>
      </c>
      <c r="D43" t="s">
        <v>414</v>
      </c>
      <c r="E43" t="s">
        <v>341</v>
      </c>
      <c r="F43" t="s">
        <v>396</v>
      </c>
      <c r="G43" t="s">
        <v>341</v>
      </c>
      <c r="H43" t="s">
        <v>415</v>
      </c>
      <c r="I43" t="s">
        <v>341</v>
      </c>
      <c r="J43" t="s">
        <v>416</v>
      </c>
      <c r="K43" t="s">
        <v>346</v>
      </c>
      <c r="L43" t="s">
        <v>417</v>
      </c>
      <c r="M43" t="s">
        <v>341</v>
      </c>
      <c r="N43" t="s">
        <v>418</v>
      </c>
      <c r="O43" t="s">
        <v>341</v>
      </c>
      <c r="P43" t="s">
        <v>419</v>
      </c>
      <c r="Q43" t="s">
        <v>341</v>
      </c>
      <c r="R43" t="s">
        <v>420</v>
      </c>
      <c r="S43" t="s">
        <v>341</v>
      </c>
      <c r="T43" t="s">
        <v>411</v>
      </c>
      <c r="U43" t="s">
        <v>346</v>
      </c>
      <c r="V43" t="s">
        <v>421</v>
      </c>
      <c r="W43" t="s">
        <v>341</v>
      </c>
      <c r="X43" t="s">
        <v>25</v>
      </c>
      <c r="Y43" t="s">
        <v>341</v>
      </c>
    </row>
    <row r="44" spans="1:25" x14ac:dyDescent="0.25">
      <c r="A44" t="s">
        <v>112</v>
      </c>
      <c r="B44" t="s">
        <v>422</v>
      </c>
      <c r="C44" t="s">
        <v>341</v>
      </c>
      <c r="D44" t="s">
        <v>423</v>
      </c>
      <c r="E44" t="s">
        <v>341</v>
      </c>
      <c r="F44" t="s">
        <v>424</v>
      </c>
      <c r="G44" t="s">
        <v>346</v>
      </c>
      <c r="H44" t="s">
        <v>425</v>
      </c>
      <c r="I44" t="s">
        <v>341</v>
      </c>
      <c r="J44" t="s">
        <v>426</v>
      </c>
      <c r="K44" t="s">
        <v>341</v>
      </c>
      <c r="L44" t="s">
        <v>427</v>
      </c>
      <c r="M44" t="s">
        <v>341</v>
      </c>
      <c r="N44" t="s">
        <v>428</v>
      </c>
      <c r="O44" t="s">
        <v>341</v>
      </c>
      <c r="P44" t="s">
        <v>429</v>
      </c>
      <c r="Q44" t="s">
        <v>341</v>
      </c>
      <c r="R44" t="s">
        <v>430</v>
      </c>
      <c r="S44" t="s">
        <v>341</v>
      </c>
      <c r="T44" t="s">
        <v>431</v>
      </c>
      <c r="U44" t="s">
        <v>346</v>
      </c>
      <c r="V44" t="s">
        <v>432</v>
      </c>
      <c r="W44" t="s">
        <v>341</v>
      </c>
      <c r="X44" t="s">
        <v>433</v>
      </c>
      <c r="Y44" t="s">
        <v>341</v>
      </c>
    </row>
    <row r="45" spans="1:25" x14ac:dyDescent="0.25">
      <c r="A45" t="s">
        <v>125</v>
      </c>
      <c r="B45" t="s">
        <v>434</v>
      </c>
      <c r="C45" t="s">
        <v>341</v>
      </c>
      <c r="D45" t="s">
        <v>435</v>
      </c>
      <c r="E45" t="s">
        <v>346</v>
      </c>
      <c r="F45" t="s">
        <v>436</v>
      </c>
      <c r="G45" t="s">
        <v>341</v>
      </c>
      <c r="H45" t="s">
        <v>437</v>
      </c>
      <c r="I45" t="s">
        <v>341</v>
      </c>
      <c r="J45" t="s">
        <v>438</v>
      </c>
      <c r="K45" t="s">
        <v>341</v>
      </c>
      <c r="L45" t="s">
        <v>439</v>
      </c>
      <c r="M45" t="s">
        <v>341</v>
      </c>
      <c r="N45" t="s">
        <v>440</v>
      </c>
      <c r="O45" t="s">
        <v>341</v>
      </c>
      <c r="P45" t="s">
        <v>441</v>
      </c>
      <c r="Q45" t="s">
        <v>341</v>
      </c>
      <c r="R45" t="s">
        <v>442</v>
      </c>
      <c r="S45" t="s">
        <v>341</v>
      </c>
      <c r="T45" t="s">
        <v>443</v>
      </c>
      <c r="U45" t="s">
        <v>341</v>
      </c>
      <c r="V45" t="s">
        <v>444</v>
      </c>
      <c r="W45" t="s">
        <v>341</v>
      </c>
      <c r="X45" t="s">
        <v>445</v>
      </c>
      <c r="Y45" t="s">
        <v>341</v>
      </c>
    </row>
    <row r="46" spans="1:25" x14ac:dyDescent="0.25">
      <c r="A46" t="s">
        <v>137</v>
      </c>
      <c r="B46" t="s">
        <v>446</v>
      </c>
      <c r="C46" t="s">
        <v>341</v>
      </c>
      <c r="D46" t="s">
        <v>25</v>
      </c>
      <c r="E46" t="s">
        <v>341</v>
      </c>
      <c r="F46" t="s">
        <v>25</v>
      </c>
      <c r="G46" t="s">
        <v>341</v>
      </c>
      <c r="H46" t="s">
        <v>447</v>
      </c>
      <c r="I46" t="s">
        <v>341</v>
      </c>
      <c r="J46" t="s">
        <v>25</v>
      </c>
      <c r="K46" t="s">
        <v>341</v>
      </c>
      <c r="L46" t="s">
        <v>448</v>
      </c>
      <c r="M46" t="s">
        <v>341</v>
      </c>
      <c r="N46" t="s">
        <v>449</v>
      </c>
      <c r="O46" t="s">
        <v>341</v>
      </c>
      <c r="P46" t="s">
        <v>450</v>
      </c>
      <c r="Q46" t="s">
        <v>341</v>
      </c>
      <c r="R46" t="s">
        <v>451</v>
      </c>
      <c r="S46" t="s">
        <v>341</v>
      </c>
      <c r="T46" t="s">
        <v>25</v>
      </c>
      <c r="U46" t="s">
        <v>341</v>
      </c>
      <c r="V46" t="s">
        <v>452</v>
      </c>
      <c r="W46" t="s">
        <v>346</v>
      </c>
      <c r="X46" t="s">
        <v>453</v>
      </c>
      <c r="Y46" t="s">
        <v>341</v>
      </c>
    </row>
    <row r="47" spans="1:25" x14ac:dyDescent="0.25">
      <c r="A47" t="s">
        <v>145</v>
      </c>
      <c r="B47" t="s">
        <v>25</v>
      </c>
      <c r="C47" t="s">
        <v>341</v>
      </c>
      <c r="D47" t="s">
        <v>25</v>
      </c>
      <c r="E47" t="s">
        <v>341</v>
      </c>
      <c r="F47" t="s">
        <v>25</v>
      </c>
      <c r="G47" t="s">
        <v>341</v>
      </c>
      <c r="H47" t="s">
        <v>25</v>
      </c>
      <c r="I47" t="s">
        <v>341</v>
      </c>
      <c r="J47" t="s">
        <v>454</v>
      </c>
      <c r="K47" t="s">
        <v>341</v>
      </c>
      <c r="L47" t="s">
        <v>25</v>
      </c>
      <c r="M47" t="s">
        <v>341</v>
      </c>
      <c r="N47" t="s">
        <v>455</v>
      </c>
      <c r="O47" t="s">
        <v>341</v>
      </c>
      <c r="P47" t="s">
        <v>25</v>
      </c>
      <c r="Q47" t="s">
        <v>341</v>
      </c>
      <c r="R47" t="s">
        <v>25</v>
      </c>
      <c r="S47" t="s">
        <v>341</v>
      </c>
      <c r="T47" t="s">
        <v>25</v>
      </c>
      <c r="U47" t="s">
        <v>341</v>
      </c>
      <c r="V47" t="s">
        <v>25</v>
      </c>
      <c r="W47" t="s">
        <v>341</v>
      </c>
      <c r="X47" t="s">
        <v>25</v>
      </c>
      <c r="Y47" t="s">
        <v>341</v>
      </c>
    </row>
    <row r="48" spans="1:25" x14ac:dyDescent="0.25">
      <c r="A48" t="s">
        <v>148</v>
      </c>
      <c r="B48" t="s">
        <v>456</v>
      </c>
      <c r="C48" t="s">
        <v>341</v>
      </c>
      <c r="D48" t="s">
        <v>25</v>
      </c>
      <c r="E48" t="s">
        <v>341</v>
      </c>
      <c r="F48" t="s">
        <v>25</v>
      </c>
      <c r="G48" t="s">
        <v>341</v>
      </c>
      <c r="H48" t="s">
        <v>457</v>
      </c>
      <c r="I48" t="s">
        <v>341</v>
      </c>
      <c r="J48" t="s">
        <v>25</v>
      </c>
      <c r="K48" t="s">
        <v>341</v>
      </c>
      <c r="L48" t="s">
        <v>458</v>
      </c>
      <c r="M48" t="s">
        <v>341</v>
      </c>
      <c r="N48" t="s">
        <v>459</v>
      </c>
      <c r="O48" t="s">
        <v>341</v>
      </c>
      <c r="P48" t="s">
        <v>460</v>
      </c>
      <c r="Q48" t="s">
        <v>341</v>
      </c>
      <c r="R48" t="s">
        <v>461</v>
      </c>
      <c r="S48" t="s">
        <v>341</v>
      </c>
      <c r="T48" t="s">
        <v>431</v>
      </c>
      <c r="U48" t="s">
        <v>346</v>
      </c>
      <c r="V48" t="s">
        <v>462</v>
      </c>
      <c r="W48" t="s">
        <v>341</v>
      </c>
      <c r="X48" t="s">
        <v>463</v>
      </c>
      <c r="Y48" t="s">
        <v>341</v>
      </c>
    </row>
    <row r="49" spans="1:25" x14ac:dyDescent="0.25">
      <c r="A49" t="s">
        <v>157</v>
      </c>
      <c r="B49" t="s">
        <v>464</v>
      </c>
      <c r="C49" t="s">
        <v>341</v>
      </c>
      <c r="D49" t="s">
        <v>465</v>
      </c>
      <c r="E49" t="s">
        <v>346</v>
      </c>
      <c r="F49" t="s">
        <v>466</v>
      </c>
      <c r="G49" t="s">
        <v>341</v>
      </c>
      <c r="H49" t="s">
        <v>467</v>
      </c>
      <c r="I49" t="s">
        <v>341</v>
      </c>
      <c r="J49" t="s">
        <v>25</v>
      </c>
      <c r="K49" t="s">
        <v>341</v>
      </c>
      <c r="L49" t="s">
        <v>468</v>
      </c>
      <c r="M49" t="s">
        <v>341</v>
      </c>
      <c r="N49" t="s">
        <v>469</v>
      </c>
      <c r="O49" t="s">
        <v>341</v>
      </c>
      <c r="P49" t="s">
        <v>470</v>
      </c>
      <c r="Q49" t="s">
        <v>341</v>
      </c>
      <c r="R49" t="s">
        <v>471</v>
      </c>
      <c r="S49" t="s">
        <v>341</v>
      </c>
      <c r="T49" t="s">
        <v>25</v>
      </c>
      <c r="U49" t="s">
        <v>341</v>
      </c>
      <c r="V49" t="s">
        <v>472</v>
      </c>
      <c r="W49" t="s">
        <v>341</v>
      </c>
      <c r="X49" t="s">
        <v>25</v>
      </c>
      <c r="Y49" t="s">
        <v>341</v>
      </c>
    </row>
    <row r="50" spans="1:25" x14ac:dyDescent="0.25">
      <c r="A50" t="s">
        <v>167</v>
      </c>
      <c r="B50" t="s">
        <v>473</v>
      </c>
      <c r="C50" t="s">
        <v>341</v>
      </c>
      <c r="D50" t="s">
        <v>25</v>
      </c>
      <c r="E50" t="s">
        <v>341</v>
      </c>
      <c r="F50" t="s">
        <v>474</v>
      </c>
      <c r="G50" t="s">
        <v>341</v>
      </c>
      <c r="H50" t="s">
        <v>25</v>
      </c>
      <c r="I50" t="s">
        <v>341</v>
      </c>
      <c r="J50" t="s">
        <v>25</v>
      </c>
      <c r="K50" t="s">
        <v>341</v>
      </c>
      <c r="L50" t="s">
        <v>475</v>
      </c>
      <c r="M50" t="s">
        <v>341</v>
      </c>
      <c r="N50" t="s">
        <v>476</v>
      </c>
      <c r="O50" t="s">
        <v>341</v>
      </c>
      <c r="P50" t="s">
        <v>477</v>
      </c>
      <c r="Q50" t="s">
        <v>341</v>
      </c>
      <c r="R50" t="s">
        <v>478</v>
      </c>
      <c r="S50" t="s">
        <v>341</v>
      </c>
      <c r="T50" t="s">
        <v>25</v>
      </c>
      <c r="U50" t="s">
        <v>341</v>
      </c>
      <c r="V50" t="s">
        <v>479</v>
      </c>
      <c r="W50" t="s">
        <v>341</v>
      </c>
      <c r="X50" t="s">
        <v>25</v>
      </c>
      <c r="Y50" t="s">
        <v>341</v>
      </c>
    </row>
    <row r="51" spans="1:25" x14ac:dyDescent="0.25">
      <c r="A51" t="s">
        <v>174</v>
      </c>
      <c r="B51" t="s">
        <v>480</v>
      </c>
      <c r="C51" t="s">
        <v>341</v>
      </c>
      <c r="D51" t="s">
        <v>481</v>
      </c>
      <c r="E51" t="s">
        <v>341</v>
      </c>
      <c r="F51" t="s">
        <v>482</v>
      </c>
      <c r="G51" t="s">
        <v>341</v>
      </c>
      <c r="H51" t="s">
        <v>483</v>
      </c>
      <c r="I51" t="s">
        <v>341</v>
      </c>
      <c r="J51" t="s">
        <v>484</v>
      </c>
      <c r="K51" t="s">
        <v>341</v>
      </c>
      <c r="L51" t="s">
        <v>485</v>
      </c>
      <c r="M51" t="s">
        <v>341</v>
      </c>
      <c r="N51" t="s">
        <v>486</v>
      </c>
      <c r="O51" t="s">
        <v>341</v>
      </c>
      <c r="P51" t="s">
        <v>487</v>
      </c>
      <c r="Q51" t="s">
        <v>341</v>
      </c>
      <c r="R51" t="s">
        <v>488</v>
      </c>
      <c r="S51" t="s">
        <v>341</v>
      </c>
      <c r="T51" t="s">
        <v>443</v>
      </c>
      <c r="U51" t="s">
        <v>341</v>
      </c>
      <c r="V51" t="s">
        <v>489</v>
      </c>
      <c r="W51" t="s">
        <v>341</v>
      </c>
      <c r="X51" t="s">
        <v>490</v>
      </c>
      <c r="Y51" t="s">
        <v>341</v>
      </c>
    </row>
    <row r="52" spans="1:25" x14ac:dyDescent="0.25">
      <c r="A52" t="s">
        <v>186</v>
      </c>
      <c r="B52" t="s">
        <v>491</v>
      </c>
      <c r="C52" t="s">
        <v>341</v>
      </c>
      <c r="D52" t="s">
        <v>25</v>
      </c>
      <c r="E52" t="s">
        <v>341</v>
      </c>
      <c r="F52" t="s">
        <v>492</v>
      </c>
      <c r="G52" t="s">
        <v>341</v>
      </c>
      <c r="H52" t="s">
        <v>25</v>
      </c>
      <c r="I52" t="s">
        <v>341</v>
      </c>
      <c r="J52" t="s">
        <v>25</v>
      </c>
      <c r="K52" t="s">
        <v>341</v>
      </c>
      <c r="L52" t="s">
        <v>493</v>
      </c>
      <c r="M52" t="s">
        <v>341</v>
      </c>
      <c r="N52" t="s">
        <v>494</v>
      </c>
      <c r="O52" t="s">
        <v>341</v>
      </c>
      <c r="P52" t="s">
        <v>495</v>
      </c>
      <c r="Q52" t="s">
        <v>341</v>
      </c>
      <c r="R52" t="s">
        <v>496</v>
      </c>
      <c r="S52" t="s">
        <v>341</v>
      </c>
      <c r="T52" t="s">
        <v>25</v>
      </c>
      <c r="U52" t="s">
        <v>341</v>
      </c>
      <c r="V52" t="s">
        <v>497</v>
      </c>
      <c r="W52" t="s">
        <v>341</v>
      </c>
      <c r="X52" t="s">
        <v>25</v>
      </c>
      <c r="Y52" t="s">
        <v>341</v>
      </c>
    </row>
    <row r="53" spans="1:25" x14ac:dyDescent="0.25">
      <c r="A53" t="s">
        <v>194</v>
      </c>
      <c r="B53" t="s">
        <v>498</v>
      </c>
      <c r="C53" t="s">
        <v>341</v>
      </c>
      <c r="D53" t="s">
        <v>499</v>
      </c>
      <c r="E53" t="s">
        <v>341</v>
      </c>
      <c r="F53" t="s">
        <v>500</v>
      </c>
      <c r="G53" t="s">
        <v>341</v>
      </c>
      <c r="H53" t="s">
        <v>501</v>
      </c>
      <c r="I53" t="s">
        <v>341</v>
      </c>
      <c r="J53" t="s">
        <v>502</v>
      </c>
      <c r="K53" t="s">
        <v>341</v>
      </c>
      <c r="L53" t="s">
        <v>503</v>
      </c>
      <c r="M53" t="s">
        <v>341</v>
      </c>
      <c r="N53" t="s">
        <v>504</v>
      </c>
      <c r="O53" t="s">
        <v>341</v>
      </c>
      <c r="P53" t="s">
        <v>505</v>
      </c>
      <c r="Q53" t="s">
        <v>341</v>
      </c>
      <c r="R53" t="s">
        <v>506</v>
      </c>
      <c r="S53" t="s">
        <v>341</v>
      </c>
      <c r="T53" t="s">
        <v>507</v>
      </c>
      <c r="U53" t="s">
        <v>341</v>
      </c>
      <c r="V53" t="s">
        <v>508</v>
      </c>
      <c r="W53" t="s">
        <v>341</v>
      </c>
      <c r="X53" t="s">
        <v>509</v>
      </c>
      <c r="Y53" t="s">
        <v>341</v>
      </c>
    </row>
    <row r="54" spans="1:25" x14ac:dyDescent="0.25">
      <c r="A54" t="s">
        <v>203</v>
      </c>
      <c r="B54" t="s">
        <v>510</v>
      </c>
      <c r="C54" t="s">
        <v>346</v>
      </c>
      <c r="D54" t="s">
        <v>355</v>
      </c>
      <c r="E54" t="s">
        <v>346</v>
      </c>
      <c r="F54" t="s">
        <v>511</v>
      </c>
      <c r="G54" t="s">
        <v>341</v>
      </c>
      <c r="H54" t="s">
        <v>512</v>
      </c>
      <c r="I54" t="s">
        <v>341</v>
      </c>
      <c r="J54" t="s">
        <v>513</v>
      </c>
      <c r="K54" t="s">
        <v>346</v>
      </c>
      <c r="L54" t="s">
        <v>514</v>
      </c>
      <c r="M54" t="s">
        <v>341</v>
      </c>
      <c r="N54" t="s">
        <v>515</v>
      </c>
      <c r="O54" t="s">
        <v>341</v>
      </c>
      <c r="P54" t="s">
        <v>516</v>
      </c>
      <c r="Q54" t="s">
        <v>346</v>
      </c>
      <c r="R54" t="s">
        <v>517</v>
      </c>
      <c r="S54" t="s">
        <v>341</v>
      </c>
      <c r="T54" t="s">
        <v>518</v>
      </c>
      <c r="U54" t="s">
        <v>341</v>
      </c>
      <c r="V54" t="s">
        <v>519</v>
      </c>
      <c r="W54" t="s">
        <v>341</v>
      </c>
      <c r="X54" t="s">
        <v>520</v>
      </c>
      <c r="Y54" t="s">
        <v>341</v>
      </c>
    </row>
    <row r="55" spans="1:25" x14ac:dyDescent="0.25">
      <c r="A55" t="s">
        <v>216</v>
      </c>
      <c r="B55" t="s">
        <v>521</v>
      </c>
      <c r="C55" t="s">
        <v>341</v>
      </c>
      <c r="D55" t="s">
        <v>522</v>
      </c>
      <c r="E55" t="s">
        <v>341</v>
      </c>
      <c r="F55" t="s">
        <v>523</v>
      </c>
      <c r="G55" t="s">
        <v>341</v>
      </c>
      <c r="H55" t="s">
        <v>524</v>
      </c>
      <c r="I55" t="s">
        <v>341</v>
      </c>
      <c r="J55" t="s">
        <v>525</v>
      </c>
      <c r="K55" t="s">
        <v>341</v>
      </c>
      <c r="L55" t="s">
        <v>526</v>
      </c>
      <c r="M55" t="s">
        <v>341</v>
      </c>
      <c r="N55" t="s">
        <v>527</v>
      </c>
      <c r="O55" t="s">
        <v>341</v>
      </c>
      <c r="P55" t="s">
        <v>528</v>
      </c>
      <c r="Q55" t="s">
        <v>341</v>
      </c>
      <c r="R55" t="s">
        <v>529</v>
      </c>
      <c r="S55" t="s">
        <v>341</v>
      </c>
      <c r="T55" t="s">
        <v>530</v>
      </c>
      <c r="U55" t="s">
        <v>341</v>
      </c>
      <c r="V55" t="s">
        <v>531</v>
      </c>
      <c r="W55" t="s">
        <v>341</v>
      </c>
      <c r="X55" t="s">
        <v>25</v>
      </c>
      <c r="Y55" t="s">
        <v>341</v>
      </c>
    </row>
    <row r="56" spans="1:25" x14ac:dyDescent="0.25">
      <c r="A56" t="s">
        <v>227</v>
      </c>
      <c r="B56" t="s">
        <v>532</v>
      </c>
      <c r="C56" t="s">
        <v>341</v>
      </c>
      <c r="D56" t="s">
        <v>533</v>
      </c>
      <c r="E56" t="s">
        <v>341</v>
      </c>
      <c r="F56" t="s">
        <v>534</v>
      </c>
      <c r="G56" t="s">
        <v>341</v>
      </c>
      <c r="H56" t="s">
        <v>535</v>
      </c>
      <c r="I56" t="s">
        <v>341</v>
      </c>
      <c r="J56" t="s">
        <v>25</v>
      </c>
      <c r="K56" t="s">
        <v>341</v>
      </c>
      <c r="L56" t="s">
        <v>536</v>
      </c>
      <c r="M56" t="s">
        <v>341</v>
      </c>
      <c r="N56" t="s">
        <v>537</v>
      </c>
      <c r="O56" t="s">
        <v>341</v>
      </c>
      <c r="P56" t="s">
        <v>538</v>
      </c>
      <c r="Q56" t="s">
        <v>341</v>
      </c>
      <c r="R56" t="s">
        <v>539</v>
      </c>
      <c r="S56" t="s">
        <v>341</v>
      </c>
      <c r="T56" t="s">
        <v>518</v>
      </c>
      <c r="U56" t="s">
        <v>341</v>
      </c>
      <c r="V56" t="s">
        <v>519</v>
      </c>
      <c r="W56" t="s">
        <v>341</v>
      </c>
      <c r="X56" t="s">
        <v>540</v>
      </c>
      <c r="Y56" t="s">
        <v>341</v>
      </c>
    </row>
    <row r="57" spans="1:25" x14ac:dyDescent="0.25">
      <c r="A57" t="s">
        <v>238</v>
      </c>
      <c r="B57" t="s">
        <v>541</v>
      </c>
      <c r="C57" t="s">
        <v>341</v>
      </c>
      <c r="D57" t="s">
        <v>542</v>
      </c>
      <c r="E57" t="s">
        <v>341</v>
      </c>
      <c r="F57" t="s">
        <v>543</v>
      </c>
      <c r="G57" t="s">
        <v>341</v>
      </c>
      <c r="H57" t="s">
        <v>544</v>
      </c>
      <c r="I57" t="s">
        <v>341</v>
      </c>
      <c r="J57" t="s">
        <v>545</v>
      </c>
      <c r="K57" t="s">
        <v>341</v>
      </c>
      <c r="L57" t="s">
        <v>546</v>
      </c>
      <c r="M57" t="s">
        <v>341</v>
      </c>
      <c r="N57" t="s">
        <v>547</v>
      </c>
      <c r="O57" t="s">
        <v>341</v>
      </c>
      <c r="P57" t="s">
        <v>548</v>
      </c>
      <c r="Q57" t="s">
        <v>341</v>
      </c>
      <c r="R57" t="s">
        <v>549</v>
      </c>
      <c r="S57" t="s">
        <v>341</v>
      </c>
      <c r="T57" t="s">
        <v>530</v>
      </c>
      <c r="U57" t="s">
        <v>341</v>
      </c>
      <c r="V57" t="s">
        <v>550</v>
      </c>
      <c r="W57" t="s">
        <v>341</v>
      </c>
      <c r="X57" t="s">
        <v>551</v>
      </c>
      <c r="Y57" t="s">
        <v>341</v>
      </c>
    </row>
    <row r="58" spans="1:25" x14ac:dyDescent="0.25">
      <c r="A58" t="s">
        <v>249</v>
      </c>
      <c r="B58" t="s">
        <v>552</v>
      </c>
      <c r="C58" t="s">
        <v>341</v>
      </c>
      <c r="D58" t="s">
        <v>553</v>
      </c>
      <c r="E58" t="s">
        <v>341</v>
      </c>
      <c r="F58" t="s">
        <v>554</v>
      </c>
      <c r="G58" t="s">
        <v>341</v>
      </c>
      <c r="H58" t="s">
        <v>555</v>
      </c>
      <c r="I58" t="s">
        <v>341</v>
      </c>
      <c r="J58" t="s">
        <v>556</v>
      </c>
      <c r="K58" t="s">
        <v>341</v>
      </c>
      <c r="L58" t="s">
        <v>557</v>
      </c>
      <c r="M58" t="s">
        <v>341</v>
      </c>
      <c r="N58" t="s">
        <v>558</v>
      </c>
      <c r="O58" t="s">
        <v>341</v>
      </c>
      <c r="P58" t="s">
        <v>559</v>
      </c>
      <c r="Q58" t="s">
        <v>341</v>
      </c>
      <c r="R58" t="s">
        <v>560</v>
      </c>
      <c r="S58" t="s">
        <v>341</v>
      </c>
      <c r="T58" t="s">
        <v>561</v>
      </c>
      <c r="U58" t="s">
        <v>341</v>
      </c>
      <c r="V58" t="s">
        <v>562</v>
      </c>
      <c r="W58" t="s">
        <v>346</v>
      </c>
      <c r="X58" t="s">
        <v>563</v>
      </c>
      <c r="Y58" t="s">
        <v>341</v>
      </c>
    </row>
    <row r="59" spans="1:25" x14ac:dyDescent="0.25">
      <c r="A59" t="s">
        <v>262</v>
      </c>
      <c r="B59" t="s">
        <v>564</v>
      </c>
      <c r="C59" t="s">
        <v>341</v>
      </c>
      <c r="D59" t="s">
        <v>565</v>
      </c>
      <c r="E59" t="s">
        <v>341</v>
      </c>
      <c r="F59" t="s">
        <v>436</v>
      </c>
      <c r="G59" t="s">
        <v>341</v>
      </c>
      <c r="H59" t="s">
        <v>566</v>
      </c>
      <c r="I59" t="s">
        <v>341</v>
      </c>
      <c r="J59" t="s">
        <v>25</v>
      </c>
      <c r="K59" t="s">
        <v>341</v>
      </c>
      <c r="L59" t="s">
        <v>567</v>
      </c>
      <c r="M59" t="s">
        <v>341</v>
      </c>
      <c r="N59" t="s">
        <v>568</v>
      </c>
      <c r="O59" t="s">
        <v>341</v>
      </c>
      <c r="P59" t="s">
        <v>569</v>
      </c>
      <c r="Q59" t="s">
        <v>341</v>
      </c>
      <c r="R59" t="s">
        <v>570</v>
      </c>
      <c r="S59" t="s">
        <v>341</v>
      </c>
      <c r="T59" t="s">
        <v>518</v>
      </c>
      <c r="U59" t="s">
        <v>341</v>
      </c>
      <c r="V59" t="s">
        <v>571</v>
      </c>
      <c r="W59" t="s">
        <v>341</v>
      </c>
      <c r="X59" t="s">
        <v>572</v>
      </c>
      <c r="Y59" t="s">
        <v>341</v>
      </c>
    </row>
    <row r="60" spans="1:25" x14ac:dyDescent="0.25">
      <c r="A60" t="s">
        <v>273</v>
      </c>
      <c r="B60" t="s">
        <v>573</v>
      </c>
      <c r="C60" t="s">
        <v>341</v>
      </c>
      <c r="D60" t="s">
        <v>574</v>
      </c>
      <c r="E60" t="s">
        <v>341</v>
      </c>
      <c r="F60" t="s">
        <v>575</v>
      </c>
      <c r="G60" t="s">
        <v>341</v>
      </c>
      <c r="H60" t="s">
        <v>406</v>
      </c>
      <c r="I60" t="s">
        <v>341</v>
      </c>
      <c r="J60" t="s">
        <v>576</v>
      </c>
      <c r="K60" t="s">
        <v>341</v>
      </c>
      <c r="L60" t="s">
        <v>577</v>
      </c>
      <c r="M60" t="s">
        <v>341</v>
      </c>
      <c r="N60" t="s">
        <v>578</v>
      </c>
      <c r="O60" t="s">
        <v>341</v>
      </c>
      <c r="P60" t="s">
        <v>579</v>
      </c>
      <c r="Q60" t="s">
        <v>341</v>
      </c>
      <c r="R60" t="s">
        <v>580</v>
      </c>
      <c r="S60" t="s">
        <v>341</v>
      </c>
      <c r="T60" t="s">
        <v>581</v>
      </c>
      <c r="U60" t="s">
        <v>341</v>
      </c>
      <c r="V60" t="s">
        <v>582</v>
      </c>
      <c r="W60" t="s">
        <v>341</v>
      </c>
      <c r="X60" t="s">
        <v>583</v>
      </c>
      <c r="Y60" t="s">
        <v>341</v>
      </c>
    </row>
    <row r="61" spans="1:25" x14ac:dyDescent="0.25">
      <c r="A61" t="s">
        <v>286</v>
      </c>
      <c r="B61" t="s">
        <v>584</v>
      </c>
      <c r="C61" t="s">
        <v>346</v>
      </c>
      <c r="D61" t="s">
        <v>585</v>
      </c>
      <c r="E61" t="s">
        <v>341</v>
      </c>
      <c r="F61" t="s">
        <v>586</v>
      </c>
      <c r="G61" t="s">
        <v>341</v>
      </c>
      <c r="H61" t="s">
        <v>587</v>
      </c>
      <c r="I61" t="s">
        <v>341</v>
      </c>
      <c r="J61" t="s">
        <v>588</v>
      </c>
      <c r="K61" t="s">
        <v>341</v>
      </c>
      <c r="L61" t="s">
        <v>589</v>
      </c>
      <c r="M61" t="s">
        <v>341</v>
      </c>
      <c r="N61" t="s">
        <v>590</v>
      </c>
      <c r="O61" t="s">
        <v>346</v>
      </c>
      <c r="P61" t="s">
        <v>591</v>
      </c>
      <c r="Q61" t="s">
        <v>341</v>
      </c>
      <c r="R61" t="s">
        <v>592</v>
      </c>
      <c r="S61" t="s">
        <v>341</v>
      </c>
      <c r="T61" t="s">
        <v>593</v>
      </c>
      <c r="U61" t="s">
        <v>341</v>
      </c>
      <c r="V61" t="s">
        <v>594</v>
      </c>
      <c r="W61" t="s">
        <v>341</v>
      </c>
      <c r="X61" t="s">
        <v>595</v>
      </c>
      <c r="Y61" t="s">
        <v>341</v>
      </c>
    </row>
    <row r="62" spans="1:25" x14ac:dyDescent="0.25">
      <c r="A62" t="s">
        <v>299</v>
      </c>
      <c r="B62" t="s">
        <v>596</v>
      </c>
      <c r="C62" t="s">
        <v>341</v>
      </c>
      <c r="D62" t="s">
        <v>597</v>
      </c>
      <c r="E62" t="s">
        <v>341</v>
      </c>
      <c r="F62" t="s">
        <v>598</v>
      </c>
      <c r="G62" t="s">
        <v>341</v>
      </c>
      <c r="H62" t="s">
        <v>599</v>
      </c>
      <c r="I62" t="s">
        <v>341</v>
      </c>
      <c r="J62" t="s">
        <v>600</v>
      </c>
      <c r="K62" t="s">
        <v>341</v>
      </c>
      <c r="L62" t="s">
        <v>601</v>
      </c>
      <c r="M62" t="s">
        <v>341</v>
      </c>
      <c r="N62" t="s">
        <v>602</v>
      </c>
      <c r="O62" t="s">
        <v>346</v>
      </c>
      <c r="P62" t="s">
        <v>603</v>
      </c>
      <c r="Q62" t="s">
        <v>341</v>
      </c>
      <c r="R62" t="s">
        <v>604</v>
      </c>
      <c r="S62" t="s">
        <v>341</v>
      </c>
      <c r="T62" t="s">
        <v>605</v>
      </c>
      <c r="U62" t="s">
        <v>341</v>
      </c>
      <c r="V62" t="s">
        <v>606</v>
      </c>
      <c r="W62" t="s">
        <v>341</v>
      </c>
      <c r="X62" t="s">
        <v>607</v>
      </c>
      <c r="Y62" t="s">
        <v>341</v>
      </c>
    </row>
    <row r="63" spans="1:25" x14ac:dyDescent="0.25">
      <c r="A63" t="s">
        <v>311</v>
      </c>
      <c r="B63" t="s">
        <v>608</v>
      </c>
      <c r="C63" t="s">
        <v>341</v>
      </c>
      <c r="D63" t="s">
        <v>597</v>
      </c>
      <c r="E63" t="s">
        <v>341</v>
      </c>
      <c r="F63" t="s">
        <v>609</v>
      </c>
      <c r="G63" t="s">
        <v>341</v>
      </c>
      <c r="H63" t="s">
        <v>610</v>
      </c>
      <c r="I63" t="s">
        <v>341</v>
      </c>
      <c r="J63" t="s">
        <v>611</v>
      </c>
      <c r="K63" t="s">
        <v>341</v>
      </c>
      <c r="L63" t="s">
        <v>612</v>
      </c>
      <c r="M63" t="s">
        <v>341</v>
      </c>
      <c r="N63" t="s">
        <v>602</v>
      </c>
      <c r="O63" t="s">
        <v>341</v>
      </c>
      <c r="P63" t="s">
        <v>613</v>
      </c>
      <c r="Q63" t="s">
        <v>341</v>
      </c>
      <c r="R63" t="s">
        <v>614</v>
      </c>
      <c r="S63" t="s">
        <v>341</v>
      </c>
      <c r="T63" t="s">
        <v>615</v>
      </c>
      <c r="U63" t="s">
        <v>346</v>
      </c>
      <c r="V63" t="s">
        <v>616</v>
      </c>
      <c r="W63" t="s">
        <v>341</v>
      </c>
      <c r="X63" t="s">
        <v>617</v>
      </c>
      <c r="Y63" t="s">
        <v>341</v>
      </c>
    </row>
    <row r="64" spans="1:25" x14ac:dyDescent="0.25">
      <c r="A64" t="s">
        <v>320</v>
      </c>
      <c r="B64" t="s">
        <v>618</v>
      </c>
      <c r="C64" t="s">
        <v>341</v>
      </c>
      <c r="D64" t="s">
        <v>619</v>
      </c>
      <c r="E64" t="s">
        <v>341</v>
      </c>
      <c r="F64" t="s">
        <v>365</v>
      </c>
      <c r="G64" t="s">
        <v>341</v>
      </c>
      <c r="H64" t="s">
        <v>25</v>
      </c>
      <c r="I64" t="s">
        <v>341</v>
      </c>
      <c r="J64" t="s">
        <v>25</v>
      </c>
      <c r="K64" t="s">
        <v>341</v>
      </c>
      <c r="L64" t="s">
        <v>620</v>
      </c>
      <c r="M64" t="s">
        <v>341</v>
      </c>
      <c r="N64" t="s">
        <v>621</v>
      </c>
      <c r="O64" t="s">
        <v>341</v>
      </c>
      <c r="P64" t="s">
        <v>622</v>
      </c>
      <c r="Q64" t="s">
        <v>341</v>
      </c>
      <c r="R64" t="s">
        <v>623</v>
      </c>
      <c r="S64" t="s">
        <v>341</v>
      </c>
      <c r="T64" t="s">
        <v>624</v>
      </c>
      <c r="U64" t="s">
        <v>341</v>
      </c>
      <c r="V64" t="s">
        <v>625</v>
      </c>
      <c r="W64" t="s">
        <v>341</v>
      </c>
      <c r="X64" t="s">
        <v>617</v>
      </c>
      <c r="Y64" t="s">
        <v>341</v>
      </c>
    </row>
    <row r="65" spans="1:25" x14ac:dyDescent="0.25">
      <c r="A65" t="s">
        <v>329</v>
      </c>
      <c r="B65" t="s">
        <v>626</v>
      </c>
      <c r="C65" t="s">
        <v>341</v>
      </c>
      <c r="D65" t="s">
        <v>25</v>
      </c>
      <c r="E65" t="s">
        <v>341</v>
      </c>
      <c r="F65" t="s">
        <v>627</v>
      </c>
      <c r="G65" t="s">
        <v>341</v>
      </c>
      <c r="H65" t="s">
        <v>628</v>
      </c>
      <c r="I65" t="s">
        <v>341</v>
      </c>
      <c r="J65" t="s">
        <v>25</v>
      </c>
      <c r="K65" t="s">
        <v>341</v>
      </c>
      <c r="L65" t="s">
        <v>629</v>
      </c>
      <c r="M65" t="s">
        <v>341</v>
      </c>
      <c r="N65" t="s">
        <v>630</v>
      </c>
      <c r="O65" t="s">
        <v>346</v>
      </c>
      <c r="P65" t="s">
        <v>631</v>
      </c>
      <c r="Q65" t="s">
        <v>341</v>
      </c>
      <c r="R65" t="s">
        <v>632</v>
      </c>
      <c r="S65" t="s">
        <v>341</v>
      </c>
      <c r="T65" t="s">
        <v>633</v>
      </c>
      <c r="U65" t="s">
        <v>341</v>
      </c>
      <c r="V65" t="s">
        <v>634</v>
      </c>
      <c r="W65" t="s">
        <v>341</v>
      </c>
      <c r="X65" t="s">
        <v>635</v>
      </c>
      <c r="Y65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americo</cp:lastModifiedBy>
  <dcterms:created xsi:type="dcterms:W3CDTF">2021-11-23T16:57:27Z</dcterms:created>
  <dcterms:modified xsi:type="dcterms:W3CDTF">2021-12-15T19:18:29Z</dcterms:modified>
</cp:coreProperties>
</file>