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3\"/>
    </mc:Choice>
  </mc:AlternateContent>
  <xr:revisionPtr revIDLastSave="0" documentId="13_ncr:40009_{06E9050A-C0D8-45C0-B3A9-3614BE6F4967}" xr6:coauthVersionLast="47" xr6:coauthVersionMax="47" xr10:uidLastSave="{00000000-0000-0000-0000-000000000000}"/>
  <bookViews>
    <workbookView xWindow="-120" yWindow="-120" windowWidth="38640" windowHeight="15720"/>
  </bookViews>
  <sheets>
    <sheet name="te08lag3_csn_ttr__all_p5e10" sheetId="1" r:id="rId1"/>
  </sheets>
  <calcPr calcId="0"/>
</workbook>
</file>

<file path=xl/calcChain.xml><?xml version="1.0" encoding="utf-8"?>
<calcChain xmlns="http://schemas.openxmlformats.org/spreadsheetml/2006/main">
  <c r="BP65" i="1" l="1"/>
  <c r="BO65" i="1"/>
  <c r="BN65" i="1"/>
  <c r="BM65" i="1"/>
  <c r="BL65" i="1"/>
  <c r="BK65" i="1"/>
  <c r="BJ65" i="1"/>
  <c r="BI65" i="1"/>
  <c r="BH65" i="1"/>
  <c r="BG65" i="1"/>
  <c r="BF65" i="1"/>
  <c r="BE65" i="1"/>
  <c r="BU65" i="1" s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BB65" i="1" s="1"/>
  <c r="AC65" i="1"/>
  <c r="AB65" i="1"/>
  <c r="AA65" i="1"/>
  <c r="AZ65" i="1" s="1"/>
  <c r="BA65" i="1" s="1"/>
  <c r="BC65" i="1" s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U64" i="1" s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BB64" i="1" s="1"/>
  <c r="AA64" i="1"/>
  <c r="AZ64" i="1" s="1"/>
  <c r="BA64" i="1" s="1"/>
  <c r="BC64" i="1" s="1"/>
  <c r="BP63" i="1"/>
  <c r="BO63" i="1"/>
  <c r="BN63" i="1"/>
  <c r="BM63" i="1"/>
  <c r="BL63" i="1"/>
  <c r="BK63" i="1"/>
  <c r="BJ63" i="1"/>
  <c r="BI63" i="1"/>
  <c r="BH63" i="1"/>
  <c r="BG63" i="1"/>
  <c r="BU63" i="1" s="1"/>
  <c r="BF63" i="1"/>
  <c r="BE63" i="1"/>
  <c r="BS63" i="1" s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BB63" i="1" s="1"/>
  <c r="AC63" i="1"/>
  <c r="AB63" i="1"/>
  <c r="AA63" i="1"/>
  <c r="AZ63" i="1" s="1"/>
  <c r="BA63" i="1" s="1"/>
  <c r="BC63" i="1" s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U62" i="1" s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BB62" i="1" s="1"/>
  <c r="AC62" i="1"/>
  <c r="AB62" i="1"/>
  <c r="AA62" i="1"/>
  <c r="AZ62" i="1" s="1"/>
  <c r="BA62" i="1" s="1"/>
  <c r="BC62" i="1" s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U61" i="1" s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BB61" i="1" s="1"/>
  <c r="AA61" i="1"/>
  <c r="AZ61" i="1" s="1"/>
  <c r="BA61" i="1" s="1"/>
  <c r="BC61" i="1" s="1"/>
  <c r="BP60" i="1"/>
  <c r="BO60" i="1"/>
  <c r="BN60" i="1"/>
  <c r="BM60" i="1"/>
  <c r="BL60" i="1"/>
  <c r="BK60" i="1"/>
  <c r="BJ60" i="1"/>
  <c r="BI60" i="1"/>
  <c r="BH60" i="1"/>
  <c r="BG60" i="1"/>
  <c r="BU60" i="1" s="1"/>
  <c r="BF60" i="1"/>
  <c r="BE60" i="1"/>
  <c r="BT60" i="1" s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BB60" i="1" s="1"/>
  <c r="AA60" i="1"/>
  <c r="AZ60" i="1" s="1"/>
  <c r="BA60" i="1" s="1"/>
  <c r="BC60" i="1" s="1"/>
  <c r="BP59" i="1"/>
  <c r="BO59" i="1"/>
  <c r="BN59" i="1"/>
  <c r="BM59" i="1"/>
  <c r="BL59" i="1"/>
  <c r="BK59" i="1"/>
  <c r="BJ59" i="1"/>
  <c r="BI59" i="1"/>
  <c r="BH59" i="1"/>
  <c r="BG59" i="1"/>
  <c r="BF59" i="1"/>
  <c r="BU59" i="1" s="1"/>
  <c r="BE59" i="1"/>
  <c r="BR59" i="1" s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BB59" i="1" s="1"/>
  <c r="AC59" i="1"/>
  <c r="AB59" i="1"/>
  <c r="AA59" i="1"/>
  <c r="AZ59" i="1" s="1"/>
  <c r="BA59" i="1" s="1"/>
  <c r="BC59" i="1" s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R58" i="1" s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BB58" i="1" s="1"/>
  <c r="AA58" i="1"/>
  <c r="AZ58" i="1" s="1"/>
  <c r="BA58" i="1" s="1"/>
  <c r="BC58" i="1" s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U57" i="1" s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BB57" i="1" s="1"/>
  <c r="AA57" i="1"/>
  <c r="AZ57" i="1" s="1"/>
  <c r="BA57" i="1" s="1"/>
  <c r="BC57" i="1" s="1"/>
  <c r="BP56" i="1"/>
  <c r="BO56" i="1"/>
  <c r="BN56" i="1"/>
  <c r="BM56" i="1"/>
  <c r="BL56" i="1"/>
  <c r="BK56" i="1"/>
  <c r="BJ56" i="1"/>
  <c r="BI56" i="1"/>
  <c r="BH56" i="1"/>
  <c r="BG56" i="1"/>
  <c r="BF56" i="1"/>
  <c r="BU56" i="1" s="1"/>
  <c r="BE56" i="1"/>
  <c r="BR56" i="1" s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BB56" i="1" s="1"/>
  <c r="AA56" i="1"/>
  <c r="AZ56" i="1" s="1"/>
  <c r="BA56" i="1" s="1"/>
  <c r="BC56" i="1" s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R55" i="1" s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BB55" i="1" s="1"/>
  <c r="AA55" i="1"/>
  <c r="AZ55" i="1" s="1"/>
  <c r="BA55" i="1" s="1"/>
  <c r="BC55" i="1" s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U54" i="1" s="1"/>
  <c r="AZ54" i="1"/>
  <c r="BA54" i="1" s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BB54" i="1" s="1"/>
  <c r="AA54" i="1"/>
  <c r="BP53" i="1"/>
  <c r="BO53" i="1"/>
  <c r="BN53" i="1"/>
  <c r="BM53" i="1"/>
  <c r="BL53" i="1"/>
  <c r="BK53" i="1"/>
  <c r="BJ53" i="1"/>
  <c r="BI53" i="1"/>
  <c r="BH53" i="1"/>
  <c r="BG53" i="1"/>
  <c r="BF53" i="1"/>
  <c r="BU53" i="1" s="1"/>
  <c r="BE53" i="1"/>
  <c r="BR53" i="1" s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BB53" i="1" s="1"/>
  <c r="AA53" i="1"/>
  <c r="AZ53" i="1" s="1"/>
  <c r="BA53" i="1" s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U52" i="1" s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BB52" i="1" s="1"/>
  <c r="AA52" i="1"/>
  <c r="AZ52" i="1" s="1"/>
  <c r="BA52" i="1" s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U51" i="1" s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BB51" i="1" s="1"/>
  <c r="AA51" i="1"/>
  <c r="AZ51" i="1" s="1"/>
  <c r="BA51" i="1" s="1"/>
  <c r="BP50" i="1"/>
  <c r="BO50" i="1"/>
  <c r="BN50" i="1"/>
  <c r="BM50" i="1"/>
  <c r="BL50" i="1"/>
  <c r="BK50" i="1"/>
  <c r="BJ50" i="1"/>
  <c r="BI50" i="1"/>
  <c r="BH50" i="1"/>
  <c r="BG50" i="1"/>
  <c r="BF50" i="1"/>
  <c r="BU50" i="1" s="1"/>
  <c r="BE50" i="1"/>
  <c r="BR50" i="1" s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BB50" i="1" s="1"/>
  <c r="AA50" i="1"/>
  <c r="AZ50" i="1" s="1"/>
  <c r="BA50" i="1" s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U49" i="1" s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BB49" i="1" s="1"/>
  <c r="AA49" i="1"/>
  <c r="AZ49" i="1" s="1"/>
  <c r="BA49" i="1" s="1"/>
  <c r="BP48" i="1"/>
  <c r="BO48" i="1"/>
  <c r="BN48" i="1"/>
  <c r="BM48" i="1"/>
  <c r="BL48" i="1"/>
  <c r="BK48" i="1"/>
  <c r="BJ48" i="1"/>
  <c r="BI48" i="1"/>
  <c r="BH48" i="1"/>
  <c r="BU48" i="1" s="1"/>
  <c r="BG48" i="1"/>
  <c r="BF48" i="1"/>
  <c r="BE48" i="1"/>
  <c r="BT48" i="1" s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BB48" i="1" s="1"/>
  <c r="AC48" i="1"/>
  <c r="AB48" i="1"/>
  <c r="AA48" i="1"/>
  <c r="AZ48" i="1" s="1"/>
  <c r="BA48" i="1" s="1"/>
  <c r="BP47" i="1"/>
  <c r="BO47" i="1"/>
  <c r="BN47" i="1"/>
  <c r="BM47" i="1"/>
  <c r="BL47" i="1"/>
  <c r="BK47" i="1"/>
  <c r="BJ47" i="1"/>
  <c r="BI47" i="1"/>
  <c r="BH47" i="1"/>
  <c r="BG47" i="1"/>
  <c r="BF47" i="1"/>
  <c r="BU47" i="1" s="1"/>
  <c r="BE47" i="1"/>
  <c r="BR47" i="1" s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BB47" i="1" s="1"/>
  <c r="AA47" i="1"/>
  <c r="AZ47" i="1" s="1"/>
  <c r="BA47" i="1" s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R46" i="1" s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BB46" i="1" s="1"/>
  <c r="AA46" i="1"/>
  <c r="AZ46" i="1" s="1"/>
  <c r="BA46" i="1" s="1"/>
  <c r="BP45" i="1"/>
  <c r="BO45" i="1"/>
  <c r="BN45" i="1"/>
  <c r="BM45" i="1"/>
  <c r="BL45" i="1"/>
  <c r="BK45" i="1"/>
  <c r="BJ45" i="1"/>
  <c r="BI45" i="1"/>
  <c r="BH45" i="1"/>
  <c r="BU45" i="1" s="1"/>
  <c r="BG45" i="1"/>
  <c r="BF45" i="1"/>
  <c r="BE45" i="1"/>
  <c r="BT45" i="1" s="1"/>
  <c r="AZ45" i="1"/>
  <c r="BA45" i="1" s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BB45" i="1" s="1"/>
  <c r="AC45" i="1"/>
  <c r="AB45" i="1"/>
  <c r="AA45" i="1"/>
  <c r="BP44" i="1"/>
  <c r="BO44" i="1"/>
  <c r="BN44" i="1"/>
  <c r="BM44" i="1"/>
  <c r="BL44" i="1"/>
  <c r="BK44" i="1"/>
  <c r="BJ44" i="1"/>
  <c r="BI44" i="1"/>
  <c r="BH44" i="1"/>
  <c r="BG44" i="1"/>
  <c r="BF44" i="1"/>
  <c r="BU44" i="1" s="1"/>
  <c r="BE44" i="1"/>
  <c r="BR44" i="1" s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BB44" i="1" s="1"/>
  <c r="AA44" i="1"/>
  <c r="AZ44" i="1" s="1"/>
  <c r="BA44" i="1" s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R43" i="1" s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BB43" i="1" s="1"/>
  <c r="AA43" i="1"/>
  <c r="AZ43" i="1" s="1"/>
  <c r="BA43" i="1" s="1"/>
  <c r="BP42" i="1"/>
  <c r="BO42" i="1"/>
  <c r="BN42" i="1"/>
  <c r="BM42" i="1"/>
  <c r="BL42" i="1"/>
  <c r="BK42" i="1"/>
  <c r="BJ42" i="1"/>
  <c r="BI42" i="1"/>
  <c r="BH42" i="1"/>
  <c r="BU42" i="1" s="1"/>
  <c r="BG42" i="1"/>
  <c r="BF42" i="1"/>
  <c r="BE42" i="1"/>
  <c r="BT42" i="1" s="1"/>
  <c r="AZ42" i="1"/>
  <c r="BA42" i="1" s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BB42" i="1" s="1"/>
  <c r="AC42" i="1"/>
  <c r="AB42" i="1"/>
  <c r="AA42" i="1"/>
  <c r="BP41" i="1"/>
  <c r="BO41" i="1"/>
  <c r="BN41" i="1"/>
  <c r="BM41" i="1"/>
  <c r="BL41" i="1"/>
  <c r="BK41" i="1"/>
  <c r="BJ41" i="1"/>
  <c r="BI41" i="1"/>
  <c r="BH41" i="1"/>
  <c r="BG41" i="1"/>
  <c r="BF41" i="1"/>
  <c r="BU41" i="1" s="1"/>
  <c r="BE41" i="1"/>
  <c r="BR41" i="1" s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BB41" i="1" s="1"/>
  <c r="AA41" i="1"/>
  <c r="AZ41" i="1" s="1"/>
  <c r="BA41" i="1" s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R40" i="1" s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BB40" i="1" s="1"/>
  <c r="AA40" i="1"/>
  <c r="AZ40" i="1" s="1"/>
  <c r="BA40" i="1" s="1"/>
  <c r="BP39" i="1"/>
  <c r="BO39" i="1"/>
  <c r="BN39" i="1"/>
  <c r="BM39" i="1"/>
  <c r="BL39" i="1"/>
  <c r="BK39" i="1"/>
  <c r="BJ39" i="1"/>
  <c r="BI39" i="1"/>
  <c r="BH39" i="1"/>
  <c r="BU39" i="1" s="1"/>
  <c r="BG39" i="1"/>
  <c r="BF39" i="1"/>
  <c r="BE39" i="1"/>
  <c r="BT39" i="1" s="1"/>
  <c r="AZ39" i="1"/>
  <c r="BA39" i="1" s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BB39" i="1" s="1"/>
  <c r="AC39" i="1"/>
  <c r="AB39" i="1"/>
  <c r="AA39" i="1"/>
  <c r="BP38" i="1"/>
  <c r="BO38" i="1"/>
  <c r="BN38" i="1"/>
  <c r="BM38" i="1"/>
  <c r="BL38" i="1"/>
  <c r="BK38" i="1"/>
  <c r="BJ38" i="1"/>
  <c r="BI38" i="1"/>
  <c r="BH38" i="1"/>
  <c r="BG38" i="1"/>
  <c r="BF38" i="1"/>
  <c r="BU38" i="1" s="1"/>
  <c r="BE38" i="1"/>
  <c r="BR38" i="1" s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BB38" i="1" s="1"/>
  <c r="AA38" i="1"/>
  <c r="AZ38" i="1" s="1"/>
  <c r="BA38" i="1" s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U37" i="1" s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BB37" i="1" s="1"/>
  <c r="AA37" i="1"/>
  <c r="AZ37" i="1" s="1"/>
  <c r="BA37" i="1" s="1"/>
  <c r="BC37" i="1" s="1"/>
  <c r="BP36" i="1"/>
  <c r="BO36" i="1"/>
  <c r="BN36" i="1"/>
  <c r="BM36" i="1"/>
  <c r="BL36" i="1"/>
  <c r="BK36" i="1"/>
  <c r="BJ36" i="1"/>
  <c r="BI36" i="1"/>
  <c r="BH36" i="1"/>
  <c r="BU36" i="1" s="1"/>
  <c r="BG36" i="1"/>
  <c r="BF36" i="1"/>
  <c r="BE36" i="1"/>
  <c r="BT36" i="1" s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BB36" i="1" s="1"/>
  <c r="AC36" i="1"/>
  <c r="AB36" i="1"/>
  <c r="AA36" i="1"/>
  <c r="AZ36" i="1" s="1"/>
  <c r="BA36" i="1" s="1"/>
  <c r="BP32" i="1"/>
  <c r="BO32" i="1"/>
  <c r="BN32" i="1"/>
  <c r="BM32" i="1"/>
  <c r="BL32" i="1"/>
  <c r="BK32" i="1"/>
  <c r="BJ32" i="1"/>
  <c r="BI32" i="1"/>
  <c r="BH32" i="1"/>
  <c r="BG32" i="1"/>
  <c r="BF32" i="1"/>
  <c r="BU32" i="1" s="1"/>
  <c r="BE32" i="1"/>
  <c r="BR32" i="1" s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BB32" i="1" s="1"/>
  <c r="AA32" i="1"/>
  <c r="AZ32" i="1" s="1"/>
  <c r="BA32" i="1" s="1"/>
  <c r="BC32" i="1" s="1"/>
  <c r="BR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U31" i="1" s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BB31" i="1" s="1"/>
  <c r="AA31" i="1"/>
  <c r="AZ31" i="1" s="1"/>
  <c r="BA31" i="1" s="1"/>
  <c r="BP30" i="1"/>
  <c r="BO30" i="1"/>
  <c r="BN30" i="1"/>
  <c r="BM30" i="1"/>
  <c r="BL30" i="1"/>
  <c r="BK30" i="1"/>
  <c r="BJ30" i="1"/>
  <c r="BI30" i="1"/>
  <c r="BH30" i="1"/>
  <c r="BU30" i="1" s="1"/>
  <c r="BG30" i="1"/>
  <c r="BF30" i="1"/>
  <c r="BE30" i="1"/>
  <c r="BT30" i="1" s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BB30" i="1" s="1"/>
  <c r="AC30" i="1"/>
  <c r="AB30" i="1"/>
  <c r="AA30" i="1"/>
  <c r="AZ30" i="1" s="1"/>
  <c r="BA30" i="1" s="1"/>
  <c r="BC30" i="1" s="1"/>
  <c r="BP29" i="1"/>
  <c r="BO29" i="1"/>
  <c r="BN29" i="1"/>
  <c r="BM29" i="1"/>
  <c r="BL29" i="1"/>
  <c r="BK29" i="1"/>
  <c r="BJ29" i="1"/>
  <c r="BI29" i="1"/>
  <c r="BH29" i="1"/>
  <c r="BG29" i="1"/>
  <c r="BF29" i="1"/>
  <c r="BU29" i="1" s="1"/>
  <c r="BE29" i="1"/>
  <c r="BR29" i="1" s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BB29" i="1" s="1"/>
  <c r="AA29" i="1"/>
  <c r="AZ29" i="1" s="1"/>
  <c r="BA29" i="1" s="1"/>
  <c r="BC29" i="1" s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U28" i="1" s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BB28" i="1" s="1"/>
  <c r="AA28" i="1"/>
  <c r="AZ28" i="1" s="1"/>
  <c r="BA28" i="1" s="1"/>
  <c r="BC28" i="1" s="1"/>
  <c r="BP27" i="1"/>
  <c r="BO27" i="1"/>
  <c r="BN27" i="1"/>
  <c r="BM27" i="1"/>
  <c r="BL27" i="1"/>
  <c r="BK27" i="1"/>
  <c r="BJ27" i="1"/>
  <c r="BI27" i="1"/>
  <c r="BH27" i="1"/>
  <c r="BU27" i="1" s="1"/>
  <c r="BG27" i="1"/>
  <c r="BF27" i="1"/>
  <c r="BE27" i="1"/>
  <c r="BT27" i="1" s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BB27" i="1" s="1"/>
  <c r="AC27" i="1"/>
  <c r="AB27" i="1"/>
  <c r="AA27" i="1"/>
  <c r="AZ27" i="1" s="1"/>
  <c r="BA27" i="1" s="1"/>
  <c r="BC27" i="1" s="1"/>
  <c r="BP26" i="1"/>
  <c r="BO26" i="1"/>
  <c r="BN26" i="1"/>
  <c r="BM26" i="1"/>
  <c r="BL26" i="1"/>
  <c r="BK26" i="1"/>
  <c r="BJ26" i="1"/>
  <c r="BI26" i="1"/>
  <c r="BH26" i="1"/>
  <c r="BG26" i="1"/>
  <c r="BF26" i="1"/>
  <c r="BU26" i="1" s="1"/>
  <c r="BE26" i="1"/>
  <c r="BR26" i="1" s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BB26" i="1" s="1"/>
  <c r="AA26" i="1"/>
  <c r="AZ26" i="1" s="1"/>
  <c r="BA26" i="1" s="1"/>
  <c r="BC26" i="1" s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R25" i="1" s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BB25" i="1" s="1"/>
  <c r="AA25" i="1"/>
  <c r="AZ25" i="1" s="1"/>
  <c r="BA25" i="1" s="1"/>
  <c r="BC25" i="1" s="1"/>
  <c r="BP24" i="1"/>
  <c r="BO24" i="1"/>
  <c r="BN24" i="1"/>
  <c r="BM24" i="1"/>
  <c r="BL24" i="1"/>
  <c r="BK24" i="1"/>
  <c r="BJ24" i="1"/>
  <c r="BI24" i="1"/>
  <c r="BH24" i="1"/>
  <c r="BU24" i="1" s="1"/>
  <c r="BG24" i="1"/>
  <c r="BF24" i="1"/>
  <c r="BE24" i="1"/>
  <c r="BT24" i="1" s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BB24" i="1" s="1"/>
  <c r="AC24" i="1"/>
  <c r="AB24" i="1"/>
  <c r="AA24" i="1"/>
  <c r="AZ24" i="1" s="1"/>
  <c r="BA24" i="1" s="1"/>
  <c r="BC24" i="1" s="1"/>
  <c r="BP23" i="1"/>
  <c r="BO23" i="1"/>
  <c r="BN23" i="1"/>
  <c r="BM23" i="1"/>
  <c r="BL23" i="1"/>
  <c r="BK23" i="1"/>
  <c r="BJ23" i="1"/>
  <c r="BI23" i="1"/>
  <c r="BH23" i="1"/>
  <c r="BG23" i="1"/>
  <c r="BF23" i="1"/>
  <c r="BU23" i="1" s="1"/>
  <c r="BE23" i="1"/>
  <c r="BR23" i="1" s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BB23" i="1" s="1"/>
  <c r="AA23" i="1"/>
  <c r="AZ23" i="1" s="1"/>
  <c r="BA23" i="1" s="1"/>
  <c r="BC23" i="1" s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U22" i="1" s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BB22" i="1" s="1"/>
  <c r="AA22" i="1"/>
  <c r="AZ22" i="1" s="1"/>
  <c r="BA22" i="1" s="1"/>
  <c r="BC22" i="1" s="1"/>
  <c r="BP21" i="1"/>
  <c r="BO21" i="1"/>
  <c r="BN21" i="1"/>
  <c r="BM21" i="1"/>
  <c r="BL21" i="1"/>
  <c r="BK21" i="1"/>
  <c r="BJ21" i="1"/>
  <c r="BI21" i="1"/>
  <c r="BH21" i="1"/>
  <c r="BU21" i="1" s="1"/>
  <c r="BG21" i="1"/>
  <c r="BF21" i="1"/>
  <c r="BS21" i="1" s="1"/>
  <c r="BE21" i="1"/>
  <c r="BT21" i="1" s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BB21" i="1" s="1"/>
  <c r="AC21" i="1"/>
  <c r="AB21" i="1"/>
  <c r="AA21" i="1"/>
  <c r="AZ21" i="1" s="1"/>
  <c r="BA21" i="1" s="1"/>
  <c r="BC21" i="1" s="1"/>
  <c r="BP20" i="1"/>
  <c r="BO20" i="1"/>
  <c r="BN20" i="1"/>
  <c r="BM20" i="1"/>
  <c r="BL20" i="1"/>
  <c r="BK20" i="1"/>
  <c r="BJ20" i="1"/>
  <c r="BI20" i="1"/>
  <c r="BH20" i="1"/>
  <c r="BG20" i="1"/>
  <c r="BF20" i="1"/>
  <c r="BU20" i="1" s="1"/>
  <c r="BE20" i="1"/>
  <c r="BR20" i="1" s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BB20" i="1" s="1"/>
  <c r="AA20" i="1"/>
  <c r="AZ20" i="1" s="1"/>
  <c r="BA20" i="1" s="1"/>
  <c r="BC20" i="1" s="1"/>
  <c r="BR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U19" i="1" s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B19" i="1" s="1"/>
  <c r="AA19" i="1"/>
  <c r="AZ19" i="1" s="1"/>
  <c r="BA19" i="1" s="1"/>
  <c r="BP18" i="1"/>
  <c r="BO18" i="1"/>
  <c r="BN18" i="1"/>
  <c r="BM18" i="1"/>
  <c r="BL18" i="1"/>
  <c r="BK18" i="1"/>
  <c r="BJ18" i="1"/>
  <c r="BI18" i="1"/>
  <c r="BH18" i="1"/>
  <c r="BU18" i="1" s="1"/>
  <c r="BG18" i="1"/>
  <c r="BF18" i="1"/>
  <c r="BS18" i="1" s="1"/>
  <c r="BE18" i="1"/>
  <c r="BT18" i="1" s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BB18" i="1" s="1"/>
  <c r="AA18" i="1"/>
  <c r="AZ18" i="1" s="1"/>
  <c r="BA18" i="1" s="1"/>
  <c r="BP17" i="1"/>
  <c r="BO17" i="1"/>
  <c r="BN17" i="1"/>
  <c r="BM17" i="1"/>
  <c r="BL17" i="1"/>
  <c r="BK17" i="1"/>
  <c r="BJ17" i="1"/>
  <c r="BI17" i="1"/>
  <c r="BH17" i="1"/>
  <c r="BG17" i="1"/>
  <c r="BF17" i="1"/>
  <c r="BU17" i="1" s="1"/>
  <c r="BE17" i="1"/>
  <c r="BR17" i="1" s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BB17" i="1" s="1"/>
  <c r="AA17" i="1"/>
  <c r="AZ17" i="1" s="1"/>
  <c r="BA17" i="1" s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R16" i="1" s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B16" i="1" s="1"/>
  <c r="AA16" i="1"/>
  <c r="AZ16" i="1" s="1"/>
  <c r="BA16" i="1" s="1"/>
  <c r="BP15" i="1"/>
  <c r="BO15" i="1"/>
  <c r="BN15" i="1"/>
  <c r="BM15" i="1"/>
  <c r="BL15" i="1"/>
  <c r="BK15" i="1"/>
  <c r="BJ15" i="1"/>
  <c r="BI15" i="1"/>
  <c r="BH15" i="1"/>
  <c r="BU15" i="1" s="1"/>
  <c r="BG15" i="1"/>
  <c r="BF15" i="1"/>
  <c r="BS15" i="1" s="1"/>
  <c r="BE15" i="1"/>
  <c r="BT15" i="1" s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BB15" i="1" s="1"/>
  <c r="AA15" i="1"/>
  <c r="AZ15" i="1" s="1"/>
  <c r="BA15" i="1" s="1"/>
  <c r="BP14" i="1"/>
  <c r="BO14" i="1"/>
  <c r="BN14" i="1"/>
  <c r="BM14" i="1"/>
  <c r="BL14" i="1"/>
  <c r="BK14" i="1"/>
  <c r="BJ14" i="1"/>
  <c r="BI14" i="1"/>
  <c r="BH14" i="1"/>
  <c r="BG14" i="1"/>
  <c r="BF14" i="1"/>
  <c r="BU14" i="1" s="1"/>
  <c r="BE14" i="1"/>
  <c r="BR14" i="1" s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BB14" i="1" s="1"/>
  <c r="AA14" i="1"/>
  <c r="AZ14" i="1" s="1"/>
  <c r="BA14" i="1" s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U13" i="1" s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B13" i="1" s="1"/>
  <c r="AA13" i="1"/>
  <c r="AZ13" i="1" s="1"/>
  <c r="BA13" i="1" s="1"/>
  <c r="BP12" i="1"/>
  <c r="BO12" i="1"/>
  <c r="BN12" i="1"/>
  <c r="BM12" i="1"/>
  <c r="BL12" i="1"/>
  <c r="BK12" i="1"/>
  <c r="BJ12" i="1"/>
  <c r="BI12" i="1"/>
  <c r="BH12" i="1"/>
  <c r="BU12" i="1" s="1"/>
  <c r="BG12" i="1"/>
  <c r="BF12" i="1"/>
  <c r="BS12" i="1" s="1"/>
  <c r="BE12" i="1"/>
  <c r="BT12" i="1" s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BB12" i="1" s="1"/>
  <c r="AA12" i="1"/>
  <c r="AZ12" i="1" s="1"/>
  <c r="BA12" i="1" s="1"/>
  <c r="BP11" i="1"/>
  <c r="BO11" i="1"/>
  <c r="BN11" i="1"/>
  <c r="BM11" i="1"/>
  <c r="BL11" i="1"/>
  <c r="BK11" i="1"/>
  <c r="BJ11" i="1"/>
  <c r="BI11" i="1"/>
  <c r="BH11" i="1"/>
  <c r="BG11" i="1"/>
  <c r="BF11" i="1"/>
  <c r="BU11" i="1" s="1"/>
  <c r="BE11" i="1"/>
  <c r="BR11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B11" i="1" s="1"/>
  <c r="AA11" i="1"/>
  <c r="AZ11" i="1" s="1"/>
  <c r="BA11" i="1" s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R10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B10" i="1" s="1"/>
  <c r="AA10" i="1"/>
  <c r="AZ10" i="1" s="1"/>
  <c r="BA10" i="1" s="1"/>
  <c r="BP9" i="1"/>
  <c r="BO9" i="1"/>
  <c r="BN9" i="1"/>
  <c r="BM9" i="1"/>
  <c r="BL9" i="1"/>
  <c r="BK9" i="1"/>
  <c r="BJ9" i="1"/>
  <c r="BI9" i="1"/>
  <c r="BH9" i="1"/>
  <c r="BU9" i="1" s="1"/>
  <c r="BG9" i="1"/>
  <c r="BF9" i="1"/>
  <c r="BS9" i="1" s="1"/>
  <c r="BE9" i="1"/>
  <c r="BT9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B9" i="1" s="1"/>
  <c r="AA9" i="1"/>
  <c r="AZ9" i="1" s="1"/>
  <c r="BA9" i="1" s="1"/>
  <c r="BP8" i="1"/>
  <c r="BO8" i="1"/>
  <c r="BN8" i="1"/>
  <c r="BM8" i="1"/>
  <c r="BL8" i="1"/>
  <c r="BK8" i="1"/>
  <c r="BJ8" i="1"/>
  <c r="BI8" i="1"/>
  <c r="BH8" i="1"/>
  <c r="BG8" i="1"/>
  <c r="BF8" i="1"/>
  <c r="BU8" i="1" s="1"/>
  <c r="BE8" i="1"/>
  <c r="BR8" i="1" s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B8" i="1" s="1"/>
  <c r="AA8" i="1"/>
  <c r="AZ8" i="1" s="1"/>
  <c r="BA8" i="1" s="1"/>
  <c r="BP7" i="1"/>
  <c r="BO7" i="1"/>
  <c r="BN7" i="1"/>
  <c r="BM7" i="1"/>
  <c r="BL7" i="1"/>
  <c r="BK7" i="1"/>
  <c r="BJ7" i="1"/>
  <c r="BI7" i="1"/>
  <c r="BH7" i="1"/>
  <c r="BG7" i="1"/>
  <c r="BF7" i="1"/>
  <c r="BE7" i="1"/>
  <c r="BR7" i="1" s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BB7" i="1" s="1"/>
  <c r="AA7" i="1"/>
  <c r="AZ7" i="1" s="1"/>
  <c r="BA7" i="1" s="1"/>
  <c r="BP6" i="1"/>
  <c r="BO6" i="1"/>
  <c r="BN6" i="1"/>
  <c r="BM6" i="1"/>
  <c r="BL6" i="1"/>
  <c r="BK6" i="1"/>
  <c r="BJ6" i="1"/>
  <c r="BI6" i="1"/>
  <c r="BH6" i="1"/>
  <c r="BU6" i="1" s="1"/>
  <c r="BG6" i="1"/>
  <c r="BF6" i="1"/>
  <c r="BS6" i="1" s="1"/>
  <c r="BE6" i="1"/>
  <c r="BT6" i="1" s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BB6" i="1" s="1"/>
  <c r="AA6" i="1"/>
  <c r="AZ6" i="1" s="1"/>
  <c r="BA6" i="1" s="1"/>
  <c r="BP5" i="1"/>
  <c r="BO5" i="1"/>
  <c r="BN5" i="1"/>
  <c r="BM5" i="1"/>
  <c r="BL5" i="1"/>
  <c r="BK5" i="1"/>
  <c r="BJ5" i="1"/>
  <c r="BI5" i="1"/>
  <c r="BH5" i="1"/>
  <c r="BG5" i="1"/>
  <c r="BF5" i="1"/>
  <c r="BU5" i="1" s="1"/>
  <c r="BE5" i="1"/>
  <c r="BR5" i="1" s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B5" i="1" s="1"/>
  <c r="AA5" i="1"/>
  <c r="AZ5" i="1" s="1"/>
  <c r="BA5" i="1" s="1"/>
  <c r="BP4" i="1"/>
  <c r="BO4" i="1"/>
  <c r="BN4" i="1"/>
  <c r="BM4" i="1"/>
  <c r="BL4" i="1"/>
  <c r="BK4" i="1"/>
  <c r="BJ4" i="1"/>
  <c r="BI4" i="1"/>
  <c r="BH4" i="1"/>
  <c r="BG4" i="1"/>
  <c r="BF4" i="1"/>
  <c r="BE4" i="1"/>
  <c r="BR4" i="1" s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BB4" i="1" s="1"/>
  <c r="AA4" i="1"/>
  <c r="AZ4" i="1" s="1"/>
  <c r="BA4" i="1" s="1"/>
  <c r="BP3" i="1"/>
  <c r="BO3" i="1"/>
  <c r="BN3" i="1"/>
  <c r="BM3" i="1"/>
  <c r="BL3" i="1"/>
  <c r="BK3" i="1"/>
  <c r="BJ3" i="1"/>
  <c r="BI3" i="1"/>
  <c r="BH3" i="1"/>
  <c r="BU3" i="1" s="1"/>
  <c r="BG3" i="1"/>
  <c r="BF3" i="1"/>
  <c r="BS3" i="1" s="1"/>
  <c r="BE3" i="1"/>
  <c r="BT3" i="1" s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BB3" i="1" s="1"/>
  <c r="AA3" i="1"/>
  <c r="AZ3" i="1" s="1"/>
  <c r="BA3" i="1" s="1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31" i="1"/>
  <c r="BC36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R22" i="1"/>
  <c r="BR28" i="1"/>
  <c r="BR37" i="1"/>
  <c r="BR49" i="1"/>
  <c r="BS4" i="1"/>
  <c r="BS7" i="1"/>
  <c r="BS10" i="1"/>
  <c r="BS13" i="1"/>
  <c r="BS16" i="1"/>
  <c r="BS19" i="1"/>
  <c r="BS22" i="1"/>
  <c r="BS25" i="1"/>
  <c r="BS28" i="1"/>
  <c r="BS31" i="1"/>
  <c r="BS37" i="1"/>
  <c r="BS40" i="1"/>
  <c r="BS43" i="1"/>
  <c r="BS46" i="1"/>
  <c r="BS49" i="1"/>
  <c r="BS52" i="1"/>
  <c r="BS55" i="1"/>
  <c r="BS58" i="1"/>
  <c r="BS61" i="1"/>
  <c r="BS64" i="1"/>
  <c r="BR13" i="1"/>
  <c r="BR52" i="1"/>
  <c r="BR61" i="1"/>
  <c r="BT4" i="1"/>
  <c r="BT7" i="1"/>
  <c r="BT10" i="1"/>
  <c r="BT13" i="1"/>
  <c r="BT16" i="1"/>
  <c r="BT19" i="1"/>
  <c r="BT22" i="1"/>
  <c r="BT25" i="1"/>
  <c r="BT28" i="1"/>
  <c r="BT31" i="1"/>
  <c r="BT37" i="1"/>
  <c r="BT40" i="1"/>
  <c r="BT43" i="1"/>
  <c r="BT46" i="1"/>
  <c r="BT49" i="1"/>
  <c r="BT52" i="1"/>
  <c r="BT55" i="1"/>
  <c r="BT58" i="1"/>
  <c r="BT61" i="1"/>
  <c r="BT64" i="1"/>
  <c r="BR64" i="1"/>
  <c r="BU4" i="1"/>
  <c r="BU7" i="1"/>
  <c r="BU10" i="1"/>
  <c r="BU16" i="1"/>
  <c r="BU25" i="1"/>
  <c r="BU40" i="1"/>
  <c r="BU43" i="1"/>
  <c r="BU46" i="1"/>
  <c r="BU55" i="1"/>
  <c r="BU58" i="1"/>
  <c r="BR3" i="1"/>
  <c r="BR6" i="1"/>
  <c r="BR9" i="1"/>
  <c r="BR12" i="1"/>
  <c r="BR15" i="1"/>
  <c r="BR18" i="1"/>
  <c r="BR21" i="1"/>
  <c r="BR24" i="1"/>
  <c r="BR27" i="1"/>
  <c r="BR30" i="1"/>
  <c r="BR36" i="1"/>
  <c r="BR39" i="1"/>
  <c r="BR42" i="1"/>
  <c r="BR45" i="1"/>
  <c r="BR48" i="1"/>
  <c r="BR51" i="1"/>
  <c r="BR54" i="1"/>
  <c r="BR57" i="1"/>
  <c r="BR60" i="1"/>
  <c r="BR63" i="1"/>
  <c r="BS24" i="1"/>
  <c r="BS27" i="1"/>
  <c r="BS30" i="1"/>
  <c r="BS36" i="1"/>
  <c r="BS39" i="1"/>
  <c r="BS42" i="1"/>
  <c r="BS45" i="1"/>
  <c r="BS48" i="1"/>
  <c r="BS51" i="1"/>
  <c r="BS54" i="1"/>
  <c r="BS57" i="1"/>
  <c r="BS60" i="1"/>
  <c r="BT51" i="1"/>
  <c r="BT54" i="1"/>
  <c r="BT57" i="1"/>
  <c r="BT63" i="1"/>
  <c r="BR62" i="1"/>
  <c r="BR65" i="1"/>
  <c r="BS5" i="1"/>
  <c r="BS8" i="1"/>
  <c r="BS11" i="1"/>
  <c r="BS14" i="1"/>
  <c r="BS17" i="1"/>
  <c r="BS20" i="1"/>
  <c r="BS23" i="1"/>
  <c r="BS26" i="1"/>
  <c r="BS29" i="1"/>
  <c r="BS32" i="1"/>
  <c r="BS38" i="1"/>
  <c r="BS41" i="1"/>
  <c r="BS44" i="1"/>
  <c r="BS47" i="1"/>
  <c r="BS50" i="1"/>
  <c r="BS53" i="1"/>
  <c r="BS56" i="1"/>
  <c r="BS59" i="1"/>
  <c r="BS62" i="1"/>
  <c r="BS65" i="1"/>
  <c r="BT5" i="1"/>
  <c r="BT8" i="1"/>
  <c r="BT11" i="1"/>
  <c r="BT14" i="1"/>
  <c r="BT17" i="1"/>
  <c r="BT20" i="1"/>
  <c r="BT23" i="1"/>
  <c r="BT26" i="1"/>
  <c r="BT29" i="1"/>
  <c r="BT32" i="1"/>
  <c r="BT38" i="1"/>
  <c r="BT41" i="1"/>
  <c r="BT44" i="1"/>
  <c r="BT47" i="1"/>
  <c r="BT50" i="1"/>
  <c r="BT53" i="1"/>
  <c r="BT56" i="1"/>
  <c r="BT59" i="1"/>
  <c r="BT62" i="1"/>
  <c r="BT65" i="1"/>
</calcChain>
</file>

<file path=xl/sharedStrings.xml><?xml version="1.0" encoding="utf-8"?>
<sst xmlns="http://schemas.openxmlformats.org/spreadsheetml/2006/main" count="289" uniqueCount="78">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</sst>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5"/>
  <sheetViews>
    <sheetView tabSelected="1" topLeftCell="AH1" workbookViewId="0">
      <selection activeCell="BC3" sqref="BC3:BC32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60</v>
      </c>
      <c r="BS1" t="s">
        <v>61</v>
      </c>
      <c r="BT1" t="s">
        <v>62</v>
      </c>
      <c r="BU1" t="s">
        <v>63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  <c r="AU2" t="s">
        <v>64</v>
      </c>
      <c r="AV2" t="s">
        <v>65</v>
      </c>
      <c r="AW2" t="s">
        <v>64</v>
      </c>
      <c r="AX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</row>
    <row r="3" spans="1:73" x14ac:dyDescent="0.25">
      <c r="A3" t="s">
        <v>27</v>
      </c>
      <c r="B3">
        <v>0.11984362693369199</v>
      </c>
      <c r="C3">
        <v>0.64</v>
      </c>
      <c r="D3">
        <v>0.32987186059719698</v>
      </c>
      <c r="E3">
        <v>0.5</v>
      </c>
      <c r="F3">
        <v>0.469960497930826</v>
      </c>
      <c r="G3">
        <v>0.396666666666667</v>
      </c>
      <c r="H3">
        <v>0.42417777083831298</v>
      </c>
      <c r="I3">
        <v>6.3333333333333297E-2</v>
      </c>
      <c r="J3">
        <v>0.40839815625990999</v>
      </c>
      <c r="K3">
        <v>0.836666666666667</v>
      </c>
      <c r="L3">
        <v>0.21794649690783699</v>
      </c>
      <c r="M3">
        <v>0.73333333333333295</v>
      </c>
      <c r="N3">
        <v>0.22590341926899499</v>
      </c>
      <c r="O3">
        <v>0.63666666666666705</v>
      </c>
      <c r="P3">
        <v>0.24153062021501701</v>
      </c>
      <c r="Q3">
        <v>3.3333333333333301E-3</v>
      </c>
      <c r="R3">
        <v>0.31795517204068302</v>
      </c>
      <c r="S3">
        <v>0.293333333333333</v>
      </c>
      <c r="T3">
        <v>0.185944148492932</v>
      </c>
      <c r="U3">
        <v>0.83333333333333304</v>
      </c>
      <c r="V3">
        <v>0.29319170168009201</v>
      </c>
      <c r="W3">
        <v>0.93666666666666698</v>
      </c>
      <c r="X3">
        <v>0.20535989804435301</v>
      </c>
      <c r="Y3">
        <v>0.64666666666666694</v>
      </c>
      <c r="AA3" t="str">
        <f>IF(AND(B3&gt;0,C3&lt;=0.05),"*","")</f>
        <v/>
      </c>
      <c r="AB3" t="str">
        <f>IF(AND(B3&gt;0,C3&lt;=0.1,C3&gt;0.05),CHAR(176),"")</f>
        <v/>
      </c>
      <c r="AC3" t="str">
        <f>IF(AND(D3&gt;0,E3&lt;=0.05),"*","")</f>
        <v/>
      </c>
      <c r="AD3" t="str">
        <f>IF(AND(D3&gt;0,E3&lt;=0.1,E3&gt;0.05),CHAR(176),"")</f>
        <v/>
      </c>
      <c r="AE3" t="str">
        <f>IF(AND(F3&gt;0,G3&lt;=0.05),"*","")</f>
        <v/>
      </c>
      <c r="AF3" t="str">
        <f>IF(AND(F3&gt;0,G3&lt;=0.1,G3&gt;0.05),CHAR(176),"")</f>
        <v/>
      </c>
      <c r="AG3" t="str">
        <f>IF(AND(H3&gt;0,I3&lt;=0.05),"*","")</f>
        <v/>
      </c>
      <c r="AH3" t="str">
        <f>IF(AND(H3&gt;0,I3&lt;=0.1,I3&gt;0.05),CHAR(176),"")</f>
        <v>°</v>
      </c>
      <c r="AI3" t="str">
        <f>IF(AND(J3&gt;0,K3&lt;=0.05),"*","")</f>
        <v/>
      </c>
      <c r="AJ3" t="str">
        <f>IF(AND(J3&gt;0,K3&lt;=0.1,K3&gt;0.05),CHAR(176),"")</f>
        <v/>
      </c>
      <c r="AK3" t="str">
        <f>IF(AND(L3&gt;0,M3&lt;=0.05),"*","")</f>
        <v/>
      </c>
      <c r="AL3" t="str">
        <f>IF(AND(L3&gt;0,M3&lt;=0.1,M3&gt;0.05),CHAR(176),"")</f>
        <v/>
      </c>
      <c r="AM3" t="str">
        <f>IF(AND(N3&gt;0,O3&lt;=0.05),"*","")</f>
        <v/>
      </c>
      <c r="AN3" t="str">
        <f>IF(AND(N3&gt;0,O3&lt;=0.1,O3&gt;0.05),CHAR(176),"")</f>
        <v/>
      </c>
      <c r="AO3" t="str">
        <f>IF(AND(P3&gt;0,Q3&lt;=0.05),"*","")</f>
        <v>*</v>
      </c>
      <c r="AP3" t="str">
        <f>IF(AND(P3&gt;0,Q3&lt;=0.1,Q3&gt;0.05),CHAR(176),"")</f>
        <v/>
      </c>
      <c r="AQ3" t="str">
        <f>IF(AND(R3&gt;0,S3&lt;=0.05),"*","")</f>
        <v/>
      </c>
      <c r="AR3" t="str">
        <f>IF(AND(R3&gt;0,S3&lt;=0.1,S3&gt;0.05),CHAR(176),"")</f>
        <v/>
      </c>
      <c r="AS3" t="str">
        <f>IF(AND(T3&gt;0,U3&lt;=0.05),"*","")</f>
        <v/>
      </c>
      <c r="AT3" t="str">
        <f>IF(AND(T3&gt;0,U3&lt;=0.1,U3&gt;0.05),CHAR(176),"")</f>
        <v/>
      </c>
      <c r="AU3" t="str">
        <f>IF(AND(V3&gt;0,W3&lt;=0.05),"*","")</f>
        <v/>
      </c>
      <c r="AV3" t="str">
        <f>IF(AND(V3&gt;0,W3&lt;=0.1,W3&gt;0.05),CHAR(176),"")</f>
        <v/>
      </c>
      <c r="AW3" t="str">
        <f>IF(AND(X3&gt;0,Y3&lt;=0.05),"*","")</f>
        <v/>
      </c>
      <c r="AX3" t="str">
        <f>IF(AND(X3&gt;0,Y3&lt;=0.1,Y3&gt;0.05),CHAR(176),"")</f>
        <v/>
      </c>
      <c r="AZ3" t="str">
        <f>_xlfn.CONCAT(AA3,AC3,AE3,AG3,AI3,AK3,AM3,AO3,AQ3,AS3,AU3,AW3)</f>
        <v>*</v>
      </c>
      <c r="BA3" t="str">
        <f>SUBSTITUTE(AZ3,"*",CHAR(149))</f>
        <v>•</v>
      </c>
      <c r="BB3" t="str">
        <f>_xlfn.CONCAT(AB3,AD3,AF3,AH3,AJ3,AL3,AN3,AP3,AR3,AT3,AV3,AX3)</f>
        <v>°</v>
      </c>
      <c r="BC3" t="str">
        <f>_xlfn.CONCAT(BA3,BB3)</f>
        <v>•°</v>
      </c>
      <c r="BE3" t="str">
        <f>IF(AND(B3&gt;0,C3&lt;=0.1),B3,"")</f>
        <v/>
      </c>
      <c r="BF3" t="str">
        <f>IF(AND(D3&gt;0,E3&lt;=0.1),D3,"")</f>
        <v/>
      </c>
      <c r="BG3" t="str">
        <f>IF(AND(F3&gt;0,G3&lt;=0.1),F3,"")</f>
        <v/>
      </c>
      <c r="BH3">
        <f>IF(AND(H3&gt;0,I3&lt;=0.1),H3,"")</f>
        <v>0.42417777083831298</v>
      </c>
      <c r="BI3" t="str">
        <f>IF(AND(J3&gt;0,K3&lt;=0.1),J3,"")</f>
        <v/>
      </c>
      <c r="BJ3" t="str">
        <f>IF(AND(L3&gt;0,M3&lt;=0.1),L3,"")</f>
        <v/>
      </c>
      <c r="BK3" t="str">
        <f>IF(AND(N3&gt;0,O3&lt;=0.1),N3,"")</f>
        <v/>
      </c>
      <c r="BL3">
        <f>IF(AND(P3&gt;0,Q3&lt;=0.1),P3,"")</f>
        <v>0.24153062021501701</v>
      </c>
      <c r="BM3" t="str">
        <f>IF(AND(R3&gt;0,S3&lt;=0.1),R3,"")</f>
        <v/>
      </c>
      <c r="BN3" t="str">
        <f>IF(AND(T3&gt;0,U3&lt;=0.1),T3,"")</f>
        <v/>
      </c>
      <c r="BO3" t="str">
        <f>IF(AND(V3&gt;0,W3&lt;=0.1),V3,"")</f>
        <v/>
      </c>
      <c r="BP3" t="str">
        <f>IF(AND(X3&gt;0,Y3&lt;=0.1),X3,"")</f>
        <v/>
      </c>
      <c r="BR3">
        <f>MIN(BE3:BP3)</f>
        <v>0.24153062021501701</v>
      </c>
      <c r="BS3">
        <f>MAX(BE3:BP3)</f>
        <v>0.42417777083831298</v>
      </c>
      <c r="BT3">
        <f>AVERAGE(BE3:BP3)</f>
        <v>0.33285419552666501</v>
      </c>
      <c r="BU3">
        <f>STDEV(BE3:BP3)</f>
        <v>0.12915103877013329</v>
      </c>
    </row>
    <row r="4" spans="1:73" x14ac:dyDescent="0.25">
      <c r="A4" t="s">
        <v>28</v>
      </c>
      <c r="B4">
        <v>8.5884010508952904E-2</v>
      </c>
      <c r="C4">
        <v>0.92</v>
      </c>
      <c r="D4">
        <v>0.388437891969237</v>
      </c>
      <c r="E4">
        <v>0.123333333333333</v>
      </c>
      <c r="F4">
        <v>0.60464405588677805</v>
      </c>
      <c r="G4">
        <v>0.18333333333333299</v>
      </c>
      <c r="H4">
        <v>0.36268158000221701</v>
      </c>
      <c r="I4">
        <v>0.18</v>
      </c>
      <c r="J4">
        <v>0.31698481700587799</v>
      </c>
      <c r="K4">
        <v>0.87333333333333296</v>
      </c>
      <c r="L4">
        <v>0.25647146508145802</v>
      </c>
      <c r="M4">
        <v>0.51666666666666705</v>
      </c>
      <c r="N4">
        <v>0.22590341926899499</v>
      </c>
      <c r="O4">
        <v>0.68</v>
      </c>
      <c r="P4">
        <v>0.24879229776037501</v>
      </c>
      <c r="Q4">
        <v>3.3333333333333301E-3</v>
      </c>
      <c r="R4">
        <v>0.21769247384290599</v>
      </c>
      <c r="S4">
        <v>0.56666666666666698</v>
      </c>
      <c r="T4">
        <v>0.185944148492932</v>
      </c>
      <c r="U4">
        <v>0.83333333333333304</v>
      </c>
      <c r="V4">
        <v>0.36452733871838</v>
      </c>
      <c r="W4">
        <v>0.81333333333333302</v>
      </c>
      <c r="X4">
        <v>0.17833866241124699</v>
      </c>
      <c r="Y4">
        <v>0.74333333333333296</v>
      </c>
      <c r="AA4" t="str">
        <f t="shared" ref="AA4:AA32" si="0">IF(AND(B4&gt;0,C4&lt;=0.05),"*","")</f>
        <v/>
      </c>
      <c r="AB4" t="str">
        <f t="shared" ref="AB4:AB32" si="1">IF(AND(B4&gt;0,C4&lt;=0.1,C4&gt;0.05),CHAR(176),"")</f>
        <v/>
      </c>
      <c r="AC4" t="str">
        <f t="shared" ref="AC4:AC32" si="2">IF(AND(D4&gt;0,E4&lt;=0.05),"*","")</f>
        <v/>
      </c>
      <c r="AD4" t="str">
        <f t="shared" ref="AD4:AD32" si="3">IF(AND(D4&gt;0,E4&lt;=0.1,E4&gt;0.05),CHAR(176),"")</f>
        <v/>
      </c>
      <c r="AE4" t="str">
        <f t="shared" ref="AE4:AE32" si="4">IF(AND(F4&gt;0,G4&lt;=0.05),"*","")</f>
        <v/>
      </c>
      <c r="AF4" t="str">
        <f t="shared" ref="AF4:AF32" si="5">IF(AND(F4&gt;0,G4&lt;=0.1,G4&gt;0.05),CHAR(176),"")</f>
        <v/>
      </c>
      <c r="AG4" t="str">
        <f t="shared" ref="AG4:AG32" si="6">IF(AND(H4&gt;0,I4&lt;=0.05),"*","")</f>
        <v/>
      </c>
      <c r="AH4" t="str">
        <f t="shared" ref="AH4:AH32" si="7">IF(AND(H4&gt;0,I4&lt;=0.1,I4&gt;0.05),CHAR(176),"")</f>
        <v/>
      </c>
      <c r="AI4" t="str">
        <f t="shared" ref="AI4:AI32" si="8">IF(AND(J4&gt;0,K4&lt;=0.05),"*","")</f>
        <v/>
      </c>
      <c r="AJ4" t="str">
        <f t="shared" ref="AJ4:AJ32" si="9">IF(AND(J4&gt;0,K4&lt;=0.1,K4&gt;0.05),CHAR(176),"")</f>
        <v/>
      </c>
      <c r="AK4" t="str">
        <f t="shared" ref="AK4:AK32" si="10">IF(AND(L4&gt;0,M4&lt;=0.05),"*","")</f>
        <v/>
      </c>
      <c r="AL4" t="str">
        <f t="shared" ref="AL4:AL32" si="11">IF(AND(L4&gt;0,M4&lt;=0.1,M4&gt;0.05),CHAR(176),"")</f>
        <v/>
      </c>
      <c r="AM4" t="str">
        <f t="shared" ref="AM4:AM32" si="12">IF(AND(N4&gt;0,O4&lt;=0.05),"*","")</f>
        <v/>
      </c>
      <c r="AN4" t="str">
        <f t="shared" ref="AN4:AN32" si="13">IF(AND(N4&gt;0,O4&lt;=0.1,O4&gt;0.05),CHAR(176),"")</f>
        <v/>
      </c>
      <c r="AO4" t="str">
        <f t="shared" ref="AO4:AO32" si="14">IF(AND(P4&gt;0,Q4&lt;=0.05),"*","")</f>
        <v>*</v>
      </c>
      <c r="AP4" t="str">
        <f t="shared" ref="AP4:AP32" si="15">IF(AND(P4&gt;0,Q4&lt;=0.1,Q4&gt;0.05),CHAR(176),"")</f>
        <v/>
      </c>
      <c r="AQ4" t="str">
        <f t="shared" ref="AQ4:AQ32" si="16">IF(AND(R4&gt;0,S4&lt;=0.05),"*","")</f>
        <v/>
      </c>
      <c r="AR4" t="str">
        <f t="shared" ref="AR4:AR32" si="17">IF(AND(R4&gt;0,S4&lt;=0.1,S4&gt;0.05),CHAR(176),"")</f>
        <v/>
      </c>
      <c r="AS4" t="str">
        <f t="shared" ref="AS4:AS32" si="18">IF(AND(T4&gt;0,U4&lt;=0.05),"*","")</f>
        <v/>
      </c>
      <c r="AT4" t="str">
        <f t="shared" ref="AT4:AT32" si="19">IF(AND(T4&gt;0,U4&lt;=0.1,U4&gt;0.05),CHAR(176),"")</f>
        <v/>
      </c>
      <c r="AU4" t="str">
        <f t="shared" ref="AU4:AU32" si="20">IF(AND(V4&gt;0,W4&lt;=0.05),"*","")</f>
        <v/>
      </c>
      <c r="AV4" t="str">
        <f t="shared" ref="AV4:AV32" si="21">IF(AND(V4&gt;0,W4&lt;=0.1,W4&gt;0.05),CHAR(176),"")</f>
        <v/>
      </c>
      <c r="AW4" t="str">
        <f t="shared" ref="AW4:AW32" si="22">IF(AND(X4&gt;0,Y4&lt;=0.05),"*","")</f>
        <v/>
      </c>
      <c r="AX4" t="str">
        <f t="shared" ref="AX4:AX32" si="23">IF(AND(X4&gt;0,Y4&lt;=0.1,Y4&gt;0.05),CHAR(176),"")</f>
        <v/>
      </c>
      <c r="AZ4" t="str">
        <f t="shared" ref="AZ4:AZ32" si="24">_xlfn.CONCAT(AA4,AC4,AE4,AG4,AI4,AK4,AM4,AO4,AQ4,AS4,AU4,AW4)</f>
        <v>*</v>
      </c>
      <c r="BA4" t="str">
        <f t="shared" ref="BA4:BA32" si="25">SUBSTITUTE(AZ4,"*",CHAR(149))</f>
        <v>•</v>
      </c>
      <c r="BB4" t="str">
        <f t="shared" ref="BB4:BB32" si="26">_xlfn.CONCAT(AB4,AD4,AF4,AH4,AJ4,AL4,AN4,AP4,AR4,AT4,AV4,AX4)</f>
        <v/>
      </c>
      <c r="BC4" t="str">
        <f t="shared" ref="BC4:BC32" si="27">_xlfn.CONCAT(BA4,BB4)</f>
        <v>•</v>
      </c>
      <c r="BE4" t="str">
        <f t="shared" ref="BE4:BE32" si="28">IF(AND(B4&gt;0,C4&lt;=0.1),B4,"")</f>
        <v/>
      </c>
      <c r="BF4" t="str">
        <f t="shared" ref="BF4:BF32" si="29">IF(AND(D4&gt;0,E4&lt;=0.1),D4,"")</f>
        <v/>
      </c>
      <c r="BG4" t="str">
        <f t="shared" ref="BG4:BG32" si="30">IF(AND(F4&gt;0,G4&lt;=0.1),F4,"")</f>
        <v/>
      </c>
      <c r="BH4" t="str">
        <f t="shared" ref="BH4:BH32" si="31">IF(AND(H4&gt;0,I4&lt;=0.1),H4,"")</f>
        <v/>
      </c>
      <c r="BI4" t="str">
        <f t="shared" ref="BI4:BI32" si="32">IF(AND(J4&gt;0,K4&lt;=0.1),J4,"")</f>
        <v/>
      </c>
      <c r="BJ4" t="str">
        <f t="shared" ref="BJ4:BJ32" si="33">IF(AND(L4&gt;0,M4&lt;=0.1),L4,"")</f>
        <v/>
      </c>
      <c r="BK4" t="str">
        <f t="shared" ref="BK4:BK32" si="34">IF(AND(N4&gt;0,O4&lt;=0.1),N4,"")</f>
        <v/>
      </c>
      <c r="BL4">
        <f t="shared" ref="BL4:BL32" si="35">IF(AND(P4&gt;0,Q4&lt;=0.1),P4,"")</f>
        <v>0.24879229776037501</v>
      </c>
      <c r="BM4" t="str">
        <f t="shared" ref="BM4:BM32" si="36">IF(AND(R4&gt;0,S4&lt;=0.1),R4,"")</f>
        <v/>
      </c>
      <c r="BN4" t="str">
        <f t="shared" ref="BN4:BN32" si="37">IF(AND(T4&gt;0,U4&lt;=0.1),T4,"")</f>
        <v/>
      </c>
      <c r="BO4" t="str">
        <f t="shared" ref="BO4:BO32" si="38">IF(AND(V4&gt;0,W4&lt;=0.1),V4,"")</f>
        <v/>
      </c>
      <c r="BP4" t="str">
        <f t="shared" ref="BP4:BP32" si="39">IF(AND(X4&gt;0,Y4&lt;=0.1),X4,"")</f>
        <v/>
      </c>
      <c r="BR4">
        <f t="shared" ref="BR4:BR32" si="40">MIN(BE4:BP4)</f>
        <v>0.24879229776037501</v>
      </c>
      <c r="BS4">
        <f t="shared" ref="BS4:BS32" si="41">MAX(BE4:BP4)</f>
        <v>0.24879229776037501</v>
      </c>
      <c r="BT4">
        <f t="shared" ref="BT4:BT32" si="42">AVERAGE(BE4:BP4)</f>
        <v>0.24879229776037501</v>
      </c>
      <c r="BU4" t="e">
        <f t="shared" ref="BU4:BU32" si="43">STDEV(BE4:BP4)</f>
        <v>#DIV/0!</v>
      </c>
    </row>
    <row r="5" spans="1:73" x14ac:dyDescent="0.25">
      <c r="A5" t="s">
        <v>29</v>
      </c>
      <c r="B5">
        <v>8.4338318013295804E-2</v>
      </c>
      <c r="C5">
        <v>0</v>
      </c>
      <c r="D5">
        <v>0.29983391411656202</v>
      </c>
      <c r="E5">
        <v>0.52333333333333298</v>
      </c>
      <c r="F5">
        <v>0.469960497930826</v>
      </c>
      <c r="G5">
        <v>0</v>
      </c>
      <c r="H5">
        <v>0.42628452563108099</v>
      </c>
      <c r="I5">
        <v>7.6666666666666702E-2</v>
      </c>
      <c r="J5">
        <v>0.36798656059931001</v>
      </c>
      <c r="K5">
        <v>0.83333333333333304</v>
      </c>
      <c r="L5">
        <v>0.21921278475106401</v>
      </c>
      <c r="M5">
        <v>0.73</v>
      </c>
      <c r="N5">
        <v>0.241020169225965</v>
      </c>
      <c r="O5">
        <v>0.66</v>
      </c>
      <c r="P5">
        <v>0.29410401485425203</v>
      </c>
      <c r="Q5">
        <v>0.42333333333333301</v>
      </c>
      <c r="R5">
        <v>0.31397007823633799</v>
      </c>
      <c r="S5">
        <v>0.09</v>
      </c>
      <c r="T5">
        <v>0.185944148492932</v>
      </c>
      <c r="U5">
        <v>0.83333333333333304</v>
      </c>
      <c r="V5">
        <v>0.49763088703843</v>
      </c>
      <c r="W5">
        <v>0.24333333333333301</v>
      </c>
      <c r="X5">
        <v>0.19150708300327501</v>
      </c>
      <c r="Y5">
        <v>0.33</v>
      </c>
      <c r="AA5" t="str">
        <f t="shared" si="0"/>
        <v>*</v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>*</v>
      </c>
      <c r="AF5" t="str">
        <f t="shared" si="5"/>
        <v/>
      </c>
      <c r="AG5" t="str">
        <f t="shared" si="6"/>
        <v/>
      </c>
      <c r="AH5" t="str">
        <f t="shared" si="7"/>
        <v>°</v>
      </c>
      <c r="AI5" t="str">
        <f t="shared" si="8"/>
        <v/>
      </c>
      <c r="AJ5" t="str">
        <f t="shared" si="9"/>
        <v/>
      </c>
      <c r="AK5" t="str">
        <f t="shared" si="10"/>
        <v/>
      </c>
      <c r="AL5" t="str">
        <f t="shared" si="11"/>
        <v/>
      </c>
      <c r="AM5" t="str">
        <f t="shared" si="12"/>
        <v/>
      </c>
      <c r="AN5" t="str">
        <f t="shared" si="13"/>
        <v/>
      </c>
      <c r="AO5" t="str">
        <f t="shared" si="14"/>
        <v/>
      </c>
      <c r="AP5" t="str">
        <f t="shared" si="15"/>
        <v/>
      </c>
      <c r="AQ5" t="str">
        <f t="shared" si="16"/>
        <v/>
      </c>
      <c r="AR5" t="str">
        <f t="shared" si="17"/>
        <v>°</v>
      </c>
      <c r="AS5" t="str">
        <f t="shared" si="18"/>
        <v/>
      </c>
      <c r="AT5" t="str">
        <f t="shared" si="19"/>
        <v/>
      </c>
      <c r="AU5" t="str">
        <f t="shared" si="20"/>
        <v/>
      </c>
      <c r="AV5" t="str">
        <f t="shared" si="21"/>
        <v/>
      </c>
      <c r="AW5" t="str">
        <f t="shared" si="22"/>
        <v/>
      </c>
      <c r="AX5" t="str">
        <f t="shared" si="23"/>
        <v/>
      </c>
      <c r="AZ5" t="str">
        <f t="shared" si="24"/>
        <v>**</v>
      </c>
      <c r="BA5" t="str">
        <f t="shared" si="25"/>
        <v>••</v>
      </c>
      <c r="BB5" t="str">
        <f t="shared" si="26"/>
        <v>°°</v>
      </c>
      <c r="BC5" t="str">
        <f t="shared" si="27"/>
        <v>••°°</v>
      </c>
      <c r="BE5">
        <f t="shared" si="28"/>
        <v>8.4338318013295804E-2</v>
      </c>
      <c r="BF5" t="str">
        <f t="shared" si="29"/>
        <v/>
      </c>
      <c r="BG5">
        <f t="shared" si="30"/>
        <v>0.469960497930826</v>
      </c>
      <c r="BH5">
        <f t="shared" si="31"/>
        <v>0.42628452563108099</v>
      </c>
      <c r="BI5" t="str">
        <f t="shared" si="32"/>
        <v/>
      </c>
      <c r="BJ5" t="str">
        <f t="shared" si="33"/>
        <v/>
      </c>
      <c r="BK5" t="str">
        <f t="shared" si="34"/>
        <v/>
      </c>
      <c r="BL5" t="str">
        <f t="shared" si="35"/>
        <v/>
      </c>
      <c r="BM5">
        <f t="shared" si="36"/>
        <v>0.31397007823633799</v>
      </c>
      <c r="BN5" t="str">
        <f t="shared" si="37"/>
        <v/>
      </c>
      <c r="BO5" t="str">
        <f t="shared" si="38"/>
        <v/>
      </c>
      <c r="BP5" t="str">
        <f t="shared" si="39"/>
        <v/>
      </c>
      <c r="BR5">
        <f t="shared" si="40"/>
        <v>8.4338318013295804E-2</v>
      </c>
      <c r="BS5">
        <f t="shared" si="41"/>
        <v>0.469960497930826</v>
      </c>
      <c r="BT5">
        <f t="shared" si="42"/>
        <v>0.32363835495288518</v>
      </c>
      <c r="BU5">
        <f t="shared" si="43"/>
        <v>0.17253443051027129</v>
      </c>
    </row>
    <row r="6" spans="1:73" x14ac:dyDescent="0.25">
      <c r="A6" t="s">
        <v>30</v>
      </c>
      <c r="B6">
        <v>0.162621519789545</v>
      </c>
      <c r="C6">
        <v>0.28333333333333299</v>
      </c>
      <c r="D6">
        <v>0.42419927706593002</v>
      </c>
      <c r="E6">
        <v>0.13</v>
      </c>
      <c r="F6">
        <v>0.40995555558091401</v>
      </c>
      <c r="G6">
        <v>0.1</v>
      </c>
      <c r="H6">
        <v>0.17655476226118999</v>
      </c>
      <c r="I6">
        <v>0.92333333333333301</v>
      </c>
      <c r="J6">
        <v>0.21461640026015399</v>
      </c>
      <c r="K6">
        <v>0.99333333333333296</v>
      </c>
      <c r="L6">
        <v>0.15951295118955899</v>
      </c>
      <c r="M6">
        <v>0.64333333333333298</v>
      </c>
      <c r="N6">
        <v>0.27458766037178101</v>
      </c>
      <c r="O6">
        <v>0.62666666666666704</v>
      </c>
      <c r="P6">
        <v>0.21860440659331801</v>
      </c>
      <c r="Q6">
        <v>0.71</v>
      </c>
      <c r="R6">
        <v>0.28351170976606699</v>
      </c>
      <c r="S6">
        <v>0.63666666666666705</v>
      </c>
      <c r="T6">
        <v>0.234343508804079</v>
      </c>
      <c r="U6">
        <v>0.56000000000000005</v>
      </c>
      <c r="V6">
        <v>0.29919185770524098</v>
      </c>
      <c r="W6">
        <v>0.97333333333333305</v>
      </c>
      <c r="X6">
        <v>0</v>
      </c>
      <c r="Y6">
        <v>0</v>
      </c>
      <c r="AA6" t="str">
        <f t="shared" si="0"/>
        <v/>
      </c>
      <c r="AB6" t="str">
        <f t="shared" si="1"/>
        <v/>
      </c>
      <c r="AC6" t="str">
        <f t="shared" si="2"/>
        <v/>
      </c>
      <c r="AD6" t="str">
        <f t="shared" si="3"/>
        <v/>
      </c>
      <c r="AE6" t="str">
        <f t="shared" si="4"/>
        <v/>
      </c>
      <c r="AF6" t="str">
        <f t="shared" si="5"/>
        <v>°</v>
      </c>
      <c r="AG6" t="str">
        <f t="shared" si="6"/>
        <v/>
      </c>
      <c r="AH6" t="str">
        <f t="shared" si="7"/>
        <v/>
      </c>
      <c r="AI6" t="str">
        <f t="shared" si="8"/>
        <v/>
      </c>
      <c r="AJ6" t="str">
        <f t="shared" si="9"/>
        <v/>
      </c>
      <c r="AK6" t="str">
        <f t="shared" si="10"/>
        <v/>
      </c>
      <c r="AL6" t="str">
        <f t="shared" si="11"/>
        <v/>
      </c>
      <c r="AM6" t="str">
        <f t="shared" si="12"/>
        <v/>
      </c>
      <c r="AN6" t="str">
        <f t="shared" si="13"/>
        <v/>
      </c>
      <c r="AO6" t="str">
        <f t="shared" si="14"/>
        <v/>
      </c>
      <c r="AP6" t="str">
        <f t="shared" si="15"/>
        <v/>
      </c>
      <c r="AQ6" t="str">
        <f t="shared" si="16"/>
        <v/>
      </c>
      <c r="AR6" t="str">
        <f t="shared" si="17"/>
        <v/>
      </c>
      <c r="AS6" t="str">
        <f t="shared" si="18"/>
        <v/>
      </c>
      <c r="AT6" t="str">
        <f t="shared" si="19"/>
        <v/>
      </c>
      <c r="AU6" t="str">
        <f t="shared" si="20"/>
        <v/>
      </c>
      <c r="AV6" t="str">
        <f t="shared" si="21"/>
        <v/>
      </c>
      <c r="AW6" t="str">
        <f t="shared" si="22"/>
        <v/>
      </c>
      <c r="AX6" t="str">
        <f t="shared" si="23"/>
        <v/>
      </c>
      <c r="AZ6" t="str">
        <f t="shared" si="24"/>
        <v/>
      </c>
      <c r="BA6" t="str">
        <f t="shared" si="25"/>
        <v/>
      </c>
      <c r="BB6" t="str">
        <f t="shared" si="26"/>
        <v>°</v>
      </c>
      <c r="BC6" t="str">
        <f t="shared" si="27"/>
        <v>°</v>
      </c>
      <c r="BE6" t="str">
        <f t="shared" si="28"/>
        <v/>
      </c>
      <c r="BF6" t="str">
        <f t="shared" si="29"/>
        <v/>
      </c>
      <c r="BG6">
        <f t="shared" si="30"/>
        <v>0.40995555558091401</v>
      </c>
      <c r="BH6" t="str">
        <f t="shared" si="31"/>
        <v/>
      </c>
      <c r="BI6" t="str">
        <f t="shared" si="32"/>
        <v/>
      </c>
      <c r="BJ6" t="str">
        <f t="shared" si="33"/>
        <v/>
      </c>
      <c r="BK6" t="str">
        <f t="shared" si="34"/>
        <v/>
      </c>
      <c r="BL6" t="str">
        <f t="shared" si="35"/>
        <v/>
      </c>
      <c r="BM6" t="str">
        <f t="shared" si="36"/>
        <v/>
      </c>
      <c r="BN6" t="str">
        <f t="shared" si="37"/>
        <v/>
      </c>
      <c r="BO6" t="str">
        <f t="shared" si="38"/>
        <v/>
      </c>
      <c r="BP6" t="str">
        <f t="shared" si="39"/>
        <v/>
      </c>
      <c r="BR6">
        <f t="shared" si="40"/>
        <v>0.40995555558091401</v>
      </c>
      <c r="BS6">
        <f t="shared" si="41"/>
        <v>0.40995555558091401</v>
      </c>
      <c r="BT6">
        <f t="shared" si="42"/>
        <v>0.40995555558091401</v>
      </c>
      <c r="BU6" t="e">
        <f t="shared" si="43"/>
        <v>#DIV/0!</v>
      </c>
    </row>
    <row r="7" spans="1:73" x14ac:dyDescent="0.25">
      <c r="A7" t="s">
        <v>31</v>
      </c>
      <c r="B7">
        <v>0.11562185094550501</v>
      </c>
      <c r="C7">
        <v>0.176666666666667</v>
      </c>
      <c r="D7">
        <v>0</v>
      </c>
      <c r="E7">
        <v>0</v>
      </c>
      <c r="F7">
        <v>0.52109365394407303</v>
      </c>
      <c r="G7">
        <v>0.38666666666666699</v>
      </c>
      <c r="H7">
        <v>0.227582123092054</v>
      </c>
      <c r="I7">
        <v>0.8</v>
      </c>
      <c r="J7">
        <v>0.36798656059931001</v>
      </c>
      <c r="K7">
        <v>0.87</v>
      </c>
      <c r="L7">
        <v>0.14968112335181399</v>
      </c>
      <c r="M7">
        <v>0.83333333333333304</v>
      </c>
      <c r="N7">
        <v>0.23299903881981801</v>
      </c>
      <c r="O7">
        <v>0.78</v>
      </c>
      <c r="P7">
        <v>0</v>
      </c>
      <c r="Q7">
        <v>0</v>
      </c>
      <c r="R7">
        <v>0.29526145223397199</v>
      </c>
      <c r="S7">
        <v>8.6666666666666697E-2</v>
      </c>
      <c r="T7">
        <v>0</v>
      </c>
      <c r="U7">
        <v>0</v>
      </c>
      <c r="V7">
        <v>0.34317352965523501</v>
      </c>
      <c r="W7">
        <v>0.97</v>
      </c>
      <c r="X7">
        <v>0.163132098324725</v>
      </c>
      <c r="Y7">
        <v>0.56666666666666698</v>
      </c>
      <c r="AA7" t="str">
        <f t="shared" si="0"/>
        <v/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/>
      </c>
      <c r="AF7" t="str">
        <f t="shared" si="5"/>
        <v/>
      </c>
      <c r="AG7" t="str">
        <f t="shared" si="6"/>
        <v/>
      </c>
      <c r="AH7" t="str">
        <f t="shared" si="7"/>
        <v/>
      </c>
      <c r="AI7" t="str">
        <f t="shared" si="8"/>
        <v/>
      </c>
      <c r="AJ7" t="str">
        <f t="shared" si="9"/>
        <v/>
      </c>
      <c r="AK7" t="str">
        <f t="shared" si="10"/>
        <v/>
      </c>
      <c r="AL7" t="str">
        <f t="shared" si="11"/>
        <v/>
      </c>
      <c r="AM7" t="str">
        <f t="shared" si="12"/>
        <v/>
      </c>
      <c r="AN7" t="str">
        <f t="shared" si="13"/>
        <v/>
      </c>
      <c r="AO7" t="str">
        <f t="shared" si="14"/>
        <v/>
      </c>
      <c r="AP7" t="str">
        <f t="shared" si="15"/>
        <v/>
      </c>
      <c r="AQ7" t="str">
        <f t="shared" si="16"/>
        <v/>
      </c>
      <c r="AR7" t="str">
        <f t="shared" si="17"/>
        <v>°</v>
      </c>
      <c r="AS7" t="str">
        <f t="shared" si="18"/>
        <v/>
      </c>
      <c r="AT7" t="str">
        <f t="shared" si="19"/>
        <v/>
      </c>
      <c r="AU7" t="str">
        <f t="shared" si="20"/>
        <v/>
      </c>
      <c r="AV7" t="str">
        <f t="shared" si="21"/>
        <v/>
      </c>
      <c r="AW7" t="str">
        <f t="shared" si="22"/>
        <v/>
      </c>
      <c r="AX7" t="str">
        <f t="shared" si="23"/>
        <v/>
      </c>
      <c r="AZ7" t="str">
        <f t="shared" si="24"/>
        <v/>
      </c>
      <c r="BA7" t="str">
        <f t="shared" si="25"/>
        <v/>
      </c>
      <c r="BB7" t="str">
        <f t="shared" si="26"/>
        <v>°</v>
      </c>
      <c r="BC7" t="str">
        <f t="shared" si="27"/>
        <v>°</v>
      </c>
      <c r="BE7" t="str">
        <f t="shared" si="28"/>
        <v/>
      </c>
      <c r="BF7" t="str">
        <f t="shared" si="29"/>
        <v/>
      </c>
      <c r="BG7" t="str">
        <f t="shared" si="30"/>
        <v/>
      </c>
      <c r="BH7" t="str">
        <f t="shared" si="31"/>
        <v/>
      </c>
      <c r="BI7" t="str">
        <f t="shared" si="32"/>
        <v/>
      </c>
      <c r="BJ7" t="str">
        <f t="shared" si="33"/>
        <v/>
      </c>
      <c r="BK7" t="str">
        <f t="shared" si="34"/>
        <v/>
      </c>
      <c r="BL7" t="str">
        <f t="shared" si="35"/>
        <v/>
      </c>
      <c r="BM7">
        <f t="shared" si="36"/>
        <v>0.29526145223397199</v>
      </c>
      <c r="BN7" t="str">
        <f t="shared" si="37"/>
        <v/>
      </c>
      <c r="BO7" t="str">
        <f t="shared" si="38"/>
        <v/>
      </c>
      <c r="BP7" t="str">
        <f t="shared" si="39"/>
        <v/>
      </c>
      <c r="BR7">
        <f t="shared" si="40"/>
        <v>0.29526145223397199</v>
      </c>
      <c r="BS7">
        <f t="shared" si="41"/>
        <v>0.29526145223397199</v>
      </c>
      <c r="BT7">
        <f t="shared" si="42"/>
        <v>0.29526145223397199</v>
      </c>
      <c r="BU7" t="e">
        <f t="shared" si="43"/>
        <v>#DIV/0!</v>
      </c>
    </row>
    <row r="8" spans="1:73" x14ac:dyDescent="0.25">
      <c r="A8" t="s">
        <v>32</v>
      </c>
      <c r="B8">
        <v>0.131155918672898</v>
      </c>
      <c r="C8">
        <v>0.54</v>
      </c>
      <c r="D8">
        <v>0.31497700252616301</v>
      </c>
      <c r="E8">
        <v>0.1</v>
      </c>
      <c r="F8">
        <v>0.52081621524498301</v>
      </c>
      <c r="G8">
        <v>0.46666666666666701</v>
      </c>
      <c r="H8">
        <v>0.33014059267361501</v>
      </c>
      <c r="I8">
        <v>0.68666666666666698</v>
      </c>
      <c r="J8">
        <v>0.38917408819007798</v>
      </c>
      <c r="K8">
        <v>0.706666666666667</v>
      </c>
      <c r="L8">
        <v>0.11731593310911401</v>
      </c>
      <c r="M8">
        <v>0.99666666666666703</v>
      </c>
      <c r="N8">
        <v>0.30795900427079798</v>
      </c>
      <c r="O8">
        <v>0.39333333333333298</v>
      </c>
      <c r="P8">
        <v>0.249104914489027</v>
      </c>
      <c r="Q8">
        <v>0.396666666666667</v>
      </c>
      <c r="R8">
        <v>0.24365812865300801</v>
      </c>
      <c r="S8">
        <v>0.50666666666666704</v>
      </c>
      <c r="T8">
        <v>0</v>
      </c>
      <c r="U8">
        <v>0</v>
      </c>
      <c r="V8">
        <v>0.36476958557546002</v>
      </c>
      <c r="W8">
        <v>0.68</v>
      </c>
      <c r="X8">
        <v>0</v>
      </c>
      <c r="Y8">
        <v>0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>°</v>
      </c>
      <c r="AE8" t="str">
        <f t="shared" si="4"/>
        <v/>
      </c>
      <c r="AF8" t="str">
        <f t="shared" si="5"/>
        <v/>
      </c>
      <c r="AG8" t="str">
        <f t="shared" si="6"/>
        <v/>
      </c>
      <c r="AH8" t="str">
        <f t="shared" si="7"/>
        <v/>
      </c>
      <c r="AI8" t="str">
        <f t="shared" si="8"/>
        <v/>
      </c>
      <c r="AJ8" t="str">
        <f t="shared" si="9"/>
        <v/>
      </c>
      <c r="AK8" t="str">
        <f t="shared" si="10"/>
        <v/>
      </c>
      <c r="AL8" t="str">
        <f t="shared" si="11"/>
        <v/>
      </c>
      <c r="AM8" t="str">
        <f t="shared" si="12"/>
        <v/>
      </c>
      <c r="AN8" t="str">
        <f t="shared" si="13"/>
        <v/>
      </c>
      <c r="AO8" t="str">
        <f t="shared" si="14"/>
        <v/>
      </c>
      <c r="AP8" t="str">
        <f t="shared" si="15"/>
        <v/>
      </c>
      <c r="AQ8" t="str">
        <f t="shared" si="16"/>
        <v/>
      </c>
      <c r="AR8" t="str">
        <f t="shared" si="17"/>
        <v/>
      </c>
      <c r="AS8" t="str">
        <f t="shared" si="18"/>
        <v/>
      </c>
      <c r="AT8" t="str">
        <f t="shared" si="19"/>
        <v/>
      </c>
      <c r="AU8" t="str">
        <f t="shared" si="20"/>
        <v/>
      </c>
      <c r="AV8" t="str">
        <f t="shared" si="21"/>
        <v/>
      </c>
      <c r="AW8" t="str">
        <f t="shared" si="22"/>
        <v/>
      </c>
      <c r="AX8" t="str">
        <f t="shared" si="23"/>
        <v/>
      </c>
      <c r="AZ8" t="str">
        <f t="shared" si="24"/>
        <v/>
      </c>
      <c r="BA8" t="str">
        <f t="shared" si="25"/>
        <v/>
      </c>
      <c r="BB8" t="str">
        <f t="shared" si="26"/>
        <v>°</v>
      </c>
      <c r="BC8" t="str">
        <f t="shared" si="27"/>
        <v>°</v>
      </c>
      <c r="BE8" t="str">
        <f t="shared" si="28"/>
        <v/>
      </c>
      <c r="BF8">
        <f t="shared" si="29"/>
        <v>0.31497700252616301</v>
      </c>
      <c r="BG8" t="str">
        <f t="shared" si="30"/>
        <v/>
      </c>
      <c r="BH8" t="str">
        <f t="shared" si="31"/>
        <v/>
      </c>
      <c r="BI8" t="str">
        <f t="shared" si="32"/>
        <v/>
      </c>
      <c r="BJ8" t="str">
        <f t="shared" si="33"/>
        <v/>
      </c>
      <c r="BK8" t="str">
        <f t="shared" si="34"/>
        <v/>
      </c>
      <c r="BL8" t="str">
        <f t="shared" si="35"/>
        <v/>
      </c>
      <c r="BM8" t="str">
        <f t="shared" si="36"/>
        <v/>
      </c>
      <c r="BN8" t="str">
        <f t="shared" si="37"/>
        <v/>
      </c>
      <c r="BO8" t="str">
        <f t="shared" si="38"/>
        <v/>
      </c>
      <c r="BP8" t="str">
        <f t="shared" si="39"/>
        <v/>
      </c>
      <c r="BR8">
        <f t="shared" si="40"/>
        <v>0.31497700252616301</v>
      </c>
      <c r="BS8">
        <f t="shared" si="41"/>
        <v>0.31497700252616301</v>
      </c>
      <c r="BT8">
        <f t="shared" si="42"/>
        <v>0.31497700252616301</v>
      </c>
      <c r="BU8" t="e">
        <f t="shared" si="43"/>
        <v>#DIV/0!</v>
      </c>
    </row>
    <row r="9" spans="1:73" x14ac:dyDescent="0.25">
      <c r="A9" t="s">
        <v>33</v>
      </c>
      <c r="B9">
        <v>7.6759361886728994E-2</v>
      </c>
      <c r="C9">
        <v>0.89333333333333298</v>
      </c>
      <c r="D9">
        <v>0.26216648320761099</v>
      </c>
      <c r="E9">
        <v>0.17</v>
      </c>
      <c r="F9">
        <v>1</v>
      </c>
      <c r="G9" t="s">
        <v>34</v>
      </c>
      <c r="H9">
        <v>0.16204427511578301</v>
      </c>
      <c r="I9">
        <v>0.94</v>
      </c>
      <c r="J9">
        <v>0</v>
      </c>
      <c r="K9">
        <v>0</v>
      </c>
      <c r="L9">
        <v>0.23813562182334699</v>
      </c>
      <c r="M9">
        <v>0.75666666666666704</v>
      </c>
      <c r="N9">
        <v>0.30736313988210401</v>
      </c>
      <c r="O9">
        <v>0.293333333333333</v>
      </c>
      <c r="P9">
        <v>0.30433041947116501</v>
      </c>
      <c r="Q9">
        <v>0.48666666666666702</v>
      </c>
      <c r="R9">
        <v>0.32694984354019002</v>
      </c>
      <c r="S9">
        <v>0.11</v>
      </c>
      <c r="T9">
        <v>0.22166475329143301</v>
      </c>
      <c r="U9">
        <v>0.64666666666666694</v>
      </c>
      <c r="V9">
        <v>0.36441903634030798</v>
      </c>
      <c r="W9">
        <v>0.77333333333333298</v>
      </c>
      <c r="X9">
        <v>0</v>
      </c>
      <c r="Y9">
        <v>0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/>
      </c>
      <c r="AI9" t="str">
        <f t="shared" si="8"/>
        <v/>
      </c>
      <c r="AJ9" t="str">
        <f t="shared" si="9"/>
        <v/>
      </c>
      <c r="AK9" t="str">
        <f t="shared" si="10"/>
        <v/>
      </c>
      <c r="AL9" t="str">
        <f t="shared" si="11"/>
        <v/>
      </c>
      <c r="AM9" t="str">
        <f t="shared" si="12"/>
        <v/>
      </c>
      <c r="AN9" t="str">
        <f t="shared" si="13"/>
        <v/>
      </c>
      <c r="AO9" t="str">
        <f t="shared" si="14"/>
        <v/>
      </c>
      <c r="AP9" t="str">
        <f t="shared" si="15"/>
        <v/>
      </c>
      <c r="AQ9" t="str">
        <f t="shared" si="16"/>
        <v/>
      </c>
      <c r="AR9" t="str">
        <f t="shared" si="17"/>
        <v/>
      </c>
      <c r="AS9" t="str">
        <f t="shared" si="18"/>
        <v/>
      </c>
      <c r="AT9" t="str">
        <f t="shared" si="19"/>
        <v/>
      </c>
      <c r="AU9" t="str">
        <f t="shared" si="20"/>
        <v/>
      </c>
      <c r="AV9" t="str">
        <f t="shared" si="21"/>
        <v/>
      </c>
      <c r="AW9" t="str">
        <f t="shared" si="22"/>
        <v/>
      </c>
      <c r="AX9" t="str">
        <f t="shared" si="23"/>
        <v/>
      </c>
      <c r="AZ9" t="str">
        <f t="shared" si="24"/>
        <v/>
      </c>
      <c r="BA9" t="str">
        <f t="shared" si="25"/>
        <v/>
      </c>
      <c r="BB9" t="str">
        <f t="shared" si="26"/>
        <v/>
      </c>
      <c r="BC9" t="str">
        <f t="shared" si="27"/>
        <v/>
      </c>
      <c r="BE9" t="str">
        <f t="shared" si="28"/>
        <v/>
      </c>
      <c r="BF9" t="str">
        <f t="shared" si="29"/>
        <v/>
      </c>
      <c r="BG9" t="str">
        <f t="shared" si="30"/>
        <v/>
      </c>
      <c r="BH9" t="str">
        <f t="shared" si="31"/>
        <v/>
      </c>
      <c r="BI9" t="str">
        <f t="shared" si="32"/>
        <v/>
      </c>
      <c r="BJ9" t="str">
        <f t="shared" si="33"/>
        <v/>
      </c>
      <c r="BK9" t="str">
        <f t="shared" si="34"/>
        <v/>
      </c>
      <c r="BL9" t="str">
        <f t="shared" si="35"/>
        <v/>
      </c>
      <c r="BM9" t="str">
        <f t="shared" si="36"/>
        <v/>
      </c>
      <c r="BN9" t="str">
        <f t="shared" si="37"/>
        <v/>
      </c>
      <c r="BO9" t="str">
        <f t="shared" si="38"/>
        <v/>
      </c>
      <c r="BP9" t="str">
        <f t="shared" si="39"/>
        <v/>
      </c>
      <c r="BR9">
        <f t="shared" si="40"/>
        <v>0</v>
      </c>
      <c r="BS9">
        <f t="shared" si="41"/>
        <v>0</v>
      </c>
      <c r="BT9" t="e">
        <f t="shared" si="42"/>
        <v>#DIV/0!</v>
      </c>
      <c r="BU9" t="e">
        <f t="shared" si="43"/>
        <v>#DIV/0!</v>
      </c>
    </row>
    <row r="10" spans="1:73" x14ac:dyDescent="0.25">
      <c r="A10" t="s">
        <v>35</v>
      </c>
      <c r="B10">
        <v>0.20927306327897</v>
      </c>
      <c r="C10">
        <v>0.4</v>
      </c>
      <c r="D10">
        <v>0.28427419069559401</v>
      </c>
      <c r="E10">
        <v>0.21666666666666701</v>
      </c>
      <c r="F10">
        <v>0.52081621524498301</v>
      </c>
      <c r="G10">
        <v>0.46666666666666701</v>
      </c>
      <c r="H10">
        <v>0.33496416112363497</v>
      </c>
      <c r="I10">
        <v>0.59</v>
      </c>
      <c r="J10">
        <v>0.314750399651054</v>
      </c>
      <c r="K10">
        <v>0.92333333333333301</v>
      </c>
      <c r="L10">
        <v>0.14370717645401901</v>
      </c>
      <c r="M10">
        <v>0.93666666666666698</v>
      </c>
      <c r="N10">
        <v>0.28021898977658299</v>
      </c>
      <c r="O10">
        <v>0.66</v>
      </c>
      <c r="P10">
        <v>0.241252357655521</v>
      </c>
      <c r="Q10">
        <v>0.67333333333333301</v>
      </c>
      <c r="R10">
        <v>0.313849202998217</v>
      </c>
      <c r="S10">
        <v>0.26333333333333298</v>
      </c>
      <c r="T10">
        <v>0.22166475329143301</v>
      </c>
      <c r="U10">
        <v>0.64666666666666694</v>
      </c>
      <c r="V10">
        <v>0.29888434476243803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"/>
        <v/>
      </c>
      <c r="AC10" t="str">
        <f t="shared" si="2"/>
        <v/>
      </c>
      <c r="AD10" t="str">
        <f t="shared" si="3"/>
        <v/>
      </c>
      <c r="AE10" t="str">
        <f t="shared" si="4"/>
        <v/>
      </c>
      <c r="AF10" t="str">
        <f t="shared" si="5"/>
        <v/>
      </c>
      <c r="AG10" t="str">
        <f t="shared" si="6"/>
        <v/>
      </c>
      <c r="AH10" t="str">
        <f t="shared" si="7"/>
        <v/>
      </c>
      <c r="AI10" t="str">
        <f t="shared" si="8"/>
        <v/>
      </c>
      <c r="AJ10" t="str">
        <f t="shared" si="9"/>
        <v/>
      </c>
      <c r="AK10" t="str">
        <f t="shared" si="10"/>
        <v/>
      </c>
      <c r="AL10" t="str">
        <f t="shared" si="11"/>
        <v/>
      </c>
      <c r="AM10" t="str">
        <f t="shared" si="12"/>
        <v/>
      </c>
      <c r="AN10" t="str">
        <f t="shared" si="13"/>
        <v/>
      </c>
      <c r="AO10" t="str">
        <f t="shared" si="14"/>
        <v/>
      </c>
      <c r="AP10" t="str">
        <f t="shared" si="15"/>
        <v/>
      </c>
      <c r="AQ10" t="str">
        <f t="shared" si="16"/>
        <v/>
      </c>
      <c r="AR10" t="str">
        <f t="shared" si="17"/>
        <v/>
      </c>
      <c r="AS10" t="str">
        <f t="shared" si="18"/>
        <v/>
      </c>
      <c r="AT10" t="str">
        <f t="shared" si="19"/>
        <v/>
      </c>
      <c r="AU10" t="str">
        <f t="shared" si="20"/>
        <v>*</v>
      </c>
      <c r="AV10" t="str">
        <f t="shared" si="21"/>
        <v/>
      </c>
      <c r="AW10" t="str">
        <f t="shared" si="22"/>
        <v/>
      </c>
      <c r="AX10" t="str">
        <f t="shared" si="23"/>
        <v/>
      </c>
      <c r="AZ10" t="str">
        <f t="shared" si="24"/>
        <v>*</v>
      </c>
      <c r="BA10" t="str">
        <f t="shared" si="25"/>
        <v>•</v>
      </c>
      <c r="BB10" t="str">
        <f t="shared" si="26"/>
        <v/>
      </c>
      <c r="BC10" t="str">
        <f t="shared" si="27"/>
        <v>•</v>
      </c>
      <c r="BE10" t="str">
        <f t="shared" si="28"/>
        <v/>
      </c>
      <c r="BF10" t="str">
        <f t="shared" si="29"/>
        <v/>
      </c>
      <c r="BG10" t="str">
        <f t="shared" si="30"/>
        <v/>
      </c>
      <c r="BH10" t="str">
        <f t="shared" si="31"/>
        <v/>
      </c>
      <c r="BI10" t="str">
        <f t="shared" si="32"/>
        <v/>
      </c>
      <c r="BJ10" t="str">
        <f t="shared" si="33"/>
        <v/>
      </c>
      <c r="BK10" t="str">
        <f t="shared" si="34"/>
        <v/>
      </c>
      <c r="BL10" t="str">
        <f t="shared" si="35"/>
        <v/>
      </c>
      <c r="BM10" t="str">
        <f t="shared" si="36"/>
        <v/>
      </c>
      <c r="BN10" t="str">
        <f t="shared" si="37"/>
        <v/>
      </c>
      <c r="BO10">
        <f t="shared" si="38"/>
        <v>0.29888434476243803</v>
      </c>
      <c r="BP10" t="str">
        <f t="shared" si="39"/>
        <v/>
      </c>
      <c r="BR10">
        <f t="shared" si="40"/>
        <v>0.29888434476243803</v>
      </c>
      <c r="BS10">
        <f t="shared" si="41"/>
        <v>0.29888434476243803</v>
      </c>
      <c r="BT10">
        <f t="shared" si="42"/>
        <v>0.29888434476243803</v>
      </c>
      <c r="BU10" t="e">
        <f t="shared" si="43"/>
        <v>#DIV/0!</v>
      </c>
    </row>
    <row r="11" spans="1:73" x14ac:dyDescent="0.25">
      <c r="A11" t="s">
        <v>36</v>
      </c>
      <c r="B11">
        <v>0.12948364328332301</v>
      </c>
      <c r="C11">
        <v>0.43</v>
      </c>
      <c r="D11">
        <v>0.30226101410283601</v>
      </c>
      <c r="E11">
        <v>0.10666666666666701</v>
      </c>
      <c r="F11">
        <v>0.469960497930826</v>
      </c>
      <c r="G11">
        <v>0</v>
      </c>
      <c r="H11">
        <v>0.232967356446386</v>
      </c>
      <c r="I11">
        <v>0.64666666666666694</v>
      </c>
      <c r="J11">
        <v>0.25245578016041897</v>
      </c>
      <c r="K11">
        <v>0</v>
      </c>
      <c r="L11">
        <v>0.16329892979343599</v>
      </c>
      <c r="M11">
        <v>0.85666666666666702</v>
      </c>
      <c r="N11">
        <v>0.23286547716758901</v>
      </c>
      <c r="O11">
        <v>0.64666666666666694</v>
      </c>
      <c r="P11">
        <v>0.202811896825561</v>
      </c>
      <c r="Q11">
        <v>0.86333333333333295</v>
      </c>
      <c r="R11">
        <v>0.24097434913400401</v>
      </c>
      <c r="S11">
        <v>0.67</v>
      </c>
      <c r="T11">
        <v>0.23031265659580499</v>
      </c>
      <c r="U11">
        <v>0.64333333333333298</v>
      </c>
      <c r="V11">
        <v>0.41349277754038999</v>
      </c>
      <c r="W11">
        <v>0.84333333333333305</v>
      </c>
      <c r="X11">
        <v>0.32015422223039502</v>
      </c>
      <c r="Y11">
        <v>4.33333333333333E-2</v>
      </c>
      <c r="AA11" t="str">
        <f t="shared" si="0"/>
        <v/>
      </c>
      <c r="AB11" t="str">
        <f t="shared" si="1"/>
        <v/>
      </c>
      <c r="AC11" t="str">
        <f t="shared" si="2"/>
        <v/>
      </c>
      <c r="AD11" t="str">
        <f t="shared" si="3"/>
        <v/>
      </c>
      <c r="AE11" t="str">
        <f t="shared" si="4"/>
        <v>*</v>
      </c>
      <c r="AF11" t="str">
        <f t="shared" si="5"/>
        <v/>
      </c>
      <c r="AG11" t="str">
        <f t="shared" si="6"/>
        <v/>
      </c>
      <c r="AH11" t="str">
        <f t="shared" si="7"/>
        <v/>
      </c>
      <c r="AI11" t="str">
        <f t="shared" si="8"/>
        <v>*</v>
      </c>
      <c r="AJ11" t="str">
        <f t="shared" si="9"/>
        <v/>
      </c>
      <c r="AK11" t="str">
        <f t="shared" si="10"/>
        <v/>
      </c>
      <c r="AL11" t="str">
        <f t="shared" si="11"/>
        <v/>
      </c>
      <c r="AM11" t="str">
        <f t="shared" si="12"/>
        <v/>
      </c>
      <c r="AN11" t="str">
        <f t="shared" si="13"/>
        <v/>
      </c>
      <c r="AO11" t="str">
        <f t="shared" si="14"/>
        <v/>
      </c>
      <c r="AP11" t="str">
        <f t="shared" si="15"/>
        <v/>
      </c>
      <c r="AQ11" t="str">
        <f t="shared" si="16"/>
        <v/>
      </c>
      <c r="AR11" t="str">
        <f t="shared" si="17"/>
        <v/>
      </c>
      <c r="AS11" t="str">
        <f t="shared" si="18"/>
        <v/>
      </c>
      <c r="AT11" t="str">
        <f t="shared" si="19"/>
        <v/>
      </c>
      <c r="AU11" t="str">
        <f t="shared" si="20"/>
        <v/>
      </c>
      <c r="AV11" t="str">
        <f t="shared" si="21"/>
        <v/>
      </c>
      <c r="AW11" t="str">
        <f t="shared" si="22"/>
        <v>*</v>
      </c>
      <c r="AX11" t="str">
        <f t="shared" si="23"/>
        <v/>
      </c>
      <c r="AZ11" t="str">
        <f t="shared" si="24"/>
        <v>***</v>
      </c>
      <c r="BA11" t="str">
        <f t="shared" si="25"/>
        <v>•••</v>
      </c>
      <c r="BB11" t="str">
        <f t="shared" si="26"/>
        <v/>
      </c>
      <c r="BC11" t="str">
        <f t="shared" si="27"/>
        <v>•••</v>
      </c>
      <c r="BE11" t="str">
        <f t="shared" si="28"/>
        <v/>
      </c>
      <c r="BF11" t="str">
        <f t="shared" si="29"/>
        <v/>
      </c>
      <c r="BG11">
        <f t="shared" si="30"/>
        <v>0.469960497930826</v>
      </c>
      <c r="BH11" t="str">
        <f t="shared" si="31"/>
        <v/>
      </c>
      <c r="BI11">
        <f t="shared" si="32"/>
        <v>0.25245578016041897</v>
      </c>
      <c r="BJ11" t="str">
        <f t="shared" si="33"/>
        <v/>
      </c>
      <c r="BK11" t="str">
        <f t="shared" si="34"/>
        <v/>
      </c>
      <c r="BL11" t="str">
        <f t="shared" si="35"/>
        <v/>
      </c>
      <c r="BM11" t="str">
        <f t="shared" si="36"/>
        <v/>
      </c>
      <c r="BN11" t="str">
        <f t="shared" si="37"/>
        <v/>
      </c>
      <c r="BO11" t="str">
        <f t="shared" si="38"/>
        <v/>
      </c>
      <c r="BP11">
        <f t="shared" si="39"/>
        <v>0.32015422223039502</v>
      </c>
      <c r="BR11">
        <f t="shared" si="40"/>
        <v>0.25245578016041897</v>
      </c>
      <c r="BS11">
        <f t="shared" si="41"/>
        <v>0.469960497930826</v>
      </c>
      <c r="BT11">
        <f t="shared" si="42"/>
        <v>0.34752350010721339</v>
      </c>
      <c r="BU11">
        <f t="shared" si="43"/>
        <v>0.11130536191810321</v>
      </c>
    </row>
    <row r="12" spans="1:73" x14ac:dyDescent="0.25">
      <c r="A12" t="s">
        <v>37</v>
      </c>
      <c r="B12">
        <v>0.120390761176162</v>
      </c>
      <c r="C12">
        <v>0.61333333333333295</v>
      </c>
      <c r="D12">
        <v>0.33734980060923297</v>
      </c>
      <c r="E12">
        <v>0.34</v>
      </c>
      <c r="F12">
        <v>0.40995555558091401</v>
      </c>
      <c r="G12">
        <v>0.36666666666666697</v>
      </c>
      <c r="H12">
        <v>0.24066518354704</v>
      </c>
      <c r="I12">
        <v>0.60333333333333306</v>
      </c>
      <c r="J12">
        <v>0.41734821173673498</v>
      </c>
      <c r="K12">
        <v>0.81666666666666698</v>
      </c>
      <c r="L12">
        <v>0.224614766073924</v>
      </c>
      <c r="M12">
        <v>0.56999999999999995</v>
      </c>
      <c r="N12">
        <v>0.22377545666658</v>
      </c>
      <c r="O12">
        <v>0.47</v>
      </c>
      <c r="P12">
        <v>0.22414464414784899</v>
      </c>
      <c r="Q12">
        <v>6.6666666666666697E-3</v>
      </c>
      <c r="R12">
        <v>0.30869371925198602</v>
      </c>
      <c r="S12">
        <v>3.3333333333333301E-3</v>
      </c>
      <c r="T12">
        <v>0.17638713480760801</v>
      </c>
      <c r="U12">
        <v>0.82666666666666699</v>
      </c>
      <c r="V12">
        <v>0.43183461741082202</v>
      </c>
      <c r="W12">
        <v>0.54</v>
      </c>
      <c r="X12">
        <v>0.123797891826643</v>
      </c>
      <c r="Y12">
        <v>0.84666666666666701</v>
      </c>
      <c r="AA12" t="str">
        <f t="shared" si="0"/>
        <v/>
      </c>
      <c r="AB12" t="str">
        <f t="shared" si="1"/>
        <v/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/>
      </c>
      <c r="AH12" t="str">
        <f t="shared" si="7"/>
        <v/>
      </c>
      <c r="AI12" t="str">
        <f t="shared" si="8"/>
        <v/>
      </c>
      <c r="AJ12" t="str">
        <f t="shared" si="9"/>
        <v/>
      </c>
      <c r="AK12" t="str">
        <f t="shared" si="10"/>
        <v/>
      </c>
      <c r="AL12" t="str">
        <f t="shared" si="11"/>
        <v/>
      </c>
      <c r="AM12" t="str">
        <f t="shared" si="12"/>
        <v/>
      </c>
      <c r="AN12" t="str">
        <f t="shared" si="13"/>
        <v/>
      </c>
      <c r="AO12" t="str">
        <f t="shared" si="14"/>
        <v>*</v>
      </c>
      <c r="AP12" t="str">
        <f t="shared" si="15"/>
        <v/>
      </c>
      <c r="AQ12" t="str">
        <f t="shared" si="16"/>
        <v>*</v>
      </c>
      <c r="AR12" t="str">
        <f t="shared" si="17"/>
        <v/>
      </c>
      <c r="AS12" t="str">
        <f t="shared" si="18"/>
        <v/>
      </c>
      <c r="AT12" t="str">
        <f t="shared" si="19"/>
        <v/>
      </c>
      <c r="AU12" t="str">
        <f t="shared" si="20"/>
        <v/>
      </c>
      <c r="AV12" t="str">
        <f t="shared" si="21"/>
        <v/>
      </c>
      <c r="AW12" t="str">
        <f t="shared" si="22"/>
        <v/>
      </c>
      <c r="AX12" t="str">
        <f t="shared" si="23"/>
        <v/>
      </c>
      <c r="AZ12" t="str">
        <f t="shared" si="24"/>
        <v>**</v>
      </c>
      <c r="BA12" t="str">
        <f t="shared" si="25"/>
        <v>••</v>
      </c>
      <c r="BB12" t="str">
        <f t="shared" si="26"/>
        <v/>
      </c>
      <c r="BC12" t="str">
        <f t="shared" si="27"/>
        <v>••</v>
      </c>
      <c r="BE12" t="str">
        <f t="shared" si="28"/>
        <v/>
      </c>
      <c r="BF12" t="str">
        <f t="shared" si="29"/>
        <v/>
      </c>
      <c r="BG12" t="str">
        <f t="shared" si="30"/>
        <v/>
      </c>
      <c r="BH12" t="str">
        <f t="shared" si="31"/>
        <v/>
      </c>
      <c r="BI12" t="str">
        <f t="shared" si="32"/>
        <v/>
      </c>
      <c r="BJ12" t="str">
        <f t="shared" si="33"/>
        <v/>
      </c>
      <c r="BK12" t="str">
        <f t="shared" si="34"/>
        <v/>
      </c>
      <c r="BL12">
        <f t="shared" si="35"/>
        <v>0.22414464414784899</v>
      </c>
      <c r="BM12">
        <f t="shared" si="36"/>
        <v>0.30869371925198602</v>
      </c>
      <c r="BN12" t="str">
        <f t="shared" si="37"/>
        <v/>
      </c>
      <c r="BO12" t="str">
        <f t="shared" si="38"/>
        <v/>
      </c>
      <c r="BP12" t="str">
        <f t="shared" si="39"/>
        <v/>
      </c>
      <c r="BR12">
        <f t="shared" si="40"/>
        <v>0.22414464414784899</v>
      </c>
      <c r="BS12">
        <f t="shared" si="41"/>
        <v>0.30869371925198602</v>
      </c>
      <c r="BT12">
        <f t="shared" si="42"/>
        <v>0.26641918169991752</v>
      </c>
      <c r="BU12">
        <f t="shared" si="43"/>
        <v>5.9785224349185942E-2</v>
      </c>
    </row>
    <row r="13" spans="1:73" x14ac:dyDescent="0.25">
      <c r="A13" t="s">
        <v>38</v>
      </c>
      <c r="B13">
        <v>6.9221848648348294E-2</v>
      </c>
      <c r="C13">
        <v>1</v>
      </c>
      <c r="D13">
        <v>0</v>
      </c>
      <c r="E13">
        <v>0</v>
      </c>
      <c r="F13">
        <v>0</v>
      </c>
      <c r="G13">
        <v>0</v>
      </c>
      <c r="H13">
        <v>0.14356729742268001</v>
      </c>
      <c r="I13">
        <v>0.99333333333333296</v>
      </c>
      <c r="J13">
        <v>0</v>
      </c>
      <c r="K13">
        <v>0</v>
      </c>
      <c r="L13">
        <v>0.27661255616757002</v>
      </c>
      <c r="M13">
        <v>7.0000000000000007E-2</v>
      </c>
      <c r="N13">
        <v>0.233434160686884</v>
      </c>
      <c r="O13">
        <v>0.68</v>
      </c>
      <c r="P13">
        <v>0.147516785612165</v>
      </c>
      <c r="Q13">
        <v>0.96666666666666701</v>
      </c>
      <c r="R13">
        <v>0.22788267806535101</v>
      </c>
      <c r="S13">
        <v>0.70333333333333303</v>
      </c>
      <c r="T13">
        <v>1</v>
      </c>
      <c r="U13" t="s">
        <v>34</v>
      </c>
      <c r="V13">
        <v>0.24993246229642099</v>
      </c>
      <c r="W13">
        <v>0.92</v>
      </c>
      <c r="X13">
        <v>0.15755133360728099</v>
      </c>
      <c r="Y13">
        <v>0.63</v>
      </c>
      <c r="AA13" t="str">
        <f t="shared" si="0"/>
        <v/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  <c r="AI13" t="str">
        <f t="shared" si="8"/>
        <v/>
      </c>
      <c r="AJ13" t="str">
        <f t="shared" si="9"/>
        <v/>
      </c>
      <c r="AK13" t="str">
        <f t="shared" si="10"/>
        <v/>
      </c>
      <c r="AL13" t="str">
        <f t="shared" si="11"/>
        <v>°</v>
      </c>
      <c r="AM13" t="str">
        <f t="shared" si="12"/>
        <v/>
      </c>
      <c r="AN13" t="str">
        <f t="shared" si="13"/>
        <v/>
      </c>
      <c r="AO13" t="str">
        <f t="shared" si="14"/>
        <v/>
      </c>
      <c r="AP13" t="str">
        <f t="shared" si="15"/>
        <v/>
      </c>
      <c r="AQ13" t="str">
        <f t="shared" si="16"/>
        <v/>
      </c>
      <c r="AR13" t="str">
        <f t="shared" si="17"/>
        <v/>
      </c>
      <c r="AS13" t="str">
        <f t="shared" si="18"/>
        <v/>
      </c>
      <c r="AT13" t="str">
        <f t="shared" si="19"/>
        <v/>
      </c>
      <c r="AU13" t="str">
        <f t="shared" si="20"/>
        <v/>
      </c>
      <c r="AV13" t="str">
        <f t="shared" si="21"/>
        <v/>
      </c>
      <c r="AW13" t="str">
        <f t="shared" si="22"/>
        <v/>
      </c>
      <c r="AX13" t="str">
        <f t="shared" si="23"/>
        <v/>
      </c>
      <c r="AZ13" t="str">
        <f t="shared" si="24"/>
        <v/>
      </c>
      <c r="BA13" t="str">
        <f t="shared" si="25"/>
        <v/>
      </c>
      <c r="BB13" t="str">
        <f t="shared" si="26"/>
        <v>°</v>
      </c>
      <c r="BC13" t="str">
        <f t="shared" si="27"/>
        <v>°</v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>
        <f t="shared" si="33"/>
        <v>0.27661255616757002</v>
      </c>
      <c r="BK13" t="str">
        <f t="shared" si="34"/>
        <v/>
      </c>
      <c r="BL13" t="str">
        <f t="shared" si="35"/>
        <v/>
      </c>
      <c r="BM13" t="str">
        <f t="shared" si="36"/>
        <v/>
      </c>
      <c r="BN13" t="str">
        <f t="shared" si="37"/>
        <v/>
      </c>
      <c r="BO13" t="str">
        <f t="shared" si="38"/>
        <v/>
      </c>
      <c r="BP13" t="str">
        <f t="shared" si="39"/>
        <v/>
      </c>
      <c r="BR13">
        <f t="shared" si="40"/>
        <v>0.27661255616757002</v>
      </c>
      <c r="BS13">
        <f t="shared" si="41"/>
        <v>0.27661255616757002</v>
      </c>
      <c r="BT13">
        <f t="shared" si="42"/>
        <v>0.27661255616757002</v>
      </c>
      <c r="BU13" t="e">
        <f t="shared" si="43"/>
        <v>#DIV/0!</v>
      </c>
    </row>
    <row r="14" spans="1:73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0.36798656059931001</v>
      </c>
      <c r="K14">
        <v>0.95</v>
      </c>
      <c r="L14">
        <v>0</v>
      </c>
      <c r="M14">
        <v>0</v>
      </c>
      <c r="N14">
        <v>0.16512274143678199</v>
      </c>
      <c r="O14">
        <v>0.53333333333333299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"/>
        <v/>
      </c>
      <c r="AC14" t="str">
        <f t="shared" si="2"/>
        <v/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  <c r="AI14" t="str">
        <f t="shared" si="8"/>
        <v/>
      </c>
      <c r="AJ14" t="str">
        <f t="shared" si="9"/>
        <v/>
      </c>
      <c r="AK14" t="str">
        <f t="shared" si="10"/>
        <v/>
      </c>
      <c r="AL14" t="str">
        <f t="shared" si="11"/>
        <v/>
      </c>
      <c r="AM14" t="str">
        <f t="shared" si="12"/>
        <v/>
      </c>
      <c r="AN14" t="str">
        <f t="shared" si="13"/>
        <v/>
      </c>
      <c r="AO14" t="str">
        <f t="shared" si="14"/>
        <v/>
      </c>
      <c r="AP14" t="str">
        <f t="shared" si="15"/>
        <v/>
      </c>
      <c r="AQ14" t="str">
        <f t="shared" si="16"/>
        <v/>
      </c>
      <c r="AR14" t="str">
        <f t="shared" si="17"/>
        <v/>
      </c>
      <c r="AS14" t="str">
        <f t="shared" si="18"/>
        <v/>
      </c>
      <c r="AT14" t="str">
        <f t="shared" si="19"/>
        <v/>
      </c>
      <c r="AU14" t="str">
        <f t="shared" si="20"/>
        <v/>
      </c>
      <c r="AV14" t="str">
        <f t="shared" si="21"/>
        <v/>
      </c>
      <c r="AW14" t="str">
        <f t="shared" si="22"/>
        <v/>
      </c>
      <c r="AX14" t="str">
        <f t="shared" si="23"/>
        <v/>
      </c>
      <c r="AZ14" t="str">
        <f t="shared" si="24"/>
        <v/>
      </c>
      <c r="BA14" t="str">
        <f t="shared" si="25"/>
        <v/>
      </c>
      <c r="BB14" t="str">
        <f t="shared" si="26"/>
        <v/>
      </c>
      <c r="BC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K14" t="str">
        <f t="shared" si="34"/>
        <v/>
      </c>
      <c r="BL14" t="str">
        <f t="shared" si="35"/>
        <v/>
      </c>
      <c r="BM14" t="str">
        <f t="shared" si="36"/>
        <v/>
      </c>
      <c r="BN14" t="str">
        <f t="shared" si="37"/>
        <v/>
      </c>
      <c r="BO14" t="str">
        <f t="shared" si="38"/>
        <v/>
      </c>
      <c r="BP14" t="str">
        <f t="shared" si="39"/>
        <v/>
      </c>
      <c r="BR14">
        <f t="shared" si="40"/>
        <v>0</v>
      </c>
      <c r="BS14">
        <f t="shared" si="41"/>
        <v>0</v>
      </c>
      <c r="BT14" t="e">
        <f t="shared" si="42"/>
        <v>#DIV/0!</v>
      </c>
      <c r="BU14" t="e">
        <f t="shared" si="43"/>
        <v>#DIV/0!</v>
      </c>
    </row>
    <row r="15" spans="1:73" x14ac:dyDescent="0.25">
      <c r="A15" t="s">
        <v>40</v>
      </c>
      <c r="B15">
        <v>0.12984246101987701</v>
      </c>
      <c r="C15">
        <v>0.98666666666666702</v>
      </c>
      <c r="D15">
        <v>0</v>
      </c>
      <c r="E15">
        <v>0</v>
      </c>
      <c r="F15">
        <v>0</v>
      </c>
      <c r="G15">
        <v>0</v>
      </c>
      <c r="H15">
        <v>0.15939337574648599</v>
      </c>
      <c r="I15">
        <v>0.95</v>
      </c>
      <c r="J15">
        <v>0</v>
      </c>
      <c r="K15">
        <v>0</v>
      </c>
      <c r="L15">
        <v>0.158798195868491</v>
      </c>
      <c r="M15">
        <v>0</v>
      </c>
      <c r="N15">
        <v>0.17513295089250999</v>
      </c>
      <c r="O15">
        <v>0.75</v>
      </c>
      <c r="P15">
        <v>0.12975312751412099</v>
      </c>
      <c r="Q15">
        <v>0.94666666666666699</v>
      </c>
      <c r="R15">
        <v>0.27455505800596702</v>
      </c>
      <c r="S15">
        <v>0.18</v>
      </c>
      <c r="T15">
        <v>0.23031265659580499</v>
      </c>
      <c r="U15">
        <v>0.64333333333333298</v>
      </c>
      <c r="V15">
        <v>0.35804923145099998</v>
      </c>
      <c r="W15">
        <v>0.71666666666666701</v>
      </c>
      <c r="X15">
        <v>0.15675024152179101</v>
      </c>
      <c r="Y15">
        <v>0.61666666666666703</v>
      </c>
      <c r="AA15" t="str">
        <f t="shared" si="0"/>
        <v/>
      </c>
      <c r="AB15" t="str">
        <f t="shared" si="1"/>
        <v/>
      </c>
      <c r="AC15" t="str">
        <f t="shared" si="2"/>
        <v/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  <c r="AI15" t="str">
        <f t="shared" si="8"/>
        <v/>
      </c>
      <c r="AJ15" t="str">
        <f t="shared" si="9"/>
        <v/>
      </c>
      <c r="AK15" t="str">
        <f t="shared" si="10"/>
        <v>*</v>
      </c>
      <c r="AL15" t="str">
        <f t="shared" si="11"/>
        <v/>
      </c>
      <c r="AM15" t="str">
        <f t="shared" si="12"/>
        <v/>
      </c>
      <c r="AN15" t="str">
        <f t="shared" si="13"/>
        <v/>
      </c>
      <c r="AO15" t="str">
        <f t="shared" si="14"/>
        <v/>
      </c>
      <c r="AP15" t="str">
        <f t="shared" si="15"/>
        <v/>
      </c>
      <c r="AQ15" t="str">
        <f t="shared" si="16"/>
        <v/>
      </c>
      <c r="AR15" t="str">
        <f t="shared" si="17"/>
        <v/>
      </c>
      <c r="AS15" t="str">
        <f t="shared" si="18"/>
        <v/>
      </c>
      <c r="AT15" t="str">
        <f t="shared" si="19"/>
        <v/>
      </c>
      <c r="AU15" t="str">
        <f t="shared" si="20"/>
        <v/>
      </c>
      <c r="AV15" t="str">
        <f t="shared" si="21"/>
        <v/>
      </c>
      <c r="AW15" t="str">
        <f t="shared" si="22"/>
        <v/>
      </c>
      <c r="AX15" t="str">
        <f t="shared" si="23"/>
        <v/>
      </c>
      <c r="AZ15" t="str">
        <f t="shared" si="24"/>
        <v>*</v>
      </c>
      <c r="BA15" t="str">
        <f t="shared" si="25"/>
        <v>•</v>
      </c>
      <c r="BB15" t="str">
        <f t="shared" si="26"/>
        <v/>
      </c>
      <c r="BC15" t="str">
        <f t="shared" si="27"/>
        <v>•</v>
      </c>
      <c r="BE15" t="str">
        <f t="shared" si="28"/>
        <v/>
      </c>
      <c r="BF15" t="str">
        <f t="shared" si="29"/>
        <v/>
      </c>
      <c r="BG15" t="str">
        <f t="shared" si="30"/>
        <v/>
      </c>
      <c r="BH15" t="str">
        <f t="shared" si="31"/>
        <v/>
      </c>
      <c r="BI15" t="str">
        <f t="shared" si="32"/>
        <v/>
      </c>
      <c r="BJ15">
        <f t="shared" si="33"/>
        <v>0.158798195868491</v>
      </c>
      <c r="BK15" t="str">
        <f t="shared" si="34"/>
        <v/>
      </c>
      <c r="BL15" t="str">
        <f t="shared" si="35"/>
        <v/>
      </c>
      <c r="BM15" t="str">
        <f t="shared" si="36"/>
        <v/>
      </c>
      <c r="BN15" t="str">
        <f t="shared" si="37"/>
        <v/>
      </c>
      <c r="BO15" t="str">
        <f t="shared" si="38"/>
        <v/>
      </c>
      <c r="BP15" t="str">
        <f t="shared" si="39"/>
        <v/>
      </c>
      <c r="BR15">
        <f t="shared" si="40"/>
        <v>0.158798195868491</v>
      </c>
      <c r="BS15">
        <f t="shared" si="41"/>
        <v>0.158798195868491</v>
      </c>
      <c r="BT15">
        <f t="shared" si="42"/>
        <v>0.158798195868491</v>
      </c>
      <c r="BU15" t="e">
        <f t="shared" si="43"/>
        <v>#DIV/0!</v>
      </c>
    </row>
    <row r="16" spans="1:73" x14ac:dyDescent="0.25">
      <c r="A16" t="s">
        <v>41</v>
      </c>
      <c r="B16">
        <v>6.2332716065069099E-2</v>
      </c>
      <c r="C16">
        <v>9.6666666666666706E-2</v>
      </c>
      <c r="D16">
        <v>0.327957389098748</v>
      </c>
      <c r="E16">
        <v>0.17333333333333301</v>
      </c>
      <c r="F16">
        <v>0.60464405588677805</v>
      </c>
      <c r="G16">
        <v>0.11</v>
      </c>
      <c r="H16">
        <v>0.30895958877167301</v>
      </c>
      <c r="I16">
        <v>0.85</v>
      </c>
      <c r="J16">
        <v>0</v>
      </c>
      <c r="K16">
        <v>0</v>
      </c>
      <c r="L16">
        <v>0.22324368911425799</v>
      </c>
      <c r="M16">
        <v>0.6</v>
      </c>
      <c r="N16">
        <v>0.32950700974460001</v>
      </c>
      <c r="O16">
        <v>0.236666666666667</v>
      </c>
      <c r="P16">
        <v>0.16229698509335999</v>
      </c>
      <c r="Q16">
        <v>0.81333333333333302</v>
      </c>
      <c r="R16">
        <v>0.28341289721007101</v>
      </c>
      <c r="S16">
        <v>0.18666666666666701</v>
      </c>
      <c r="T16">
        <v>0</v>
      </c>
      <c r="U16">
        <v>0</v>
      </c>
      <c r="V16">
        <v>0.31229059323330899</v>
      </c>
      <c r="W16">
        <v>0.94666666666666699</v>
      </c>
      <c r="X16">
        <v>0</v>
      </c>
      <c r="Y16">
        <v>0</v>
      </c>
      <c r="AA16" t="str">
        <f t="shared" si="0"/>
        <v/>
      </c>
      <c r="AB16" t="str">
        <f t="shared" si="1"/>
        <v>°</v>
      </c>
      <c r="AC16" t="str">
        <f t="shared" si="2"/>
        <v/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/>
      </c>
      <c r="AI16" t="str">
        <f t="shared" si="8"/>
        <v/>
      </c>
      <c r="AJ16" t="str">
        <f t="shared" si="9"/>
        <v/>
      </c>
      <c r="AK16" t="str">
        <f t="shared" si="10"/>
        <v/>
      </c>
      <c r="AL16" t="str">
        <f t="shared" si="11"/>
        <v/>
      </c>
      <c r="AM16" t="str">
        <f t="shared" si="12"/>
        <v/>
      </c>
      <c r="AN16" t="str">
        <f t="shared" si="13"/>
        <v/>
      </c>
      <c r="AO16" t="str">
        <f t="shared" si="14"/>
        <v/>
      </c>
      <c r="AP16" t="str">
        <f t="shared" si="15"/>
        <v/>
      </c>
      <c r="AQ16" t="str">
        <f t="shared" si="16"/>
        <v/>
      </c>
      <c r="AR16" t="str">
        <f t="shared" si="17"/>
        <v/>
      </c>
      <c r="AS16" t="str">
        <f t="shared" si="18"/>
        <v/>
      </c>
      <c r="AT16" t="str">
        <f t="shared" si="19"/>
        <v/>
      </c>
      <c r="AU16" t="str">
        <f t="shared" si="20"/>
        <v/>
      </c>
      <c r="AV16" t="str">
        <f t="shared" si="21"/>
        <v/>
      </c>
      <c r="AW16" t="str">
        <f t="shared" si="22"/>
        <v/>
      </c>
      <c r="AX16" t="str">
        <f t="shared" si="23"/>
        <v/>
      </c>
      <c r="AZ16" t="str">
        <f t="shared" si="24"/>
        <v/>
      </c>
      <c r="BA16" t="str">
        <f t="shared" si="25"/>
        <v/>
      </c>
      <c r="BB16" t="str">
        <f t="shared" si="26"/>
        <v>°</v>
      </c>
      <c r="BC16" t="str">
        <f t="shared" si="27"/>
        <v>°</v>
      </c>
      <c r="BE16">
        <f t="shared" si="28"/>
        <v>6.2332716065069099E-2</v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K16" t="str">
        <f t="shared" si="34"/>
        <v/>
      </c>
      <c r="BL16" t="str">
        <f t="shared" si="35"/>
        <v/>
      </c>
      <c r="BM16" t="str">
        <f t="shared" si="36"/>
        <v/>
      </c>
      <c r="BN16" t="str">
        <f t="shared" si="37"/>
        <v/>
      </c>
      <c r="BO16" t="str">
        <f t="shared" si="38"/>
        <v/>
      </c>
      <c r="BP16" t="str">
        <f t="shared" si="39"/>
        <v/>
      </c>
      <c r="BR16">
        <f t="shared" si="40"/>
        <v>6.2332716065069099E-2</v>
      </c>
      <c r="BS16">
        <f t="shared" si="41"/>
        <v>6.2332716065069099E-2</v>
      </c>
      <c r="BT16">
        <f t="shared" si="42"/>
        <v>6.2332716065069099E-2</v>
      </c>
      <c r="BU16" t="e">
        <f t="shared" si="43"/>
        <v>#DIV/0!</v>
      </c>
    </row>
    <row r="17" spans="1:73" x14ac:dyDescent="0.25">
      <c r="A17" t="s">
        <v>42</v>
      </c>
      <c r="B17">
        <v>8.9134857946520096E-2</v>
      </c>
      <c r="C17">
        <v>0.85666666666666702</v>
      </c>
      <c r="D17">
        <v>0</v>
      </c>
      <c r="E17">
        <v>0</v>
      </c>
      <c r="F17">
        <v>0.469960497930826</v>
      </c>
      <c r="G17">
        <v>0</v>
      </c>
      <c r="H17">
        <v>0</v>
      </c>
      <c r="I17">
        <v>0</v>
      </c>
      <c r="J17">
        <v>0</v>
      </c>
      <c r="K17">
        <v>0</v>
      </c>
      <c r="L17">
        <v>0.14605700578035899</v>
      </c>
      <c r="M17">
        <v>0.97666666666666702</v>
      </c>
      <c r="N17">
        <v>0.15395474225302899</v>
      </c>
      <c r="O17">
        <v>0.57999999999999996</v>
      </c>
      <c r="P17">
        <v>0.15033361697543601</v>
      </c>
      <c r="Q17">
        <v>0.99666666666666703</v>
      </c>
      <c r="R17">
        <v>0.17510696096178399</v>
      </c>
      <c r="S17">
        <v>0.98</v>
      </c>
      <c r="T17">
        <v>0</v>
      </c>
      <c r="U17">
        <v>0</v>
      </c>
      <c r="V17">
        <v>0.26890144717136399</v>
      </c>
      <c r="W17">
        <v>0.93333333333333302</v>
      </c>
      <c r="X17">
        <v>0</v>
      </c>
      <c r="Y17">
        <v>0</v>
      </c>
      <c r="AA17" t="str">
        <f t="shared" si="0"/>
        <v/>
      </c>
      <c r="AB17" t="str">
        <f t="shared" si="1"/>
        <v/>
      </c>
      <c r="AC17" t="str">
        <f t="shared" si="2"/>
        <v/>
      </c>
      <c r="AD17" t="str">
        <f t="shared" si="3"/>
        <v/>
      </c>
      <c r="AE17" t="str">
        <f t="shared" si="4"/>
        <v>*</v>
      </c>
      <c r="AF17" t="str">
        <f t="shared" si="5"/>
        <v/>
      </c>
      <c r="AG17" t="str">
        <f t="shared" si="6"/>
        <v/>
      </c>
      <c r="AH17" t="str">
        <f t="shared" si="7"/>
        <v/>
      </c>
      <c r="AI17" t="str">
        <f t="shared" si="8"/>
        <v/>
      </c>
      <c r="AJ17" t="str">
        <f t="shared" si="9"/>
        <v/>
      </c>
      <c r="AK17" t="str">
        <f t="shared" si="10"/>
        <v/>
      </c>
      <c r="AL17" t="str">
        <f t="shared" si="11"/>
        <v/>
      </c>
      <c r="AM17" t="str">
        <f t="shared" si="12"/>
        <v/>
      </c>
      <c r="AN17" t="str">
        <f t="shared" si="13"/>
        <v/>
      </c>
      <c r="AO17" t="str">
        <f t="shared" si="14"/>
        <v/>
      </c>
      <c r="AP17" t="str">
        <f t="shared" si="15"/>
        <v/>
      </c>
      <c r="AQ17" t="str">
        <f t="shared" si="16"/>
        <v/>
      </c>
      <c r="AR17" t="str">
        <f t="shared" si="17"/>
        <v/>
      </c>
      <c r="AS17" t="str">
        <f t="shared" si="18"/>
        <v/>
      </c>
      <c r="AT17" t="str">
        <f t="shared" si="19"/>
        <v/>
      </c>
      <c r="AU17" t="str">
        <f t="shared" si="20"/>
        <v/>
      </c>
      <c r="AV17" t="str">
        <f t="shared" si="21"/>
        <v/>
      </c>
      <c r="AW17" t="str">
        <f t="shared" si="22"/>
        <v/>
      </c>
      <c r="AX17" t="str">
        <f t="shared" si="23"/>
        <v/>
      </c>
      <c r="AZ17" t="str">
        <f t="shared" si="24"/>
        <v>*</v>
      </c>
      <c r="BA17" t="str">
        <f t="shared" si="25"/>
        <v>•</v>
      </c>
      <c r="BB17" t="str">
        <f t="shared" si="26"/>
        <v/>
      </c>
      <c r="BC17" t="str">
        <f t="shared" si="27"/>
        <v>•</v>
      </c>
      <c r="BE17" t="str">
        <f t="shared" si="28"/>
        <v/>
      </c>
      <c r="BF17" t="str">
        <f t="shared" si="29"/>
        <v/>
      </c>
      <c r="BG17">
        <f t="shared" si="30"/>
        <v>0.469960497930826</v>
      </c>
      <c r="BH17" t="str">
        <f t="shared" si="31"/>
        <v/>
      </c>
      <c r="BI17" t="str">
        <f t="shared" si="32"/>
        <v/>
      </c>
      <c r="BJ17" t="str">
        <f t="shared" si="33"/>
        <v/>
      </c>
      <c r="BK17" t="str">
        <f t="shared" si="34"/>
        <v/>
      </c>
      <c r="BL17" t="str">
        <f t="shared" si="35"/>
        <v/>
      </c>
      <c r="BM17" t="str">
        <f t="shared" si="36"/>
        <v/>
      </c>
      <c r="BN17" t="str">
        <f t="shared" si="37"/>
        <v/>
      </c>
      <c r="BO17" t="str">
        <f t="shared" si="38"/>
        <v/>
      </c>
      <c r="BP17" t="str">
        <f t="shared" si="39"/>
        <v/>
      </c>
      <c r="BR17">
        <f t="shared" si="40"/>
        <v>0.469960497930826</v>
      </c>
      <c r="BS17">
        <f t="shared" si="41"/>
        <v>0.469960497930826</v>
      </c>
      <c r="BT17">
        <f t="shared" si="42"/>
        <v>0.469960497930826</v>
      </c>
      <c r="BU17" t="e">
        <f t="shared" si="43"/>
        <v>#DIV/0!</v>
      </c>
    </row>
    <row r="18" spans="1:73" x14ac:dyDescent="0.25">
      <c r="A18" t="s">
        <v>43</v>
      </c>
      <c r="B18">
        <v>0.14284421781755799</v>
      </c>
      <c r="C18">
        <v>0.71</v>
      </c>
      <c r="D18">
        <v>0.41793673952355997</v>
      </c>
      <c r="E18">
        <v>0.11</v>
      </c>
      <c r="F18">
        <v>0.38307373040437398</v>
      </c>
      <c r="G18">
        <v>0.85333333333333306</v>
      </c>
      <c r="H18">
        <v>0.420049509316412</v>
      </c>
      <c r="I18">
        <v>0.14000000000000001</v>
      </c>
      <c r="J18">
        <v>0.46356750629475302</v>
      </c>
      <c r="K18">
        <v>0.69333333333333302</v>
      </c>
      <c r="L18">
        <v>0.20829306547342999</v>
      </c>
      <c r="M18">
        <v>0.74666666666666703</v>
      </c>
      <c r="N18">
        <v>0.27312410647059698</v>
      </c>
      <c r="O18">
        <v>0.56333333333333302</v>
      </c>
      <c r="P18">
        <v>0.29389732352925702</v>
      </c>
      <c r="Q18">
        <v>0</v>
      </c>
      <c r="R18">
        <v>0.30226449344551598</v>
      </c>
      <c r="S18">
        <v>0.15333333333333299</v>
      </c>
      <c r="T18">
        <v>0.17638713480760801</v>
      </c>
      <c r="U18">
        <v>0.82666666666666699</v>
      </c>
      <c r="V18">
        <v>0.36834165204117503</v>
      </c>
      <c r="W18">
        <v>0.82666666666666699</v>
      </c>
      <c r="X18">
        <v>0.10630591802582701</v>
      </c>
      <c r="Y18">
        <v>0.93</v>
      </c>
      <c r="AA18" t="str">
        <f t="shared" si="0"/>
        <v/>
      </c>
      <c r="AB18" t="str">
        <f t="shared" si="1"/>
        <v/>
      </c>
      <c r="AC18" t="str">
        <f t="shared" si="2"/>
        <v/>
      </c>
      <c r="AD18" t="str">
        <f t="shared" si="3"/>
        <v/>
      </c>
      <c r="AE18" t="str">
        <f t="shared" si="4"/>
        <v/>
      </c>
      <c r="AF18" t="str">
        <f t="shared" si="5"/>
        <v/>
      </c>
      <c r="AG18" t="str">
        <f t="shared" si="6"/>
        <v/>
      </c>
      <c r="AH18" t="str">
        <f t="shared" si="7"/>
        <v/>
      </c>
      <c r="AI18" t="str">
        <f t="shared" si="8"/>
        <v/>
      </c>
      <c r="AJ18" t="str">
        <f t="shared" si="9"/>
        <v/>
      </c>
      <c r="AK18" t="str">
        <f t="shared" si="10"/>
        <v/>
      </c>
      <c r="AL18" t="str">
        <f t="shared" si="11"/>
        <v/>
      </c>
      <c r="AM18" t="str">
        <f t="shared" si="12"/>
        <v/>
      </c>
      <c r="AN18" t="str">
        <f t="shared" si="13"/>
        <v/>
      </c>
      <c r="AO18" t="str">
        <f t="shared" si="14"/>
        <v>*</v>
      </c>
      <c r="AP18" t="str">
        <f t="shared" si="15"/>
        <v/>
      </c>
      <c r="AQ18" t="str">
        <f t="shared" si="16"/>
        <v/>
      </c>
      <c r="AR18" t="str">
        <f t="shared" si="17"/>
        <v/>
      </c>
      <c r="AS18" t="str">
        <f t="shared" si="18"/>
        <v/>
      </c>
      <c r="AT18" t="str">
        <f t="shared" si="19"/>
        <v/>
      </c>
      <c r="AU18" t="str">
        <f t="shared" si="20"/>
        <v/>
      </c>
      <c r="AV18" t="str">
        <f t="shared" si="21"/>
        <v/>
      </c>
      <c r="AW18" t="str">
        <f t="shared" si="22"/>
        <v/>
      </c>
      <c r="AX18" t="str">
        <f t="shared" si="23"/>
        <v/>
      </c>
      <c r="AZ18" t="str">
        <f t="shared" si="24"/>
        <v>*</v>
      </c>
      <c r="BA18" t="str">
        <f t="shared" si="25"/>
        <v>•</v>
      </c>
      <c r="BB18" t="str">
        <f t="shared" si="26"/>
        <v/>
      </c>
      <c r="BC18" t="str">
        <f t="shared" si="27"/>
        <v>•</v>
      </c>
      <c r="BE18" t="str">
        <f t="shared" si="28"/>
        <v/>
      </c>
      <c r="BF18" t="str">
        <f t="shared" si="29"/>
        <v/>
      </c>
      <c r="BG18" t="str">
        <f t="shared" si="30"/>
        <v/>
      </c>
      <c r="BH18" t="str">
        <f t="shared" si="31"/>
        <v/>
      </c>
      <c r="BI18" t="str">
        <f t="shared" si="32"/>
        <v/>
      </c>
      <c r="BJ18" t="str">
        <f t="shared" si="33"/>
        <v/>
      </c>
      <c r="BK18" t="str">
        <f t="shared" si="34"/>
        <v/>
      </c>
      <c r="BL18">
        <f t="shared" si="35"/>
        <v>0.29389732352925702</v>
      </c>
      <c r="BM18" t="str">
        <f t="shared" si="36"/>
        <v/>
      </c>
      <c r="BN18" t="str">
        <f t="shared" si="37"/>
        <v/>
      </c>
      <c r="BO18" t="str">
        <f t="shared" si="38"/>
        <v/>
      </c>
      <c r="BP18" t="str">
        <f t="shared" si="39"/>
        <v/>
      </c>
      <c r="BR18">
        <f t="shared" si="40"/>
        <v>0.29389732352925702</v>
      </c>
      <c r="BS18">
        <f t="shared" si="41"/>
        <v>0.29389732352925702</v>
      </c>
      <c r="BT18">
        <f t="shared" si="42"/>
        <v>0.29389732352925702</v>
      </c>
      <c r="BU18" t="e">
        <f t="shared" si="43"/>
        <v>#DIV/0!</v>
      </c>
    </row>
    <row r="19" spans="1:73" x14ac:dyDescent="0.25">
      <c r="A19" t="s">
        <v>44</v>
      </c>
      <c r="B19">
        <v>0.109045729699769</v>
      </c>
      <c r="C19">
        <v>0.81333333333333302</v>
      </c>
      <c r="D19">
        <v>0</v>
      </c>
      <c r="E19">
        <v>0</v>
      </c>
      <c r="F19">
        <v>0.469960497930826</v>
      </c>
      <c r="G19">
        <v>0</v>
      </c>
      <c r="H19">
        <v>0</v>
      </c>
      <c r="I19">
        <v>0</v>
      </c>
      <c r="J19">
        <v>0</v>
      </c>
      <c r="K19">
        <v>0</v>
      </c>
      <c r="L19">
        <v>0.123521007568163</v>
      </c>
      <c r="M19">
        <v>0.72666666666666702</v>
      </c>
      <c r="N19">
        <v>0.19437747804689701</v>
      </c>
      <c r="O19">
        <v>0.73</v>
      </c>
      <c r="P19">
        <v>0.17254288002466101</v>
      </c>
      <c r="Q19">
        <v>0.55000000000000004</v>
      </c>
      <c r="R19">
        <v>0.230908291708181</v>
      </c>
      <c r="S19">
        <v>0.42</v>
      </c>
      <c r="T19">
        <v>0</v>
      </c>
      <c r="U19">
        <v>0</v>
      </c>
      <c r="V19">
        <v>0.28516648712878001</v>
      </c>
      <c r="W19">
        <v>0.96</v>
      </c>
      <c r="X19">
        <v>0</v>
      </c>
      <c r="Y19">
        <v>0</v>
      </c>
      <c r="AA19" t="str">
        <f t="shared" si="0"/>
        <v/>
      </c>
      <c r="AB19" t="str">
        <f t="shared" si="1"/>
        <v/>
      </c>
      <c r="AC19" t="str">
        <f t="shared" si="2"/>
        <v/>
      </c>
      <c r="AD19" t="str">
        <f t="shared" si="3"/>
        <v/>
      </c>
      <c r="AE19" t="str">
        <f t="shared" si="4"/>
        <v>*</v>
      </c>
      <c r="AF19" t="str">
        <f t="shared" si="5"/>
        <v/>
      </c>
      <c r="AG19" t="str">
        <f t="shared" si="6"/>
        <v/>
      </c>
      <c r="AH19" t="str">
        <f t="shared" si="7"/>
        <v/>
      </c>
      <c r="AI19" t="str">
        <f t="shared" si="8"/>
        <v/>
      </c>
      <c r="AJ19" t="str">
        <f t="shared" si="9"/>
        <v/>
      </c>
      <c r="AK19" t="str">
        <f t="shared" si="10"/>
        <v/>
      </c>
      <c r="AL19" t="str">
        <f t="shared" si="11"/>
        <v/>
      </c>
      <c r="AM19" t="str">
        <f t="shared" si="12"/>
        <v/>
      </c>
      <c r="AN19" t="str">
        <f t="shared" si="13"/>
        <v/>
      </c>
      <c r="AO19" t="str">
        <f t="shared" si="14"/>
        <v/>
      </c>
      <c r="AP19" t="str">
        <f t="shared" si="15"/>
        <v/>
      </c>
      <c r="AQ19" t="str">
        <f t="shared" si="16"/>
        <v/>
      </c>
      <c r="AR19" t="str">
        <f t="shared" si="17"/>
        <v/>
      </c>
      <c r="AS19" t="str">
        <f t="shared" si="18"/>
        <v/>
      </c>
      <c r="AT19" t="str">
        <f t="shared" si="19"/>
        <v/>
      </c>
      <c r="AU19" t="str">
        <f t="shared" si="20"/>
        <v/>
      </c>
      <c r="AV19" t="str">
        <f t="shared" si="21"/>
        <v/>
      </c>
      <c r="AW19" t="str">
        <f t="shared" si="22"/>
        <v/>
      </c>
      <c r="AX19" t="str">
        <f t="shared" si="23"/>
        <v/>
      </c>
      <c r="AZ19" t="str">
        <f t="shared" si="24"/>
        <v>*</v>
      </c>
      <c r="BA19" t="str">
        <f t="shared" si="25"/>
        <v>•</v>
      </c>
      <c r="BB19" t="str">
        <f t="shared" si="26"/>
        <v/>
      </c>
      <c r="BC19" t="str">
        <f t="shared" si="27"/>
        <v>•</v>
      </c>
      <c r="BE19" t="str">
        <f t="shared" si="28"/>
        <v/>
      </c>
      <c r="BF19" t="str">
        <f t="shared" si="29"/>
        <v/>
      </c>
      <c r="BG19">
        <f t="shared" si="30"/>
        <v>0.469960497930826</v>
      </c>
      <c r="BH19" t="str">
        <f t="shared" si="31"/>
        <v/>
      </c>
      <c r="BI19" t="str">
        <f t="shared" si="32"/>
        <v/>
      </c>
      <c r="BJ19" t="str">
        <f t="shared" si="33"/>
        <v/>
      </c>
      <c r="BK19" t="str">
        <f t="shared" si="34"/>
        <v/>
      </c>
      <c r="BL19" t="str">
        <f t="shared" si="35"/>
        <v/>
      </c>
      <c r="BM19" t="str">
        <f t="shared" si="36"/>
        <v/>
      </c>
      <c r="BN19" t="str">
        <f t="shared" si="37"/>
        <v/>
      </c>
      <c r="BO19" t="str">
        <f t="shared" si="38"/>
        <v/>
      </c>
      <c r="BP19" t="str">
        <f t="shared" si="39"/>
        <v/>
      </c>
      <c r="BR19">
        <f t="shared" si="40"/>
        <v>0.469960497930826</v>
      </c>
      <c r="BS19">
        <f t="shared" si="41"/>
        <v>0.469960497930826</v>
      </c>
      <c r="BT19">
        <f t="shared" si="42"/>
        <v>0.469960497930826</v>
      </c>
      <c r="BU19" t="e">
        <f t="shared" si="43"/>
        <v>#DIV/0!</v>
      </c>
    </row>
    <row r="20" spans="1:73" x14ac:dyDescent="0.25">
      <c r="A20" t="s">
        <v>45</v>
      </c>
      <c r="B20">
        <v>0.105663680138746</v>
      </c>
      <c r="C20">
        <v>0.97</v>
      </c>
      <c r="D20">
        <v>0.28593318125384098</v>
      </c>
      <c r="E20">
        <v>0.18</v>
      </c>
      <c r="F20">
        <v>0.41222770610459097</v>
      </c>
      <c r="G20">
        <v>0</v>
      </c>
      <c r="H20">
        <v>0.32157876289119602</v>
      </c>
      <c r="I20">
        <v>0.56999999999999995</v>
      </c>
      <c r="J20">
        <v>0.29083760615571802</v>
      </c>
      <c r="K20">
        <v>0</v>
      </c>
      <c r="L20">
        <v>0.201609469118635</v>
      </c>
      <c r="M20">
        <v>0.79666666666666697</v>
      </c>
      <c r="N20">
        <v>0.325915347554459</v>
      </c>
      <c r="O20">
        <v>0.223333333333333</v>
      </c>
      <c r="P20">
        <v>0.25685008906295898</v>
      </c>
      <c r="Q20">
        <v>6.6666666666666697E-3</v>
      </c>
      <c r="R20">
        <v>0.24341305905029101</v>
      </c>
      <c r="S20">
        <v>0.663333333333333</v>
      </c>
      <c r="T20">
        <v>0.20858223419409699</v>
      </c>
      <c r="U20">
        <v>0.28666666666666701</v>
      </c>
      <c r="V20">
        <v>0.22772299778984401</v>
      </c>
      <c r="W20">
        <v>3.3333333333333301E-3</v>
      </c>
      <c r="X20">
        <v>0.156455425856946</v>
      </c>
      <c r="Y20">
        <v>0.69666666666666699</v>
      </c>
      <c r="AA20" t="str">
        <f t="shared" si="0"/>
        <v/>
      </c>
      <c r="AB20" t="str">
        <f t="shared" si="1"/>
        <v/>
      </c>
      <c r="AC20" t="str">
        <f t="shared" si="2"/>
        <v/>
      </c>
      <c r="AD20" t="str">
        <f t="shared" si="3"/>
        <v/>
      </c>
      <c r="AE20" t="str">
        <f t="shared" si="4"/>
        <v>*</v>
      </c>
      <c r="AF20" t="str">
        <f t="shared" si="5"/>
        <v/>
      </c>
      <c r="AG20" t="str">
        <f t="shared" si="6"/>
        <v/>
      </c>
      <c r="AH20" t="str">
        <f t="shared" si="7"/>
        <v/>
      </c>
      <c r="AI20" t="str">
        <f t="shared" si="8"/>
        <v>*</v>
      </c>
      <c r="AJ20" t="str">
        <f t="shared" si="9"/>
        <v/>
      </c>
      <c r="AK20" t="str">
        <f t="shared" si="10"/>
        <v/>
      </c>
      <c r="AL20" t="str">
        <f t="shared" si="11"/>
        <v/>
      </c>
      <c r="AM20" t="str">
        <f t="shared" si="12"/>
        <v/>
      </c>
      <c r="AN20" t="str">
        <f t="shared" si="13"/>
        <v/>
      </c>
      <c r="AO20" t="str">
        <f t="shared" si="14"/>
        <v>*</v>
      </c>
      <c r="AP20" t="str">
        <f t="shared" si="15"/>
        <v/>
      </c>
      <c r="AQ20" t="str">
        <f t="shared" si="16"/>
        <v/>
      </c>
      <c r="AR20" t="str">
        <f t="shared" si="17"/>
        <v/>
      </c>
      <c r="AS20" t="str">
        <f t="shared" si="18"/>
        <v/>
      </c>
      <c r="AT20" t="str">
        <f t="shared" si="19"/>
        <v/>
      </c>
      <c r="AU20" t="str">
        <f t="shared" si="20"/>
        <v>*</v>
      </c>
      <c r="AV20" t="str">
        <f t="shared" si="21"/>
        <v/>
      </c>
      <c r="AW20" t="str">
        <f t="shared" si="22"/>
        <v/>
      </c>
      <c r="AX20" t="str">
        <f t="shared" si="23"/>
        <v/>
      </c>
      <c r="AZ20" t="str">
        <f t="shared" si="24"/>
        <v>****</v>
      </c>
      <c r="BA20" t="str">
        <f t="shared" si="25"/>
        <v>••••</v>
      </c>
      <c r="BB20" t="str">
        <f t="shared" si="26"/>
        <v/>
      </c>
      <c r="BC20" t="str">
        <f t="shared" si="27"/>
        <v>••••</v>
      </c>
      <c r="BE20" t="str">
        <f t="shared" si="28"/>
        <v/>
      </c>
      <c r="BF20" t="str">
        <f t="shared" si="29"/>
        <v/>
      </c>
      <c r="BG20">
        <f t="shared" si="30"/>
        <v>0.41222770610459097</v>
      </c>
      <c r="BH20" t="str">
        <f t="shared" si="31"/>
        <v/>
      </c>
      <c r="BI20">
        <f t="shared" si="32"/>
        <v>0.29083760615571802</v>
      </c>
      <c r="BJ20" t="str">
        <f t="shared" si="33"/>
        <v/>
      </c>
      <c r="BK20" t="str">
        <f t="shared" si="34"/>
        <v/>
      </c>
      <c r="BL20">
        <f t="shared" si="35"/>
        <v>0.25685008906295898</v>
      </c>
      <c r="BM20" t="str">
        <f t="shared" si="36"/>
        <v/>
      </c>
      <c r="BN20" t="str">
        <f t="shared" si="37"/>
        <v/>
      </c>
      <c r="BO20">
        <f t="shared" si="38"/>
        <v>0.22772299778984401</v>
      </c>
      <c r="BP20" t="str">
        <f t="shared" si="39"/>
        <v/>
      </c>
      <c r="BR20">
        <f t="shared" si="40"/>
        <v>0.22772299778984401</v>
      </c>
      <c r="BS20">
        <f t="shared" si="41"/>
        <v>0.41222770610459097</v>
      </c>
      <c r="BT20">
        <f t="shared" si="42"/>
        <v>0.29690959977827802</v>
      </c>
      <c r="BU20">
        <f t="shared" si="43"/>
        <v>8.1089837108184917E-2</v>
      </c>
    </row>
    <row r="21" spans="1:73" x14ac:dyDescent="0.25">
      <c r="A21" t="s">
        <v>46</v>
      </c>
      <c r="B21">
        <v>0.18355275226080101</v>
      </c>
      <c r="C21">
        <v>0.54666666666666697</v>
      </c>
      <c r="D21">
        <v>0.379204412949115</v>
      </c>
      <c r="E21">
        <v>0.14333333333333301</v>
      </c>
      <c r="F21">
        <v>0.26979975524996402</v>
      </c>
      <c r="G21">
        <v>0.86</v>
      </c>
      <c r="H21">
        <v>0.351680229217332</v>
      </c>
      <c r="I21">
        <v>0.36333333333333301</v>
      </c>
      <c r="J21">
        <v>0.32857822045137802</v>
      </c>
      <c r="K21">
        <v>0.92333333333333301</v>
      </c>
      <c r="L21">
        <v>0.24209800268470599</v>
      </c>
      <c r="M21">
        <v>0.65666666666666695</v>
      </c>
      <c r="N21">
        <v>0.22135273225278501</v>
      </c>
      <c r="O21">
        <v>0.72333333333333305</v>
      </c>
      <c r="P21">
        <v>0.29883687079001803</v>
      </c>
      <c r="Q21">
        <v>0.64</v>
      </c>
      <c r="R21">
        <v>0.224362209565556</v>
      </c>
      <c r="S21">
        <v>0.32333333333333297</v>
      </c>
      <c r="T21">
        <v>0.294879320070775</v>
      </c>
      <c r="U21">
        <v>0.266666666666667</v>
      </c>
      <c r="V21">
        <v>0.24926739571405501</v>
      </c>
      <c r="W21">
        <v>0.97</v>
      </c>
      <c r="X21">
        <v>0.26142219138191602</v>
      </c>
      <c r="Y21">
        <v>0.25666666666666699</v>
      </c>
      <c r="AA21" t="str">
        <f t="shared" si="0"/>
        <v/>
      </c>
      <c r="AB21" t="str">
        <f t="shared" si="1"/>
        <v/>
      </c>
      <c r="AC21" t="str">
        <f t="shared" si="2"/>
        <v/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/>
      </c>
      <c r="AH21" t="str">
        <f t="shared" si="7"/>
        <v/>
      </c>
      <c r="AI21" t="str">
        <f t="shared" si="8"/>
        <v/>
      </c>
      <c r="AJ21" t="str">
        <f t="shared" si="9"/>
        <v/>
      </c>
      <c r="AK21" t="str">
        <f t="shared" si="10"/>
        <v/>
      </c>
      <c r="AL21" t="str">
        <f t="shared" si="11"/>
        <v/>
      </c>
      <c r="AM21" t="str">
        <f t="shared" si="12"/>
        <v/>
      </c>
      <c r="AN21" t="str">
        <f t="shared" si="13"/>
        <v/>
      </c>
      <c r="AO21" t="str">
        <f t="shared" si="14"/>
        <v/>
      </c>
      <c r="AP21" t="str">
        <f t="shared" si="15"/>
        <v/>
      </c>
      <c r="AQ21" t="str">
        <f t="shared" si="16"/>
        <v/>
      </c>
      <c r="AR21" t="str">
        <f t="shared" si="17"/>
        <v/>
      </c>
      <c r="AS21" t="str">
        <f t="shared" si="18"/>
        <v/>
      </c>
      <c r="AT21" t="str">
        <f t="shared" si="19"/>
        <v/>
      </c>
      <c r="AU21" t="str">
        <f t="shared" si="20"/>
        <v/>
      </c>
      <c r="AV21" t="str">
        <f t="shared" si="21"/>
        <v/>
      </c>
      <c r="AW21" t="str">
        <f t="shared" si="22"/>
        <v/>
      </c>
      <c r="AX21" t="str">
        <f t="shared" si="23"/>
        <v/>
      </c>
      <c r="AZ21" t="str">
        <f t="shared" si="24"/>
        <v/>
      </c>
      <c r="BA21" t="str">
        <f t="shared" si="25"/>
        <v/>
      </c>
      <c r="BB21" t="str">
        <f t="shared" si="26"/>
        <v/>
      </c>
      <c r="BC21" t="str">
        <f t="shared" si="27"/>
        <v/>
      </c>
      <c r="BE21" t="str">
        <f t="shared" si="28"/>
        <v/>
      </c>
      <c r="BF21" t="str">
        <f t="shared" si="29"/>
        <v/>
      </c>
      <c r="BG21" t="str">
        <f t="shared" si="30"/>
        <v/>
      </c>
      <c r="BH21" t="str">
        <f t="shared" si="31"/>
        <v/>
      </c>
      <c r="BI21" t="str">
        <f t="shared" si="32"/>
        <v/>
      </c>
      <c r="BJ21" t="str">
        <f t="shared" si="33"/>
        <v/>
      </c>
      <c r="BK21" t="str">
        <f t="shared" si="34"/>
        <v/>
      </c>
      <c r="BL21" t="str">
        <f t="shared" si="35"/>
        <v/>
      </c>
      <c r="BM21" t="str">
        <f t="shared" si="36"/>
        <v/>
      </c>
      <c r="BN21" t="str">
        <f t="shared" si="37"/>
        <v/>
      </c>
      <c r="BO21" t="str">
        <f t="shared" si="38"/>
        <v/>
      </c>
      <c r="BP21" t="str">
        <f t="shared" si="39"/>
        <v/>
      </c>
      <c r="BR21">
        <f t="shared" si="40"/>
        <v>0</v>
      </c>
      <c r="BS21">
        <f t="shared" si="41"/>
        <v>0</v>
      </c>
      <c r="BT21" t="e">
        <f t="shared" si="42"/>
        <v>#DIV/0!</v>
      </c>
      <c r="BU21" t="e">
        <f t="shared" si="43"/>
        <v>#DIV/0!</v>
      </c>
    </row>
    <row r="22" spans="1:73" x14ac:dyDescent="0.25">
      <c r="A22" t="s">
        <v>47</v>
      </c>
      <c r="B22">
        <v>0.148493965836341</v>
      </c>
      <c r="C22">
        <v>0.76</v>
      </c>
      <c r="D22">
        <v>0.24803472166194501</v>
      </c>
      <c r="E22">
        <v>0.66666666666666696</v>
      </c>
      <c r="F22">
        <v>0.38307373040437398</v>
      </c>
      <c r="G22">
        <v>0</v>
      </c>
      <c r="H22">
        <v>0.38099236555392102</v>
      </c>
      <c r="I22">
        <v>0.26</v>
      </c>
      <c r="J22">
        <v>0.441865809504632</v>
      </c>
      <c r="K22">
        <v>0.56999999999999995</v>
      </c>
      <c r="L22">
        <v>0.29622834586206398</v>
      </c>
      <c r="M22">
        <v>0.146666666666667</v>
      </c>
      <c r="N22">
        <v>0.28503477788854498</v>
      </c>
      <c r="O22">
        <v>0.396666666666667</v>
      </c>
      <c r="P22">
        <v>0.19230104294686901</v>
      </c>
      <c r="Q22">
        <v>0.62</v>
      </c>
      <c r="R22">
        <v>0.28714899811549999</v>
      </c>
      <c r="S22">
        <v>6.3333333333333297E-2</v>
      </c>
      <c r="T22">
        <v>0.29190494639970699</v>
      </c>
      <c r="U22">
        <v>0.233333333333333</v>
      </c>
      <c r="V22">
        <v>0.179979753624042</v>
      </c>
      <c r="W22">
        <v>0.99666666666666703</v>
      </c>
      <c r="X22">
        <v>0</v>
      </c>
      <c r="Y22">
        <v>0</v>
      </c>
      <c r="AA22" t="str">
        <f t="shared" si="0"/>
        <v/>
      </c>
      <c r="AB22" t="str">
        <f t="shared" si="1"/>
        <v/>
      </c>
      <c r="AC22" t="str">
        <f t="shared" si="2"/>
        <v/>
      </c>
      <c r="AD22" t="str">
        <f t="shared" si="3"/>
        <v/>
      </c>
      <c r="AE22" t="str">
        <f t="shared" si="4"/>
        <v>*</v>
      </c>
      <c r="AF22" t="str">
        <f t="shared" si="5"/>
        <v/>
      </c>
      <c r="AG22" t="str">
        <f t="shared" si="6"/>
        <v/>
      </c>
      <c r="AH22" t="str">
        <f t="shared" si="7"/>
        <v/>
      </c>
      <c r="AI22" t="str">
        <f t="shared" si="8"/>
        <v/>
      </c>
      <c r="AJ22" t="str">
        <f t="shared" si="9"/>
        <v/>
      </c>
      <c r="AK22" t="str">
        <f t="shared" si="10"/>
        <v/>
      </c>
      <c r="AL22" t="str">
        <f t="shared" si="11"/>
        <v/>
      </c>
      <c r="AM22" t="str">
        <f t="shared" si="12"/>
        <v/>
      </c>
      <c r="AN22" t="str">
        <f t="shared" si="13"/>
        <v/>
      </c>
      <c r="AO22" t="str">
        <f t="shared" si="14"/>
        <v/>
      </c>
      <c r="AP22" t="str">
        <f t="shared" si="15"/>
        <v/>
      </c>
      <c r="AQ22" t="str">
        <f t="shared" si="16"/>
        <v/>
      </c>
      <c r="AR22" t="str">
        <f t="shared" si="17"/>
        <v>°</v>
      </c>
      <c r="AS22" t="str">
        <f t="shared" si="18"/>
        <v/>
      </c>
      <c r="AT22" t="str">
        <f t="shared" si="19"/>
        <v/>
      </c>
      <c r="AU22" t="str">
        <f t="shared" si="20"/>
        <v/>
      </c>
      <c r="AV22" t="str">
        <f t="shared" si="21"/>
        <v/>
      </c>
      <c r="AW22" t="str">
        <f t="shared" si="22"/>
        <v/>
      </c>
      <c r="AX22" t="str">
        <f t="shared" si="23"/>
        <v/>
      </c>
      <c r="AZ22" t="str">
        <f t="shared" si="24"/>
        <v>*</v>
      </c>
      <c r="BA22" t="str">
        <f t="shared" si="25"/>
        <v>•</v>
      </c>
      <c r="BB22" t="str">
        <f t="shared" si="26"/>
        <v>°</v>
      </c>
      <c r="BC22" t="str">
        <f t="shared" si="27"/>
        <v>•°</v>
      </c>
      <c r="BE22" t="str">
        <f t="shared" si="28"/>
        <v/>
      </c>
      <c r="BF22" t="str">
        <f t="shared" si="29"/>
        <v/>
      </c>
      <c r="BG22">
        <f t="shared" si="30"/>
        <v>0.38307373040437398</v>
      </c>
      <c r="BH22" t="str">
        <f t="shared" si="31"/>
        <v/>
      </c>
      <c r="BI22" t="str">
        <f t="shared" si="32"/>
        <v/>
      </c>
      <c r="BJ22" t="str">
        <f t="shared" si="33"/>
        <v/>
      </c>
      <c r="BK22" t="str">
        <f t="shared" si="34"/>
        <v/>
      </c>
      <c r="BL22" t="str">
        <f t="shared" si="35"/>
        <v/>
      </c>
      <c r="BM22">
        <f t="shared" si="36"/>
        <v>0.28714899811549999</v>
      </c>
      <c r="BN22" t="str">
        <f t="shared" si="37"/>
        <v/>
      </c>
      <c r="BO22" t="str">
        <f t="shared" si="38"/>
        <v/>
      </c>
      <c r="BP22" t="str">
        <f t="shared" si="39"/>
        <v/>
      </c>
      <c r="BR22">
        <f t="shared" si="40"/>
        <v>0.28714899811549999</v>
      </c>
      <c r="BS22">
        <f t="shared" si="41"/>
        <v>0.38307373040437398</v>
      </c>
      <c r="BT22">
        <f t="shared" si="42"/>
        <v>0.33511136425993698</v>
      </c>
      <c r="BU22">
        <f t="shared" si="43"/>
        <v>6.7829028684966819E-2</v>
      </c>
    </row>
    <row r="23" spans="1:73" x14ac:dyDescent="0.25">
      <c r="A23" t="s">
        <v>48</v>
      </c>
      <c r="B23">
        <v>0.16023878359070001</v>
      </c>
      <c r="C23">
        <v>0.75333333333333297</v>
      </c>
      <c r="D23">
        <v>0.40538884649221402</v>
      </c>
      <c r="E23">
        <v>0.1</v>
      </c>
      <c r="F23">
        <v>0.37053431045516899</v>
      </c>
      <c r="G23">
        <v>0.836666666666667</v>
      </c>
      <c r="H23">
        <v>0.26805600329003798</v>
      </c>
      <c r="I23">
        <v>3.3333333333333301E-3</v>
      </c>
      <c r="J23">
        <v>0</v>
      </c>
      <c r="K23">
        <v>0</v>
      </c>
      <c r="L23">
        <v>0.156411361820564</v>
      </c>
      <c r="M23">
        <v>0.73333333333333295</v>
      </c>
      <c r="N23">
        <v>0.23151050862251699</v>
      </c>
      <c r="O23">
        <v>0.89666666666666694</v>
      </c>
      <c r="P23">
        <v>0.22205309446256699</v>
      </c>
      <c r="Q23">
        <v>0.46</v>
      </c>
      <c r="R23">
        <v>0.34117011453353802</v>
      </c>
      <c r="S23">
        <v>0.2</v>
      </c>
      <c r="T23">
        <v>0.29190494639970699</v>
      </c>
      <c r="U23">
        <v>0.28000000000000003</v>
      </c>
      <c r="V23">
        <v>0.24926739571405501</v>
      </c>
      <c r="W23">
        <v>0.97</v>
      </c>
      <c r="X23">
        <v>0.21669860903198401</v>
      </c>
      <c r="Y23">
        <v>0.32666666666666699</v>
      </c>
      <c r="AA23" t="str">
        <f t="shared" si="0"/>
        <v/>
      </c>
      <c r="AB23" t="str">
        <f t="shared" si="1"/>
        <v/>
      </c>
      <c r="AC23" t="str">
        <f t="shared" si="2"/>
        <v/>
      </c>
      <c r="AD23" t="str">
        <f t="shared" si="3"/>
        <v>°</v>
      </c>
      <c r="AE23" t="str">
        <f t="shared" si="4"/>
        <v/>
      </c>
      <c r="AF23" t="str">
        <f t="shared" si="5"/>
        <v/>
      </c>
      <c r="AG23" t="str">
        <f t="shared" si="6"/>
        <v>*</v>
      </c>
      <c r="AH23" t="str">
        <f t="shared" si="7"/>
        <v/>
      </c>
      <c r="AI23" t="str">
        <f t="shared" si="8"/>
        <v/>
      </c>
      <c r="AJ23" t="str">
        <f t="shared" si="9"/>
        <v/>
      </c>
      <c r="AK23" t="str">
        <f t="shared" si="10"/>
        <v/>
      </c>
      <c r="AL23" t="str">
        <f t="shared" si="11"/>
        <v/>
      </c>
      <c r="AM23" t="str">
        <f t="shared" si="12"/>
        <v/>
      </c>
      <c r="AN23" t="str">
        <f t="shared" si="13"/>
        <v/>
      </c>
      <c r="AO23" t="str">
        <f t="shared" si="14"/>
        <v/>
      </c>
      <c r="AP23" t="str">
        <f t="shared" si="15"/>
        <v/>
      </c>
      <c r="AQ23" t="str">
        <f t="shared" si="16"/>
        <v/>
      </c>
      <c r="AR23" t="str">
        <f t="shared" si="17"/>
        <v/>
      </c>
      <c r="AS23" t="str">
        <f t="shared" si="18"/>
        <v/>
      </c>
      <c r="AT23" t="str">
        <f t="shared" si="19"/>
        <v/>
      </c>
      <c r="AU23" t="str">
        <f t="shared" si="20"/>
        <v/>
      </c>
      <c r="AV23" t="str">
        <f t="shared" si="21"/>
        <v/>
      </c>
      <c r="AW23" t="str">
        <f t="shared" si="22"/>
        <v/>
      </c>
      <c r="AX23" t="str">
        <f t="shared" si="23"/>
        <v/>
      </c>
      <c r="AZ23" t="str">
        <f t="shared" si="24"/>
        <v>*</v>
      </c>
      <c r="BA23" t="str">
        <f t="shared" si="25"/>
        <v>•</v>
      </c>
      <c r="BB23" t="str">
        <f t="shared" si="26"/>
        <v>°</v>
      </c>
      <c r="BC23" t="str">
        <f t="shared" si="27"/>
        <v>•°</v>
      </c>
      <c r="BE23" t="str">
        <f t="shared" si="28"/>
        <v/>
      </c>
      <c r="BF23">
        <f t="shared" si="29"/>
        <v>0.40538884649221402</v>
      </c>
      <c r="BG23" t="str">
        <f t="shared" si="30"/>
        <v/>
      </c>
      <c r="BH23">
        <f t="shared" si="31"/>
        <v>0.26805600329003798</v>
      </c>
      <c r="BI23" t="str">
        <f t="shared" si="32"/>
        <v/>
      </c>
      <c r="BJ23" t="str">
        <f t="shared" si="33"/>
        <v/>
      </c>
      <c r="BK23" t="str">
        <f t="shared" si="34"/>
        <v/>
      </c>
      <c r="BL23" t="str">
        <f t="shared" si="35"/>
        <v/>
      </c>
      <c r="BM23" t="str">
        <f t="shared" si="36"/>
        <v/>
      </c>
      <c r="BN23" t="str">
        <f t="shared" si="37"/>
        <v/>
      </c>
      <c r="BO23" t="str">
        <f t="shared" si="38"/>
        <v/>
      </c>
      <c r="BP23" t="str">
        <f t="shared" si="39"/>
        <v/>
      </c>
      <c r="BR23">
        <f t="shared" si="40"/>
        <v>0.26805600329003798</v>
      </c>
      <c r="BS23">
        <f t="shared" si="41"/>
        <v>0.40538884649221402</v>
      </c>
      <c r="BT23">
        <f t="shared" si="42"/>
        <v>0.33672242489112603</v>
      </c>
      <c r="BU23">
        <f t="shared" si="43"/>
        <v>9.7108984707887314E-2</v>
      </c>
    </row>
    <row r="24" spans="1:73" x14ac:dyDescent="0.25">
      <c r="A24" t="s">
        <v>49</v>
      </c>
      <c r="B24">
        <v>0.141345625602952</v>
      </c>
      <c r="C24">
        <v>0.89333333333333298</v>
      </c>
      <c r="D24">
        <v>0.42567622260286597</v>
      </c>
      <c r="E24">
        <v>0.13666666666666699</v>
      </c>
      <c r="F24">
        <v>0.469960497930826</v>
      </c>
      <c r="G24">
        <v>0</v>
      </c>
      <c r="H24">
        <v>0.37780941870535301</v>
      </c>
      <c r="I24">
        <v>0</v>
      </c>
      <c r="J24">
        <v>0.33078776754636302</v>
      </c>
      <c r="K24">
        <v>0.75666666666666704</v>
      </c>
      <c r="L24">
        <v>0.232810885112675</v>
      </c>
      <c r="M24">
        <v>0.01</v>
      </c>
      <c r="N24">
        <v>0.19522245964853699</v>
      </c>
      <c r="O24">
        <v>0.39333333333333298</v>
      </c>
      <c r="P24">
        <v>0.13876084276461501</v>
      </c>
      <c r="Q24">
        <v>0.69</v>
      </c>
      <c r="R24">
        <v>0.23693300299109901</v>
      </c>
      <c r="S24">
        <v>0.27333333333333298</v>
      </c>
      <c r="T24">
        <v>0.27962481732907202</v>
      </c>
      <c r="U24">
        <v>0.266666666666667</v>
      </c>
      <c r="V24">
        <v>0.29735524719322498</v>
      </c>
      <c r="W24">
        <v>0.93666666666666698</v>
      </c>
      <c r="X24">
        <v>0.28333745206947097</v>
      </c>
      <c r="Y24">
        <v>4.6666666666666697E-2</v>
      </c>
      <c r="AA24" t="str">
        <f t="shared" si="0"/>
        <v/>
      </c>
      <c r="AB24" t="str">
        <f t="shared" si="1"/>
        <v/>
      </c>
      <c r="AC24" t="str">
        <f t="shared" si="2"/>
        <v/>
      </c>
      <c r="AD24" t="str">
        <f t="shared" si="3"/>
        <v/>
      </c>
      <c r="AE24" t="str">
        <f t="shared" si="4"/>
        <v>*</v>
      </c>
      <c r="AF24" t="str">
        <f t="shared" si="5"/>
        <v/>
      </c>
      <c r="AG24" t="str">
        <f t="shared" si="6"/>
        <v>*</v>
      </c>
      <c r="AH24" t="str">
        <f t="shared" si="7"/>
        <v/>
      </c>
      <c r="AI24" t="str">
        <f t="shared" si="8"/>
        <v/>
      </c>
      <c r="AJ24" t="str">
        <f t="shared" si="9"/>
        <v/>
      </c>
      <c r="AK24" t="str">
        <f t="shared" si="10"/>
        <v>*</v>
      </c>
      <c r="AL24" t="str">
        <f t="shared" si="11"/>
        <v/>
      </c>
      <c r="AM24" t="str">
        <f t="shared" si="12"/>
        <v/>
      </c>
      <c r="AN24" t="str">
        <f t="shared" si="13"/>
        <v/>
      </c>
      <c r="AO24" t="str">
        <f t="shared" si="14"/>
        <v/>
      </c>
      <c r="AP24" t="str">
        <f t="shared" si="15"/>
        <v/>
      </c>
      <c r="AQ24" t="str">
        <f t="shared" si="16"/>
        <v/>
      </c>
      <c r="AR24" t="str">
        <f t="shared" si="17"/>
        <v/>
      </c>
      <c r="AS24" t="str">
        <f t="shared" si="18"/>
        <v/>
      </c>
      <c r="AT24" t="str">
        <f t="shared" si="19"/>
        <v/>
      </c>
      <c r="AU24" t="str">
        <f t="shared" si="20"/>
        <v/>
      </c>
      <c r="AV24" t="str">
        <f t="shared" si="21"/>
        <v/>
      </c>
      <c r="AW24" t="str">
        <f t="shared" si="22"/>
        <v>*</v>
      </c>
      <c r="AX24" t="str">
        <f t="shared" si="23"/>
        <v/>
      </c>
      <c r="AZ24" t="str">
        <f t="shared" si="24"/>
        <v>****</v>
      </c>
      <c r="BA24" t="str">
        <f t="shared" si="25"/>
        <v>••••</v>
      </c>
      <c r="BB24" t="str">
        <f t="shared" si="26"/>
        <v/>
      </c>
      <c r="BC24" t="str">
        <f t="shared" si="27"/>
        <v>••••</v>
      </c>
      <c r="BE24" t="str">
        <f t="shared" si="28"/>
        <v/>
      </c>
      <c r="BF24" t="str">
        <f t="shared" si="29"/>
        <v/>
      </c>
      <c r="BG24">
        <f t="shared" si="30"/>
        <v>0.469960497930826</v>
      </c>
      <c r="BH24">
        <f t="shared" si="31"/>
        <v>0.37780941870535301</v>
      </c>
      <c r="BI24" t="str">
        <f t="shared" si="32"/>
        <v/>
      </c>
      <c r="BJ24">
        <f t="shared" si="33"/>
        <v>0.232810885112675</v>
      </c>
      <c r="BK24" t="str">
        <f t="shared" si="34"/>
        <v/>
      </c>
      <c r="BL24" t="str">
        <f t="shared" si="35"/>
        <v/>
      </c>
      <c r="BM24" t="str">
        <f t="shared" si="36"/>
        <v/>
      </c>
      <c r="BN24" t="str">
        <f t="shared" si="37"/>
        <v/>
      </c>
      <c r="BO24" t="str">
        <f t="shared" si="38"/>
        <v/>
      </c>
      <c r="BP24">
        <f t="shared" si="39"/>
        <v>0.28333745206947097</v>
      </c>
      <c r="BR24">
        <f t="shared" si="40"/>
        <v>0.232810885112675</v>
      </c>
      <c r="BS24">
        <f t="shared" si="41"/>
        <v>0.469960497930826</v>
      </c>
      <c r="BT24">
        <f t="shared" si="42"/>
        <v>0.34097956345458119</v>
      </c>
      <c r="BU24">
        <f t="shared" si="43"/>
        <v>0.1049056650445637</v>
      </c>
    </row>
    <row r="25" spans="1:73" x14ac:dyDescent="0.25">
      <c r="A25" t="s">
        <v>50</v>
      </c>
      <c r="B25">
        <v>9.8236650258712296E-2</v>
      </c>
      <c r="C25">
        <v>0.99666666666666703</v>
      </c>
      <c r="D25">
        <v>0.40729864228217699</v>
      </c>
      <c r="E25">
        <v>9.6666666666666706E-2</v>
      </c>
      <c r="F25">
        <v>0.43656417441787998</v>
      </c>
      <c r="G25">
        <v>0.75333333333333297</v>
      </c>
      <c r="H25">
        <v>0.19603594297841401</v>
      </c>
      <c r="I25">
        <v>0</v>
      </c>
      <c r="J25">
        <v>0.46033254923945</v>
      </c>
      <c r="K25">
        <v>0.49333333333333301</v>
      </c>
      <c r="L25">
        <v>0.25680144743387201</v>
      </c>
      <c r="M25">
        <v>0.116666666666667</v>
      </c>
      <c r="N25">
        <v>0.29313159331079602</v>
      </c>
      <c r="O25">
        <v>0.65666666666666695</v>
      </c>
      <c r="P25">
        <v>0.180314633274892</v>
      </c>
      <c r="Q25">
        <v>0.83333333333333304</v>
      </c>
      <c r="R25">
        <v>0.27387270260469299</v>
      </c>
      <c r="S25">
        <v>0.60333333333333306</v>
      </c>
      <c r="T25">
        <v>0.174170861004568</v>
      </c>
      <c r="U25">
        <v>0.61666666666666703</v>
      </c>
      <c r="V25">
        <v>0.300723372184791</v>
      </c>
      <c r="W25">
        <v>0.9</v>
      </c>
      <c r="X25">
        <v>0.220611887552594</v>
      </c>
      <c r="Y25">
        <v>0.63666666666666705</v>
      </c>
      <c r="AA25" t="str">
        <f t="shared" si="0"/>
        <v/>
      </c>
      <c r="AB25" t="str">
        <f t="shared" si="1"/>
        <v/>
      </c>
      <c r="AC25" t="str">
        <f t="shared" si="2"/>
        <v/>
      </c>
      <c r="AD25" t="str">
        <f t="shared" si="3"/>
        <v>°</v>
      </c>
      <c r="AE25" t="str">
        <f t="shared" si="4"/>
        <v/>
      </c>
      <c r="AF25" t="str">
        <f t="shared" si="5"/>
        <v/>
      </c>
      <c r="AG25" t="str">
        <f t="shared" si="6"/>
        <v>*</v>
      </c>
      <c r="AH25" t="str">
        <f t="shared" si="7"/>
        <v/>
      </c>
      <c r="AI25" t="str">
        <f t="shared" si="8"/>
        <v/>
      </c>
      <c r="AJ25" t="str">
        <f t="shared" si="9"/>
        <v/>
      </c>
      <c r="AK25" t="str">
        <f t="shared" si="10"/>
        <v/>
      </c>
      <c r="AL25" t="str">
        <f t="shared" si="11"/>
        <v/>
      </c>
      <c r="AM25" t="str">
        <f t="shared" si="12"/>
        <v/>
      </c>
      <c r="AN25" t="str">
        <f t="shared" si="13"/>
        <v/>
      </c>
      <c r="AO25" t="str">
        <f t="shared" si="14"/>
        <v/>
      </c>
      <c r="AP25" t="str">
        <f t="shared" si="15"/>
        <v/>
      </c>
      <c r="AQ25" t="str">
        <f t="shared" si="16"/>
        <v/>
      </c>
      <c r="AR25" t="str">
        <f t="shared" si="17"/>
        <v/>
      </c>
      <c r="AS25" t="str">
        <f t="shared" si="18"/>
        <v/>
      </c>
      <c r="AT25" t="str">
        <f t="shared" si="19"/>
        <v/>
      </c>
      <c r="AU25" t="str">
        <f t="shared" si="20"/>
        <v/>
      </c>
      <c r="AV25" t="str">
        <f t="shared" si="21"/>
        <v/>
      </c>
      <c r="AW25" t="str">
        <f t="shared" si="22"/>
        <v/>
      </c>
      <c r="AX25" t="str">
        <f t="shared" si="23"/>
        <v/>
      </c>
      <c r="AZ25" t="str">
        <f t="shared" si="24"/>
        <v>*</v>
      </c>
      <c r="BA25" t="str">
        <f t="shared" si="25"/>
        <v>•</v>
      </c>
      <c r="BB25" t="str">
        <f t="shared" si="26"/>
        <v>°</v>
      </c>
      <c r="BC25" t="str">
        <f t="shared" si="27"/>
        <v>•°</v>
      </c>
      <c r="BE25" t="str">
        <f t="shared" si="28"/>
        <v/>
      </c>
      <c r="BF25">
        <f t="shared" si="29"/>
        <v>0.40729864228217699</v>
      </c>
      <c r="BG25" t="str">
        <f t="shared" si="30"/>
        <v/>
      </c>
      <c r="BH25">
        <f t="shared" si="31"/>
        <v>0.19603594297841401</v>
      </c>
      <c r="BI25" t="str">
        <f t="shared" si="32"/>
        <v/>
      </c>
      <c r="BJ25" t="str">
        <f t="shared" si="33"/>
        <v/>
      </c>
      <c r="BK25" t="str">
        <f t="shared" si="34"/>
        <v/>
      </c>
      <c r="BL25" t="str">
        <f t="shared" si="35"/>
        <v/>
      </c>
      <c r="BM25" t="str">
        <f t="shared" si="36"/>
        <v/>
      </c>
      <c r="BN25" t="str">
        <f t="shared" si="37"/>
        <v/>
      </c>
      <c r="BO25" t="str">
        <f t="shared" si="38"/>
        <v/>
      </c>
      <c r="BP25" t="str">
        <f t="shared" si="39"/>
        <v/>
      </c>
      <c r="BR25">
        <f t="shared" si="40"/>
        <v>0.19603594297841401</v>
      </c>
      <c r="BS25">
        <f t="shared" si="41"/>
        <v>0.40729864228217699</v>
      </c>
      <c r="BT25">
        <f t="shared" si="42"/>
        <v>0.30166729263029551</v>
      </c>
      <c r="BU25">
        <f t="shared" si="43"/>
        <v>0.14938528728946515</v>
      </c>
    </row>
    <row r="26" spans="1:73" x14ac:dyDescent="0.25">
      <c r="A26" t="s">
        <v>51</v>
      </c>
      <c r="B26">
        <v>7.8603252154989006E-2</v>
      </c>
      <c r="C26">
        <v>0.93</v>
      </c>
      <c r="D26">
        <v>0.255019254688228</v>
      </c>
      <c r="E26">
        <v>0.04</v>
      </c>
      <c r="F26">
        <v>0.40995555558091401</v>
      </c>
      <c r="G26">
        <v>0.38666666666666699</v>
      </c>
      <c r="H26">
        <v>0.15580330890560101</v>
      </c>
      <c r="I26">
        <v>0.86</v>
      </c>
      <c r="J26">
        <v>0</v>
      </c>
      <c r="K26">
        <v>0</v>
      </c>
      <c r="L26">
        <v>0.14576758721308999</v>
      </c>
      <c r="M26">
        <v>0.93333333333333302</v>
      </c>
      <c r="N26">
        <v>0.20976946225191301</v>
      </c>
      <c r="O26">
        <v>0.91</v>
      </c>
      <c r="P26">
        <v>0.228778678555667</v>
      </c>
      <c r="Q26">
        <v>0.80666666666666698</v>
      </c>
      <c r="R26">
        <v>0.124179822340687</v>
      </c>
      <c r="S26">
        <v>0.98666666666666702</v>
      </c>
      <c r="T26">
        <v>0.29190494639970699</v>
      </c>
      <c r="U26">
        <v>0.28000000000000003</v>
      </c>
      <c r="V26">
        <v>0.33713694465840099</v>
      </c>
      <c r="W26">
        <v>0.83</v>
      </c>
      <c r="X26">
        <v>0.13549894985614699</v>
      </c>
      <c r="Y26">
        <v>0.61333333333333295</v>
      </c>
      <c r="AA26" t="str">
        <f t="shared" si="0"/>
        <v/>
      </c>
      <c r="AB26" t="str">
        <f t="shared" si="1"/>
        <v/>
      </c>
      <c r="AC26" t="str">
        <f t="shared" si="2"/>
        <v>*</v>
      </c>
      <c r="AD26" t="str">
        <f t="shared" si="3"/>
        <v/>
      </c>
      <c r="AE26" t="str">
        <f t="shared" si="4"/>
        <v/>
      </c>
      <c r="AF26" t="str">
        <f t="shared" si="5"/>
        <v/>
      </c>
      <c r="AG26" t="str">
        <f t="shared" si="6"/>
        <v/>
      </c>
      <c r="AH26" t="str">
        <f t="shared" si="7"/>
        <v/>
      </c>
      <c r="AI26" t="str">
        <f t="shared" si="8"/>
        <v/>
      </c>
      <c r="AJ26" t="str">
        <f t="shared" si="9"/>
        <v/>
      </c>
      <c r="AK26" t="str">
        <f t="shared" si="10"/>
        <v/>
      </c>
      <c r="AL26" t="str">
        <f t="shared" si="11"/>
        <v/>
      </c>
      <c r="AM26" t="str">
        <f t="shared" si="12"/>
        <v/>
      </c>
      <c r="AN26" t="str">
        <f t="shared" si="13"/>
        <v/>
      </c>
      <c r="AO26" t="str">
        <f t="shared" si="14"/>
        <v/>
      </c>
      <c r="AP26" t="str">
        <f t="shared" si="15"/>
        <v/>
      </c>
      <c r="AQ26" t="str">
        <f t="shared" si="16"/>
        <v/>
      </c>
      <c r="AR26" t="str">
        <f t="shared" si="17"/>
        <v/>
      </c>
      <c r="AS26" t="str">
        <f t="shared" si="18"/>
        <v/>
      </c>
      <c r="AT26" t="str">
        <f t="shared" si="19"/>
        <v/>
      </c>
      <c r="AU26" t="str">
        <f t="shared" si="20"/>
        <v/>
      </c>
      <c r="AV26" t="str">
        <f t="shared" si="21"/>
        <v/>
      </c>
      <c r="AW26" t="str">
        <f t="shared" si="22"/>
        <v/>
      </c>
      <c r="AX26" t="str">
        <f t="shared" si="23"/>
        <v/>
      </c>
      <c r="AZ26" t="str">
        <f t="shared" si="24"/>
        <v>*</v>
      </c>
      <c r="BA26" t="str">
        <f t="shared" si="25"/>
        <v>•</v>
      </c>
      <c r="BB26" t="str">
        <f t="shared" si="26"/>
        <v/>
      </c>
      <c r="BC26" t="str">
        <f t="shared" si="27"/>
        <v>•</v>
      </c>
      <c r="BE26" t="str">
        <f t="shared" si="28"/>
        <v/>
      </c>
      <c r="BF26">
        <f t="shared" si="29"/>
        <v>0.255019254688228</v>
      </c>
      <c r="BG26" t="str">
        <f t="shared" si="30"/>
        <v/>
      </c>
      <c r="BH26" t="str">
        <f t="shared" si="31"/>
        <v/>
      </c>
      <c r="BI26" t="str">
        <f t="shared" si="32"/>
        <v/>
      </c>
      <c r="BJ26" t="str">
        <f t="shared" si="33"/>
        <v/>
      </c>
      <c r="BK26" t="str">
        <f t="shared" si="34"/>
        <v/>
      </c>
      <c r="BL26" t="str">
        <f t="shared" si="35"/>
        <v/>
      </c>
      <c r="BM26" t="str">
        <f t="shared" si="36"/>
        <v/>
      </c>
      <c r="BN26" t="str">
        <f t="shared" si="37"/>
        <v/>
      </c>
      <c r="BO26" t="str">
        <f t="shared" si="38"/>
        <v/>
      </c>
      <c r="BP26" t="str">
        <f t="shared" si="39"/>
        <v/>
      </c>
      <c r="BR26">
        <f t="shared" si="40"/>
        <v>0.255019254688228</v>
      </c>
      <c r="BS26">
        <f t="shared" si="41"/>
        <v>0.255019254688228</v>
      </c>
      <c r="BT26">
        <f t="shared" si="42"/>
        <v>0.255019254688228</v>
      </c>
      <c r="BU26" t="e">
        <f t="shared" si="43"/>
        <v>#DIV/0!</v>
      </c>
    </row>
    <row r="27" spans="1:73" x14ac:dyDescent="0.25">
      <c r="A27" t="s">
        <v>52</v>
      </c>
      <c r="B27">
        <v>9.2727879709521593E-2</v>
      </c>
      <c r="C27">
        <v>0.97333333333333305</v>
      </c>
      <c r="D27">
        <v>0.34511780514655499</v>
      </c>
      <c r="E27">
        <v>0.29666666666666702</v>
      </c>
      <c r="F27">
        <v>0.469960497930826</v>
      </c>
      <c r="G27">
        <v>0</v>
      </c>
      <c r="H27">
        <v>0.23910802223875</v>
      </c>
      <c r="I27">
        <v>0.67333333333333301</v>
      </c>
      <c r="J27">
        <v>0.427983362833878</v>
      </c>
      <c r="K27">
        <v>0.69666666666666699</v>
      </c>
      <c r="L27">
        <v>0.177101310289981</v>
      </c>
      <c r="M27">
        <v>0.27</v>
      </c>
      <c r="N27">
        <v>0.18310582180527399</v>
      </c>
      <c r="O27">
        <v>0.82333333333333303</v>
      </c>
      <c r="P27">
        <v>0.126605518231938</v>
      </c>
      <c r="Q27">
        <v>0.95</v>
      </c>
      <c r="R27">
        <v>0.25822038222848598</v>
      </c>
      <c r="S27">
        <v>0.37</v>
      </c>
      <c r="T27">
        <v>0.42076052754600202</v>
      </c>
      <c r="U27">
        <v>0.08</v>
      </c>
      <c r="V27">
        <v>0.157763366766899</v>
      </c>
      <c r="W27">
        <v>0.99333333333333296</v>
      </c>
      <c r="X27">
        <v>0.34585373044537898</v>
      </c>
      <c r="Y27">
        <v>2.66666666666667E-2</v>
      </c>
      <c r="AA27" t="str">
        <f t="shared" si="0"/>
        <v/>
      </c>
      <c r="AB27" t="str">
        <f t="shared" si="1"/>
        <v/>
      </c>
      <c r="AC27" t="str">
        <f t="shared" si="2"/>
        <v/>
      </c>
      <c r="AD27" t="str">
        <f t="shared" si="3"/>
        <v/>
      </c>
      <c r="AE27" t="str">
        <f t="shared" si="4"/>
        <v>*</v>
      </c>
      <c r="AF27" t="str">
        <f t="shared" si="5"/>
        <v/>
      </c>
      <c r="AG27" t="str">
        <f t="shared" si="6"/>
        <v/>
      </c>
      <c r="AH27" t="str">
        <f t="shared" si="7"/>
        <v/>
      </c>
      <c r="AI27" t="str">
        <f t="shared" si="8"/>
        <v/>
      </c>
      <c r="AJ27" t="str">
        <f t="shared" si="9"/>
        <v/>
      </c>
      <c r="AK27" t="str">
        <f t="shared" si="10"/>
        <v/>
      </c>
      <c r="AL27" t="str">
        <f t="shared" si="11"/>
        <v/>
      </c>
      <c r="AM27" t="str">
        <f t="shared" si="12"/>
        <v/>
      </c>
      <c r="AN27" t="str">
        <f t="shared" si="13"/>
        <v/>
      </c>
      <c r="AO27" t="str">
        <f t="shared" si="14"/>
        <v/>
      </c>
      <c r="AP27" t="str">
        <f t="shared" si="15"/>
        <v/>
      </c>
      <c r="AQ27" t="str">
        <f t="shared" si="16"/>
        <v/>
      </c>
      <c r="AR27" t="str">
        <f t="shared" si="17"/>
        <v/>
      </c>
      <c r="AS27" t="str">
        <f t="shared" si="18"/>
        <v/>
      </c>
      <c r="AT27" t="str">
        <f t="shared" si="19"/>
        <v>°</v>
      </c>
      <c r="AU27" t="str">
        <f t="shared" si="20"/>
        <v/>
      </c>
      <c r="AV27" t="str">
        <f t="shared" si="21"/>
        <v/>
      </c>
      <c r="AW27" t="str">
        <f t="shared" si="22"/>
        <v>*</v>
      </c>
      <c r="AX27" t="str">
        <f t="shared" si="23"/>
        <v/>
      </c>
      <c r="AZ27" t="str">
        <f t="shared" si="24"/>
        <v>**</v>
      </c>
      <c r="BA27" t="str">
        <f t="shared" si="25"/>
        <v>••</v>
      </c>
      <c r="BB27" t="str">
        <f t="shared" si="26"/>
        <v>°</v>
      </c>
      <c r="BC27" t="str">
        <f t="shared" si="27"/>
        <v>••°</v>
      </c>
      <c r="BE27" t="str">
        <f t="shared" si="28"/>
        <v/>
      </c>
      <c r="BF27" t="str">
        <f t="shared" si="29"/>
        <v/>
      </c>
      <c r="BG27">
        <f t="shared" si="30"/>
        <v>0.469960497930826</v>
      </c>
      <c r="BH27" t="str">
        <f t="shared" si="31"/>
        <v/>
      </c>
      <c r="BI27" t="str">
        <f t="shared" si="32"/>
        <v/>
      </c>
      <c r="BJ27" t="str">
        <f t="shared" si="33"/>
        <v/>
      </c>
      <c r="BK27" t="str">
        <f t="shared" si="34"/>
        <v/>
      </c>
      <c r="BL27" t="str">
        <f t="shared" si="35"/>
        <v/>
      </c>
      <c r="BM27" t="str">
        <f t="shared" si="36"/>
        <v/>
      </c>
      <c r="BN27">
        <f t="shared" si="37"/>
        <v>0.42076052754600202</v>
      </c>
      <c r="BO27" t="str">
        <f t="shared" si="38"/>
        <v/>
      </c>
      <c r="BP27">
        <f t="shared" si="39"/>
        <v>0.34585373044537898</v>
      </c>
      <c r="BR27">
        <f t="shared" si="40"/>
        <v>0.34585373044537898</v>
      </c>
      <c r="BS27">
        <f t="shared" si="41"/>
        <v>0.469960497930826</v>
      </c>
      <c r="BT27">
        <f t="shared" si="42"/>
        <v>0.41219158530740235</v>
      </c>
      <c r="BU27">
        <f t="shared" si="43"/>
        <v>6.2495539938766755E-2</v>
      </c>
    </row>
    <row r="28" spans="1:73" x14ac:dyDescent="0.25">
      <c r="A28" t="s">
        <v>53</v>
      </c>
      <c r="B28">
        <v>0.109460142304814</v>
      </c>
      <c r="C28">
        <v>0.99666666666666703</v>
      </c>
      <c r="D28">
        <v>0.22933055644115999</v>
      </c>
      <c r="E28">
        <v>7.0000000000000007E-2</v>
      </c>
      <c r="F28">
        <v>0.60464405588677805</v>
      </c>
      <c r="G28">
        <v>0.103333333333333</v>
      </c>
      <c r="H28">
        <v>0.184213041695303</v>
      </c>
      <c r="I28">
        <v>0.91</v>
      </c>
      <c r="J28">
        <v>0.40839815625990999</v>
      </c>
      <c r="K28">
        <v>0.793333333333333</v>
      </c>
      <c r="L28">
        <v>0.14588223304325801</v>
      </c>
      <c r="M28">
        <v>0.67333333333333301</v>
      </c>
      <c r="N28">
        <v>0.33630415811900399</v>
      </c>
      <c r="O28">
        <v>0.223333333333333</v>
      </c>
      <c r="P28">
        <v>0.236893724951832</v>
      </c>
      <c r="Q28">
        <v>0.80333333333333301</v>
      </c>
      <c r="R28">
        <v>0.281444130073562</v>
      </c>
      <c r="S28">
        <v>0.413333333333333</v>
      </c>
      <c r="T28">
        <v>0.35612979357140601</v>
      </c>
      <c r="U28">
        <v>0.18333333333333299</v>
      </c>
      <c r="V28">
        <v>0.429999034078547</v>
      </c>
      <c r="W28">
        <v>0.663333333333333</v>
      </c>
      <c r="X28">
        <v>0.26700695186002699</v>
      </c>
      <c r="Y28">
        <v>0.276666666666667</v>
      </c>
      <c r="AA28" t="str">
        <f t="shared" si="0"/>
        <v/>
      </c>
      <c r="AB28" t="str">
        <f t="shared" si="1"/>
        <v/>
      </c>
      <c r="AC28" t="str">
        <f t="shared" si="2"/>
        <v/>
      </c>
      <c r="AD28" t="str">
        <f t="shared" si="3"/>
        <v>°</v>
      </c>
      <c r="AE28" t="str">
        <f t="shared" si="4"/>
        <v/>
      </c>
      <c r="AF28" t="str">
        <f t="shared" si="5"/>
        <v/>
      </c>
      <c r="AG28" t="str">
        <f t="shared" si="6"/>
        <v/>
      </c>
      <c r="AH28" t="str">
        <f t="shared" si="7"/>
        <v/>
      </c>
      <c r="AI28" t="str">
        <f t="shared" si="8"/>
        <v/>
      </c>
      <c r="AJ28" t="str">
        <f t="shared" si="9"/>
        <v/>
      </c>
      <c r="AK28" t="str">
        <f t="shared" si="10"/>
        <v/>
      </c>
      <c r="AL28" t="str">
        <f t="shared" si="11"/>
        <v/>
      </c>
      <c r="AM28" t="str">
        <f t="shared" si="12"/>
        <v/>
      </c>
      <c r="AN28" t="str">
        <f t="shared" si="13"/>
        <v/>
      </c>
      <c r="AO28" t="str">
        <f t="shared" si="14"/>
        <v/>
      </c>
      <c r="AP28" t="str">
        <f t="shared" si="15"/>
        <v/>
      </c>
      <c r="AQ28" t="str">
        <f t="shared" si="16"/>
        <v/>
      </c>
      <c r="AR28" t="str">
        <f t="shared" si="17"/>
        <v/>
      </c>
      <c r="AS28" t="str">
        <f t="shared" si="18"/>
        <v/>
      </c>
      <c r="AT28" t="str">
        <f t="shared" si="19"/>
        <v/>
      </c>
      <c r="AU28" t="str">
        <f t="shared" si="20"/>
        <v/>
      </c>
      <c r="AV28" t="str">
        <f t="shared" si="21"/>
        <v/>
      </c>
      <c r="AW28" t="str">
        <f t="shared" si="22"/>
        <v/>
      </c>
      <c r="AX28" t="str">
        <f t="shared" si="23"/>
        <v/>
      </c>
      <c r="AZ28" t="str">
        <f t="shared" si="24"/>
        <v/>
      </c>
      <c r="BA28" t="str">
        <f t="shared" si="25"/>
        <v/>
      </c>
      <c r="BB28" t="str">
        <f t="shared" si="26"/>
        <v>°</v>
      </c>
      <c r="BC28" t="str">
        <f t="shared" si="27"/>
        <v>°</v>
      </c>
      <c r="BE28" t="str">
        <f t="shared" si="28"/>
        <v/>
      </c>
      <c r="BF28">
        <f t="shared" si="29"/>
        <v>0.22933055644115999</v>
      </c>
      <c r="BG28" t="str">
        <f t="shared" si="30"/>
        <v/>
      </c>
      <c r="BH28" t="str">
        <f t="shared" si="31"/>
        <v/>
      </c>
      <c r="BI28" t="str">
        <f t="shared" si="32"/>
        <v/>
      </c>
      <c r="BJ28" t="str">
        <f t="shared" si="33"/>
        <v/>
      </c>
      <c r="BK28" t="str">
        <f t="shared" si="34"/>
        <v/>
      </c>
      <c r="BL28" t="str">
        <f t="shared" si="35"/>
        <v/>
      </c>
      <c r="BM28" t="str">
        <f t="shared" si="36"/>
        <v/>
      </c>
      <c r="BN28" t="str">
        <f t="shared" si="37"/>
        <v/>
      </c>
      <c r="BO28" t="str">
        <f t="shared" si="38"/>
        <v/>
      </c>
      <c r="BP28" t="str">
        <f t="shared" si="39"/>
        <v/>
      </c>
      <c r="BR28">
        <f t="shared" si="40"/>
        <v>0.22933055644115999</v>
      </c>
      <c r="BS28">
        <f t="shared" si="41"/>
        <v>0.22933055644115999</v>
      </c>
      <c r="BT28">
        <f t="shared" si="42"/>
        <v>0.22933055644115999</v>
      </c>
      <c r="BU28" t="e">
        <f t="shared" si="43"/>
        <v>#DIV/0!</v>
      </c>
    </row>
    <row r="29" spans="1:73" x14ac:dyDescent="0.25">
      <c r="A29" t="s">
        <v>54</v>
      </c>
      <c r="B29">
        <v>0.101291467686183</v>
      </c>
      <c r="C29">
        <v>0.956666666666667</v>
      </c>
      <c r="D29">
        <v>0.149107043503208</v>
      </c>
      <c r="E29">
        <v>0.59333333333333305</v>
      </c>
      <c r="F29">
        <v>0.38307373040437398</v>
      </c>
      <c r="G29">
        <v>0</v>
      </c>
      <c r="H29">
        <v>0.166572942262011</v>
      </c>
      <c r="I29">
        <v>0.91</v>
      </c>
      <c r="J29">
        <v>0.352986228101415</v>
      </c>
      <c r="K29">
        <v>0.78666666666666696</v>
      </c>
      <c r="L29">
        <v>0.19359020735155499</v>
      </c>
      <c r="M29">
        <v>0.88666666666666705</v>
      </c>
      <c r="N29">
        <v>0.14183202941002901</v>
      </c>
      <c r="O29">
        <v>0.92333333333333301</v>
      </c>
      <c r="P29">
        <v>0.29449140834682402</v>
      </c>
      <c r="Q29">
        <v>0.51666666666666705</v>
      </c>
      <c r="R29">
        <v>0.13884172166855299</v>
      </c>
      <c r="S29">
        <v>0.98</v>
      </c>
      <c r="T29">
        <v>0.270819142709258</v>
      </c>
      <c r="U29">
        <v>0.60666666666666702</v>
      </c>
      <c r="V29">
        <v>0.497630887038429</v>
      </c>
      <c r="W29">
        <v>0.31</v>
      </c>
      <c r="X29">
        <v>0.21842389028137099</v>
      </c>
      <c r="Y29">
        <v>0.19666666666666699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/>
      </c>
      <c r="AE29" t="str">
        <f t="shared" si="4"/>
        <v>*</v>
      </c>
      <c r="AF29" t="str">
        <f t="shared" si="5"/>
        <v/>
      </c>
      <c r="AG29" t="str">
        <f t="shared" si="6"/>
        <v/>
      </c>
      <c r="AH29" t="str">
        <f t="shared" si="7"/>
        <v/>
      </c>
      <c r="AI29" t="str">
        <f t="shared" si="8"/>
        <v/>
      </c>
      <c r="AJ29" t="str">
        <f t="shared" si="9"/>
        <v/>
      </c>
      <c r="AK29" t="str">
        <f t="shared" si="10"/>
        <v/>
      </c>
      <c r="AL29" t="str">
        <f t="shared" si="11"/>
        <v/>
      </c>
      <c r="AM29" t="str">
        <f t="shared" si="12"/>
        <v/>
      </c>
      <c r="AN29" t="str">
        <f t="shared" si="13"/>
        <v/>
      </c>
      <c r="AO29" t="str">
        <f t="shared" si="14"/>
        <v/>
      </c>
      <c r="AP29" t="str">
        <f t="shared" si="15"/>
        <v/>
      </c>
      <c r="AQ29" t="str">
        <f t="shared" si="16"/>
        <v/>
      </c>
      <c r="AR29" t="str">
        <f t="shared" si="17"/>
        <v/>
      </c>
      <c r="AS29" t="str">
        <f t="shared" si="18"/>
        <v/>
      </c>
      <c r="AT29" t="str">
        <f t="shared" si="19"/>
        <v/>
      </c>
      <c r="AU29" t="str">
        <f t="shared" si="20"/>
        <v/>
      </c>
      <c r="AV29" t="str">
        <f t="shared" si="21"/>
        <v/>
      </c>
      <c r="AW29" t="str">
        <f t="shared" si="22"/>
        <v/>
      </c>
      <c r="AX29" t="str">
        <f t="shared" si="23"/>
        <v/>
      </c>
      <c r="AZ29" t="str">
        <f t="shared" si="24"/>
        <v>*</v>
      </c>
      <c r="BA29" t="str">
        <f t="shared" si="25"/>
        <v>•</v>
      </c>
      <c r="BB29" t="str">
        <f t="shared" si="26"/>
        <v/>
      </c>
      <c r="BC29" t="str">
        <f t="shared" si="27"/>
        <v>•</v>
      </c>
      <c r="BE29" t="str">
        <f t="shared" si="28"/>
        <v/>
      </c>
      <c r="BF29" t="str">
        <f t="shared" si="29"/>
        <v/>
      </c>
      <c r="BG29">
        <f t="shared" si="30"/>
        <v>0.38307373040437398</v>
      </c>
      <c r="BH29" t="str">
        <f t="shared" si="31"/>
        <v/>
      </c>
      <c r="BI29" t="str">
        <f t="shared" si="32"/>
        <v/>
      </c>
      <c r="BJ29" t="str">
        <f t="shared" si="33"/>
        <v/>
      </c>
      <c r="BK29" t="str">
        <f t="shared" si="34"/>
        <v/>
      </c>
      <c r="BL29" t="str">
        <f t="shared" si="35"/>
        <v/>
      </c>
      <c r="BM29" t="str">
        <f t="shared" si="36"/>
        <v/>
      </c>
      <c r="BN29" t="str">
        <f t="shared" si="37"/>
        <v/>
      </c>
      <c r="BO29" t="str">
        <f t="shared" si="38"/>
        <v/>
      </c>
      <c r="BP29" t="str">
        <f t="shared" si="39"/>
        <v/>
      </c>
      <c r="BR29">
        <f t="shared" si="40"/>
        <v>0.38307373040437398</v>
      </c>
      <c r="BS29">
        <f t="shared" si="41"/>
        <v>0.38307373040437398</v>
      </c>
      <c r="BT29">
        <f t="shared" si="42"/>
        <v>0.38307373040437398</v>
      </c>
      <c r="BU29" t="e">
        <f t="shared" si="43"/>
        <v>#DIV/0!</v>
      </c>
    </row>
    <row r="30" spans="1:73" x14ac:dyDescent="0.25">
      <c r="A30" t="s">
        <v>55</v>
      </c>
      <c r="B30">
        <v>9.7308492875534697E-2</v>
      </c>
      <c r="C30">
        <v>0.97333333333333305</v>
      </c>
      <c r="D30">
        <v>0.149107043503208</v>
      </c>
      <c r="E30">
        <v>0.59333333333333305</v>
      </c>
      <c r="F30">
        <v>0.469960497930826</v>
      </c>
      <c r="G30">
        <v>0.57999999999999996</v>
      </c>
      <c r="H30">
        <v>0.32463469861173599</v>
      </c>
      <c r="I30">
        <v>0.44666666666666699</v>
      </c>
      <c r="J30">
        <v>0.42686547700673699</v>
      </c>
      <c r="K30">
        <v>0.86</v>
      </c>
      <c r="L30">
        <v>0.19002519031808801</v>
      </c>
      <c r="M30">
        <v>0.88333333333333297</v>
      </c>
      <c r="N30">
        <v>0.150617525499775</v>
      </c>
      <c r="O30">
        <v>0.89666666666666694</v>
      </c>
      <c r="P30">
        <v>0.126605518231938</v>
      </c>
      <c r="Q30">
        <v>0.90666666666666695</v>
      </c>
      <c r="R30">
        <v>0.13001441764605001</v>
      </c>
      <c r="S30">
        <v>0.99</v>
      </c>
      <c r="T30">
        <v>0.40668014417506598</v>
      </c>
      <c r="U30">
        <v>0.133333333333333</v>
      </c>
      <c r="V30">
        <v>0.32003129130533597</v>
      </c>
      <c r="W30">
        <v>0.86333333333333295</v>
      </c>
      <c r="X30">
        <v>0.33342537194236199</v>
      </c>
      <c r="Y30">
        <v>3.3333333333333298E-2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/>
      </c>
      <c r="AE30" t="str">
        <f t="shared" si="4"/>
        <v/>
      </c>
      <c r="AF30" t="str">
        <f t="shared" si="5"/>
        <v/>
      </c>
      <c r="AG30" t="str">
        <f t="shared" si="6"/>
        <v/>
      </c>
      <c r="AH30" t="str">
        <f t="shared" si="7"/>
        <v/>
      </c>
      <c r="AI30" t="str">
        <f t="shared" si="8"/>
        <v/>
      </c>
      <c r="AJ30" t="str">
        <f t="shared" si="9"/>
        <v/>
      </c>
      <c r="AK30" t="str">
        <f t="shared" si="10"/>
        <v/>
      </c>
      <c r="AL30" t="str">
        <f t="shared" si="11"/>
        <v/>
      </c>
      <c r="AM30" t="str">
        <f t="shared" si="12"/>
        <v/>
      </c>
      <c r="AN30" t="str">
        <f t="shared" si="13"/>
        <v/>
      </c>
      <c r="AO30" t="str">
        <f t="shared" si="14"/>
        <v/>
      </c>
      <c r="AP30" t="str">
        <f t="shared" si="15"/>
        <v/>
      </c>
      <c r="AQ30" t="str">
        <f t="shared" si="16"/>
        <v/>
      </c>
      <c r="AR30" t="str">
        <f t="shared" si="17"/>
        <v/>
      </c>
      <c r="AS30" t="str">
        <f t="shared" si="18"/>
        <v/>
      </c>
      <c r="AT30" t="str">
        <f t="shared" si="19"/>
        <v/>
      </c>
      <c r="AU30" t="str">
        <f t="shared" si="20"/>
        <v/>
      </c>
      <c r="AV30" t="str">
        <f t="shared" si="21"/>
        <v/>
      </c>
      <c r="AW30" t="str">
        <f t="shared" si="22"/>
        <v>*</v>
      </c>
      <c r="AX30" t="str">
        <f t="shared" si="23"/>
        <v/>
      </c>
      <c r="AZ30" t="str">
        <f t="shared" si="24"/>
        <v>*</v>
      </c>
      <c r="BA30" t="str">
        <f t="shared" si="25"/>
        <v>•</v>
      </c>
      <c r="BB30" t="str">
        <f t="shared" si="26"/>
        <v/>
      </c>
      <c r="BC30" t="str">
        <f t="shared" si="27"/>
        <v>•</v>
      </c>
      <c r="BE30" t="str">
        <f t="shared" si="28"/>
        <v/>
      </c>
      <c r="BF30" t="str">
        <f t="shared" si="29"/>
        <v/>
      </c>
      <c r="BG30" t="str">
        <f t="shared" si="30"/>
        <v/>
      </c>
      <c r="BH30" t="str">
        <f t="shared" si="31"/>
        <v/>
      </c>
      <c r="BI30" t="str">
        <f t="shared" si="32"/>
        <v/>
      </c>
      <c r="BJ30" t="str">
        <f t="shared" si="33"/>
        <v/>
      </c>
      <c r="BK30" t="str">
        <f t="shared" si="34"/>
        <v/>
      </c>
      <c r="BL30" t="str">
        <f t="shared" si="35"/>
        <v/>
      </c>
      <c r="BM30" t="str">
        <f t="shared" si="36"/>
        <v/>
      </c>
      <c r="BN30" t="str">
        <f t="shared" si="37"/>
        <v/>
      </c>
      <c r="BO30" t="str">
        <f t="shared" si="38"/>
        <v/>
      </c>
      <c r="BP30">
        <f t="shared" si="39"/>
        <v>0.33342537194236199</v>
      </c>
      <c r="BR30">
        <f t="shared" si="40"/>
        <v>0.33342537194236199</v>
      </c>
      <c r="BS30">
        <f t="shared" si="41"/>
        <v>0.33342537194236199</v>
      </c>
      <c r="BT30">
        <f t="shared" si="42"/>
        <v>0.33342537194236199</v>
      </c>
      <c r="BU30" t="e">
        <f t="shared" si="43"/>
        <v>#DIV/0!</v>
      </c>
    </row>
    <row r="31" spans="1:73" x14ac:dyDescent="0.25">
      <c r="A31" t="s">
        <v>56</v>
      </c>
      <c r="B31">
        <v>9.8202758314570801E-2</v>
      </c>
      <c r="C31">
        <v>0.336666666666667</v>
      </c>
      <c r="D31">
        <v>0.35094913407588402</v>
      </c>
      <c r="E31">
        <v>0.276666666666667</v>
      </c>
      <c r="F31">
        <v>0.469960497930826</v>
      </c>
      <c r="G31">
        <v>0</v>
      </c>
      <c r="H31">
        <v>0</v>
      </c>
      <c r="I31">
        <v>0</v>
      </c>
      <c r="J31">
        <v>0</v>
      </c>
      <c r="K31">
        <v>0</v>
      </c>
      <c r="L31">
        <v>0.19360070402090901</v>
      </c>
      <c r="M31">
        <v>0.40666666666666701</v>
      </c>
      <c r="N31">
        <v>0.19522245964853699</v>
      </c>
      <c r="O31">
        <v>0.81666666666666698</v>
      </c>
      <c r="P31">
        <v>0.28284732540980301</v>
      </c>
      <c r="Q31">
        <v>0.47666666666666702</v>
      </c>
      <c r="R31">
        <v>0.21123960976166001</v>
      </c>
      <c r="S31">
        <v>0.39</v>
      </c>
      <c r="T31">
        <v>0.25525438777554399</v>
      </c>
      <c r="U31">
        <v>0</v>
      </c>
      <c r="V31">
        <v>0.29116862446395397</v>
      </c>
      <c r="W31">
        <v>0</v>
      </c>
      <c r="X31">
        <v>0.33342537194236199</v>
      </c>
      <c r="Y31">
        <v>3.3333333333333298E-2</v>
      </c>
      <c r="AA31" t="str">
        <f t="shared" si="0"/>
        <v/>
      </c>
      <c r="AB31" t="str">
        <f t="shared" si="1"/>
        <v/>
      </c>
      <c r="AC31" t="str">
        <f t="shared" si="2"/>
        <v/>
      </c>
      <c r="AD31" t="str">
        <f t="shared" si="3"/>
        <v/>
      </c>
      <c r="AE31" t="str">
        <f t="shared" si="4"/>
        <v>*</v>
      </c>
      <c r="AF31" t="str">
        <f t="shared" si="5"/>
        <v/>
      </c>
      <c r="AG31" t="str">
        <f t="shared" si="6"/>
        <v/>
      </c>
      <c r="AH31" t="str">
        <f t="shared" si="7"/>
        <v/>
      </c>
      <c r="AI31" t="str">
        <f t="shared" si="8"/>
        <v/>
      </c>
      <c r="AJ31" t="str">
        <f t="shared" si="9"/>
        <v/>
      </c>
      <c r="AK31" t="str">
        <f t="shared" si="10"/>
        <v/>
      </c>
      <c r="AL31" t="str">
        <f t="shared" si="11"/>
        <v/>
      </c>
      <c r="AM31" t="str">
        <f t="shared" si="12"/>
        <v/>
      </c>
      <c r="AN31" t="str">
        <f t="shared" si="13"/>
        <v/>
      </c>
      <c r="AO31" t="str">
        <f t="shared" si="14"/>
        <v/>
      </c>
      <c r="AP31" t="str">
        <f t="shared" si="15"/>
        <v/>
      </c>
      <c r="AQ31" t="str">
        <f t="shared" si="16"/>
        <v/>
      </c>
      <c r="AR31" t="str">
        <f t="shared" si="17"/>
        <v/>
      </c>
      <c r="AS31" t="str">
        <f t="shared" si="18"/>
        <v>*</v>
      </c>
      <c r="AT31" t="str">
        <f t="shared" si="19"/>
        <v/>
      </c>
      <c r="AU31" t="str">
        <f t="shared" si="20"/>
        <v>*</v>
      </c>
      <c r="AV31" t="str">
        <f t="shared" si="21"/>
        <v/>
      </c>
      <c r="AW31" t="str">
        <f t="shared" si="22"/>
        <v>*</v>
      </c>
      <c r="AX31" t="str">
        <f t="shared" si="23"/>
        <v/>
      </c>
      <c r="AZ31" t="str">
        <f t="shared" si="24"/>
        <v>****</v>
      </c>
      <c r="BA31" t="str">
        <f t="shared" si="25"/>
        <v>••••</v>
      </c>
      <c r="BB31" t="str">
        <f t="shared" si="26"/>
        <v/>
      </c>
      <c r="BC31" t="str">
        <f t="shared" si="27"/>
        <v>••••</v>
      </c>
      <c r="BE31" t="str">
        <f t="shared" si="28"/>
        <v/>
      </c>
      <c r="BF31" t="str">
        <f t="shared" si="29"/>
        <v/>
      </c>
      <c r="BG31">
        <f t="shared" si="30"/>
        <v>0.469960497930826</v>
      </c>
      <c r="BH31" t="str">
        <f t="shared" si="31"/>
        <v/>
      </c>
      <c r="BI31" t="str">
        <f t="shared" si="32"/>
        <v/>
      </c>
      <c r="BJ31" t="str">
        <f t="shared" si="33"/>
        <v/>
      </c>
      <c r="BK31" t="str">
        <f t="shared" si="34"/>
        <v/>
      </c>
      <c r="BL31" t="str">
        <f t="shared" si="35"/>
        <v/>
      </c>
      <c r="BM31" t="str">
        <f t="shared" si="36"/>
        <v/>
      </c>
      <c r="BN31">
        <f t="shared" si="37"/>
        <v>0.25525438777554399</v>
      </c>
      <c r="BO31">
        <f t="shared" si="38"/>
        <v>0.29116862446395397</v>
      </c>
      <c r="BP31">
        <f t="shared" si="39"/>
        <v>0.33342537194236199</v>
      </c>
      <c r="BR31">
        <f t="shared" si="40"/>
        <v>0.25525438777554399</v>
      </c>
      <c r="BS31">
        <f t="shared" si="41"/>
        <v>0.469960497930826</v>
      </c>
      <c r="BT31">
        <f t="shared" si="42"/>
        <v>0.33745222052817148</v>
      </c>
      <c r="BU31">
        <f t="shared" si="43"/>
        <v>9.3938479981344664E-2</v>
      </c>
    </row>
    <row r="32" spans="1:73" x14ac:dyDescent="0.25">
      <c r="A32" t="s">
        <v>57</v>
      </c>
      <c r="B32">
        <v>7.8920288613260198E-2</v>
      </c>
      <c r="C32">
        <v>0.62333333333333296</v>
      </c>
      <c r="D32">
        <v>0</v>
      </c>
      <c r="E32">
        <v>0</v>
      </c>
      <c r="F32">
        <v>0.52205031030050597</v>
      </c>
      <c r="G32">
        <v>0.473333333333333</v>
      </c>
      <c r="H32">
        <v>0.14356729742268001</v>
      </c>
      <c r="I32">
        <v>0.90333333333333299</v>
      </c>
      <c r="J32">
        <v>0</v>
      </c>
      <c r="K32">
        <v>0</v>
      </c>
      <c r="L32">
        <v>0.170325972108785</v>
      </c>
      <c r="M32">
        <v>0.62666666666666704</v>
      </c>
      <c r="N32">
        <v>0.164119655866072</v>
      </c>
      <c r="O32">
        <v>0.73333333333333295</v>
      </c>
      <c r="P32">
        <v>0.190433622912968</v>
      </c>
      <c r="Q32">
        <v>0.86</v>
      </c>
      <c r="R32">
        <v>0.195731190173347</v>
      </c>
      <c r="S32">
        <v>0.59333333333333305</v>
      </c>
      <c r="T32">
        <v>0.37295220406694302</v>
      </c>
      <c r="U32">
        <v>0</v>
      </c>
      <c r="V32">
        <v>0.36138942266282298</v>
      </c>
      <c r="W32">
        <v>0.68333333333333302</v>
      </c>
      <c r="X32">
        <v>0.35181855641092602</v>
      </c>
      <c r="Y32">
        <v>0.41666666666666702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/>
      </c>
      <c r="AE32" t="str">
        <f t="shared" si="4"/>
        <v/>
      </c>
      <c r="AF32" t="str">
        <f t="shared" si="5"/>
        <v/>
      </c>
      <c r="AG32" t="str">
        <f t="shared" si="6"/>
        <v/>
      </c>
      <c r="AH32" t="str">
        <f t="shared" si="7"/>
        <v/>
      </c>
      <c r="AI32" t="str">
        <f t="shared" si="8"/>
        <v/>
      </c>
      <c r="AJ32" t="str">
        <f t="shared" si="9"/>
        <v/>
      </c>
      <c r="AK32" t="str">
        <f t="shared" si="10"/>
        <v/>
      </c>
      <c r="AL32" t="str">
        <f t="shared" si="11"/>
        <v/>
      </c>
      <c r="AM32" t="str">
        <f t="shared" si="12"/>
        <v/>
      </c>
      <c r="AN32" t="str">
        <f t="shared" si="13"/>
        <v/>
      </c>
      <c r="AO32" t="str">
        <f t="shared" si="14"/>
        <v/>
      </c>
      <c r="AP32" t="str">
        <f t="shared" si="15"/>
        <v/>
      </c>
      <c r="AQ32" t="str">
        <f t="shared" si="16"/>
        <v/>
      </c>
      <c r="AR32" t="str">
        <f t="shared" si="17"/>
        <v/>
      </c>
      <c r="AS32" t="str">
        <f t="shared" si="18"/>
        <v>*</v>
      </c>
      <c r="AT32" t="str">
        <f t="shared" si="19"/>
        <v/>
      </c>
      <c r="AU32" t="str">
        <f t="shared" si="20"/>
        <v/>
      </c>
      <c r="AV32" t="str">
        <f t="shared" si="21"/>
        <v/>
      </c>
      <c r="AW32" t="str">
        <f t="shared" si="22"/>
        <v/>
      </c>
      <c r="AX32" t="str">
        <f t="shared" si="23"/>
        <v/>
      </c>
      <c r="AZ32" t="str">
        <f t="shared" si="24"/>
        <v>*</v>
      </c>
      <c r="BA32" t="str">
        <f t="shared" si="25"/>
        <v>•</v>
      </c>
      <c r="BB32" t="str">
        <f t="shared" si="26"/>
        <v/>
      </c>
      <c r="BC32" t="str">
        <f t="shared" si="27"/>
        <v>•</v>
      </c>
      <c r="BE32" t="str">
        <f t="shared" si="28"/>
        <v/>
      </c>
      <c r="BF32" t="str">
        <f t="shared" si="29"/>
        <v/>
      </c>
      <c r="BG32" t="str">
        <f t="shared" si="30"/>
        <v/>
      </c>
      <c r="BH32" t="str">
        <f t="shared" si="31"/>
        <v/>
      </c>
      <c r="BI32" t="str">
        <f t="shared" si="32"/>
        <v/>
      </c>
      <c r="BJ32" t="str">
        <f t="shared" si="33"/>
        <v/>
      </c>
      <c r="BK32" t="str">
        <f t="shared" si="34"/>
        <v/>
      </c>
      <c r="BL32" t="str">
        <f t="shared" si="35"/>
        <v/>
      </c>
      <c r="BM32" t="str">
        <f t="shared" si="36"/>
        <v/>
      </c>
      <c r="BN32">
        <f t="shared" si="37"/>
        <v>0.37295220406694302</v>
      </c>
      <c r="BO32" t="str">
        <f t="shared" si="38"/>
        <v/>
      </c>
      <c r="BP32" t="str">
        <f t="shared" si="39"/>
        <v/>
      </c>
      <c r="BR32">
        <f t="shared" si="40"/>
        <v>0.37295220406694302</v>
      </c>
      <c r="BS32">
        <f t="shared" si="41"/>
        <v>0.37295220406694302</v>
      </c>
      <c r="BT32">
        <f t="shared" si="42"/>
        <v>0.37295220406694302</v>
      </c>
      <c r="BU32" t="e">
        <f t="shared" si="43"/>
        <v>#DIV/0!</v>
      </c>
    </row>
    <row r="34" spans="1:73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9</v>
      </c>
      <c r="AJ34" t="s">
        <v>10</v>
      </c>
      <c r="AK34" t="s">
        <v>11</v>
      </c>
      <c r="AL34" t="s">
        <v>12</v>
      </c>
      <c r="AM34" t="s">
        <v>13</v>
      </c>
      <c r="AN34" t="s">
        <v>14</v>
      </c>
      <c r="AO34" t="s">
        <v>15</v>
      </c>
      <c r="AP34" t="s">
        <v>16</v>
      </c>
      <c r="AQ34" t="s">
        <v>17</v>
      </c>
      <c r="AR34" t="s">
        <v>18</v>
      </c>
      <c r="AS34" t="s">
        <v>19</v>
      </c>
      <c r="AT34" t="s">
        <v>20</v>
      </c>
      <c r="AU34" t="s">
        <v>21</v>
      </c>
      <c r="AV34" t="s">
        <v>22</v>
      </c>
      <c r="AW34" t="s">
        <v>23</v>
      </c>
      <c r="AX34" t="s">
        <v>24</v>
      </c>
      <c r="BE34" t="s">
        <v>1</v>
      </c>
      <c r="BF34" t="s">
        <v>3</v>
      </c>
      <c r="BG34" t="s">
        <v>5</v>
      </c>
      <c r="BH34" t="s">
        <v>7</v>
      </c>
      <c r="BI34" t="s">
        <v>9</v>
      </c>
      <c r="BJ34" t="s">
        <v>11</v>
      </c>
      <c r="BK34" t="s">
        <v>13</v>
      </c>
      <c r="BL34" t="s">
        <v>15</v>
      </c>
      <c r="BM34" t="s">
        <v>17</v>
      </c>
      <c r="BN34" t="s">
        <v>19</v>
      </c>
      <c r="BO34" t="s">
        <v>21</v>
      </c>
      <c r="BP34" t="s">
        <v>23</v>
      </c>
      <c r="BR34" t="s">
        <v>60</v>
      </c>
      <c r="BS34" t="s">
        <v>61</v>
      </c>
      <c r="BT34" t="s">
        <v>62</v>
      </c>
      <c r="BU34" t="s">
        <v>63</v>
      </c>
    </row>
    <row r="35" spans="1:73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  <c r="AU35" t="s">
        <v>64</v>
      </c>
      <c r="AV35" t="s">
        <v>65</v>
      </c>
      <c r="AW35" t="s">
        <v>64</v>
      </c>
      <c r="AX35" t="s">
        <v>65</v>
      </c>
      <c r="BE35" t="s">
        <v>66</v>
      </c>
      <c r="BF35" t="s">
        <v>67</v>
      </c>
      <c r="BG35" t="s">
        <v>68</v>
      </c>
      <c r="BH35" t="s">
        <v>69</v>
      </c>
      <c r="BI35" t="s">
        <v>70</v>
      </c>
      <c r="BJ35" t="s">
        <v>71</v>
      </c>
      <c r="BK35" t="s">
        <v>72</v>
      </c>
      <c r="BL35" t="s">
        <v>73</v>
      </c>
      <c r="BM35" t="s">
        <v>74</v>
      </c>
      <c r="BN35" t="s">
        <v>75</v>
      </c>
      <c r="BO35" t="s">
        <v>76</v>
      </c>
      <c r="BP35" t="s">
        <v>77</v>
      </c>
    </row>
    <row r="36" spans="1:73" x14ac:dyDescent="0.25">
      <c r="A36" t="s">
        <v>27</v>
      </c>
      <c r="B36">
        <v>0.113547473431484</v>
      </c>
      <c r="C36">
        <v>0.89333333333333298</v>
      </c>
      <c r="D36">
        <v>0.23789545976103699</v>
      </c>
      <c r="E36">
        <v>0.48</v>
      </c>
      <c r="F36">
        <v>0.42575206178157399</v>
      </c>
      <c r="G36">
        <v>0.396666666666667</v>
      </c>
      <c r="H36">
        <v>0.106293481036994</v>
      </c>
      <c r="I36">
        <v>0.99</v>
      </c>
      <c r="J36">
        <v>0.49292857524639799</v>
      </c>
      <c r="K36">
        <v>0.24</v>
      </c>
      <c r="L36">
        <v>0.161782605282075</v>
      </c>
      <c r="M36">
        <v>0.78333333333333299</v>
      </c>
      <c r="N36">
        <v>0.18484144593297699</v>
      </c>
      <c r="O36">
        <v>0.663333333333333</v>
      </c>
      <c r="P36">
        <v>0.13343145160494199</v>
      </c>
      <c r="Q36">
        <v>0.96</v>
      </c>
      <c r="R36">
        <v>0.34513421682395201</v>
      </c>
      <c r="S36">
        <v>0.193333333333333</v>
      </c>
      <c r="T36">
        <v>0.35152758062703998</v>
      </c>
      <c r="U36">
        <v>0.09</v>
      </c>
      <c r="V36">
        <v>0.451779308297523</v>
      </c>
      <c r="W36">
        <v>0.11333333333333299</v>
      </c>
      <c r="X36">
        <v>0.109833922947905</v>
      </c>
      <c r="Y36">
        <v>0.90666666666666695</v>
      </c>
      <c r="AA36" t="str">
        <f>IF(AND(B36&gt;0,C36&lt;=0.05),"*","")</f>
        <v/>
      </c>
      <c r="AB36" t="str">
        <f>IF(AND(B36&gt;0,C36&lt;=0.1,C36&gt;0.05),CHAR(176),"")</f>
        <v/>
      </c>
      <c r="AC36" t="str">
        <f>IF(AND(D36&gt;0,E36&lt;=0.05),"*","")</f>
        <v/>
      </c>
      <c r="AD36" t="str">
        <f>IF(AND(D36&gt;0,E36&lt;=0.1,E36&gt;0.05),CHAR(176),"")</f>
        <v/>
      </c>
      <c r="AE36" t="str">
        <f>IF(AND(F36&gt;0,G36&lt;=0.05),"*","")</f>
        <v/>
      </c>
      <c r="AF36" t="str">
        <f>IF(AND(F36&gt;0,G36&lt;=0.1,G36&gt;0.05),CHAR(176),"")</f>
        <v/>
      </c>
      <c r="AG36" t="str">
        <f>IF(AND(H36&gt;0,I36&lt;=0.05),"*","")</f>
        <v/>
      </c>
      <c r="AH36" t="str">
        <f>IF(AND(H36&gt;0,I36&lt;=0.1,I36&gt;0.05),CHAR(176),"")</f>
        <v/>
      </c>
      <c r="AI36" t="str">
        <f>IF(AND(J36&gt;0,K36&lt;=0.05),"*","")</f>
        <v/>
      </c>
      <c r="AJ36" t="str">
        <f>IF(AND(J36&gt;0,K36&lt;=0.1,K36&gt;0.05),CHAR(176),"")</f>
        <v/>
      </c>
      <c r="AK36" t="str">
        <f>IF(AND(L36&gt;0,M36&lt;=0.05),"*","")</f>
        <v/>
      </c>
      <c r="AL36" t="str">
        <f>IF(AND(L36&gt;0,M36&lt;=0.1,M36&gt;0.05),CHAR(176),"")</f>
        <v/>
      </c>
      <c r="AM36" t="str">
        <f>IF(AND(N36&gt;0,O36&lt;=0.05),"*","")</f>
        <v/>
      </c>
      <c r="AN36" t="str">
        <f>IF(AND(N36&gt;0,O36&lt;=0.1,O36&gt;0.05),CHAR(176),"")</f>
        <v/>
      </c>
      <c r="AO36" t="str">
        <f>IF(AND(P36&gt;0,Q36&lt;=0.05),"*","")</f>
        <v/>
      </c>
      <c r="AP36" t="str">
        <f>IF(AND(P36&gt;0,Q36&lt;=0.1,Q36&gt;0.05),CHAR(176),"")</f>
        <v/>
      </c>
      <c r="AQ36" t="str">
        <f>IF(AND(R36&gt;0,S36&lt;=0.05),"*","")</f>
        <v/>
      </c>
      <c r="AR36" t="str">
        <f>IF(AND(R36&gt;0,S36&lt;=0.1,S36&gt;0.05),CHAR(176),"")</f>
        <v/>
      </c>
      <c r="AS36" t="str">
        <f>IF(AND(T36&gt;0,U36&lt;=0.05),"*","")</f>
        <v/>
      </c>
      <c r="AT36" t="str">
        <f>IF(AND(T36&gt;0,U36&lt;=0.1,U36&gt;0.05),CHAR(176),"")</f>
        <v>°</v>
      </c>
      <c r="AU36" t="str">
        <f>IF(AND(V36&gt;0,W36&lt;=0.05),"*","")</f>
        <v/>
      </c>
      <c r="AV36" t="str">
        <f>IF(AND(V36&gt;0,W36&lt;=0.1,W36&gt;0.05),CHAR(176),"")</f>
        <v/>
      </c>
      <c r="AW36" t="str">
        <f>IF(AND(X36&gt;0,Y36&lt;=0.05),"*","")</f>
        <v/>
      </c>
      <c r="AX36" t="str">
        <f>IF(AND(X36&gt;0,Y36&lt;=0.1,Y36&gt;0.05),CHAR(176),"")</f>
        <v/>
      </c>
      <c r="AZ36" t="str">
        <f>_xlfn.CONCAT(AA36,AC36,AE36,AG36,AI36,AK36,AM36,AO36,AQ36,AS36,AU36,AW36)</f>
        <v/>
      </c>
      <c r="BA36" t="str">
        <f>SUBSTITUTE(AZ36,"*",CHAR(149))</f>
        <v/>
      </c>
      <c r="BB36" t="str">
        <f>_xlfn.CONCAT(AB36,AD36,AF36,AH36,AJ36,AL36,AN36,AP36,AR36,AT36,AV36,AX36)</f>
        <v>°</v>
      </c>
      <c r="BC36" t="str">
        <f>_xlfn.CONCAT(BA36,BB36)</f>
        <v>°</v>
      </c>
      <c r="BE36" t="str">
        <f>IF(AND(B36&gt;0,C36&lt;=0.1),B36,"")</f>
        <v/>
      </c>
      <c r="BF36" t="str">
        <f>IF(AND(D36&gt;0,E36&lt;=0.1),D36,"")</f>
        <v/>
      </c>
      <c r="BG36" t="str">
        <f>IF(AND(F36&gt;0,G36&lt;=0.1),F36,"")</f>
        <v/>
      </c>
      <c r="BH36" t="str">
        <f>IF(AND(H36&gt;0,I36&lt;=0.1),H36,"")</f>
        <v/>
      </c>
      <c r="BI36" t="str">
        <f>IF(AND(J36&gt;0,K36&lt;=0.1),J36,"")</f>
        <v/>
      </c>
      <c r="BJ36" t="str">
        <f>IF(AND(L36&gt;0,M36&lt;=0.1),L36,"")</f>
        <v/>
      </c>
      <c r="BK36" t="str">
        <f>IF(AND(N36&gt;0,O36&lt;=0.1),N36,"")</f>
        <v/>
      </c>
      <c r="BL36" t="str">
        <f>IF(AND(P36&gt;0,Q36&lt;=0.1),P36,"")</f>
        <v/>
      </c>
      <c r="BM36" t="str">
        <f>IF(AND(R36&gt;0,S36&lt;=0.1),R36,"")</f>
        <v/>
      </c>
      <c r="BN36">
        <f>IF(AND(T36&gt;0,U36&lt;=0.1),T36,"")</f>
        <v>0.35152758062703998</v>
      </c>
      <c r="BO36" t="str">
        <f>IF(AND(V36&gt;0,W36&lt;=0.1),V36,"")</f>
        <v/>
      </c>
      <c r="BP36" t="str">
        <f>IF(AND(X36&gt;0,Y36&lt;=0.1),X36,"")</f>
        <v/>
      </c>
      <c r="BR36">
        <f>MIN(BE36:BP36)</f>
        <v>0.35152758062703998</v>
      </c>
      <c r="BS36">
        <f>MAX(BE36:BP36)</f>
        <v>0.35152758062703998</v>
      </c>
      <c r="BT36">
        <f>AVERAGE(BE36:BP36)</f>
        <v>0.35152758062703998</v>
      </c>
      <c r="BU36" t="e">
        <f>STDEV(BE36:BP36)</f>
        <v>#DIV/0!</v>
      </c>
    </row>
    <row r="37" spans="1:73" x14ac:dyDescent="0.25">
      <c r="A37" t="s">
        <v>28</v>
      </c>
      <c r="B37">
        <v>7.0754146223651004E-2</v>
      </c>
      <c r="C37">
        <v>0.99666666666666703</v>
      </c>
      <c r="D37">
        <v>0.27390175674771</v>
      </c>
      <c r="E37">
        <v>0.24</v>
      </c>
      <c r="F37">
        <v>0.35119297673540101</v>
      </c>
      <c r="G37">
        <v>0.82</v>
      </c>
      <c r="H37">
        <v>0.12959956422789801</v>
      </c>
      <c r="I37">
        <v>0.95333333333333303</v>
      </c>
      <c r="J37">
        <v>0.37669927342791598</v>
      </c>
      <c r="K37">
        <v>0.61666666666666703</v>
      </c>
      <c r="L37">
        <v>0.237178256788733</v>
      </c>
      <c r="M37">
        <v>0.42333333333333301</v>
      </c>
      <c r="N37">
        <v>0.106131012894242</v>
      </c>
      <c r="O37">
        <v>0.97666666666666702</v>
      </c>
      <c r="P37">
        <v>0.12626271017483601</v>
      </c>
      <c r="Q37">
        <v>0.96333333333333304</v>
      </c>
      <c r="R37">
        <v>0.26325050450568799</v>
      </c>
      <c r="S37">
        <v>0.27</v>
      </c>
      <c r="T37">
        <v>0.35152758062703998</v>
      </c>
      <c r="U37">
        <v>0.09</v>
      </c>
      <c r="V37">
        <v>0.36031226247981002</v>
      </c>
      <c r="W37">
        <v>0.36333333333333301</v>
      </c>
      <c r="X37">
        <v>0.128307686732057</v>
      </c>
      <c r="Y37">
        <v>0.84333333333333305</v>
      </c>
      <c r="AA37" t="str">
        <f t="shared" ref="AA37:AA65" si="44">IF(AND(B37&gt;0,C37&lt;=0.05),"*","")</f>
        <v/>
      </c>
      <c r="AB37" t="str">
        <f t="shared" ref="AB37:AB65" si="45">IF(AND(B37&gt;0,C37&lt;=0.1,C37&gt;0.05),CHAR(176),"")</f>
        <v/>
      </c>
      <c r="AC37" t="str">
        <f t="shared" ref="AC37:AC65" si="46">IF(AND(D37&gt;0,E37&lt;=0.05),"*","")</f>
        <v/>
      </c>
      <c r="AD37" t="str">
        <f t="shared" ref="AD37:AD65" si="47">IF(AND(D37&gt;0,E37&lt;=0.1,E37&gt;0.05),CHAR(176),"")</f>
        <v/>
      </c>
      <c r="AE37" t="str">
        <f t="shared" ref="AE37:AE65" si="48">IF(AND(F37&gt;0,G37&lt;=0.05),"*","")</f>
        <v/>
      </c>
      <c r="AF37" t="str">
        <f t="shared" ref="AF37:AF65" si="49">IF(AND(F37&gt;0,G37&lt;=0.1,G37&gt;0.05),CHAR(176),"")</f>
        <v/>
      </c>
      <c r="AG37" t="str">
        <f t="shared" ref="AG37:AG65" si="50">IF(AND(H37&gt;0,I37&lt;=0.05),"*","")</f>
        <v/>
      </c>
      <c r="AH37" t="str">
        <f t="shared" ref="AH37:AH65" si="51">IF(AND(H37&gt;0,I37&lt;=0.1,I37&gt;0.05),CHAR(176),"")</f>
        <v/>
      </c>
      <c r="AI37" t="str">
        <f t="shared" ref="AI37:AI65" si="52">IF(AND(J37&gt;0,K37&lt;=0.05),"*","")</f>
        <v/>
      </c>
      <c r="AJ37" t="str">
        <f t="shared" ref="AJ37:AJ65" si="53">IF(AND(J37&gt;0,K37&lt;=0.1,K37&gt;0.05),CHAR(176),"")</f>
        <v/>
      </c>
      <c r="AK37" t="str">
        <f t="shared" ref="AK37:AK65" si="54">IF(AND(L37&gt;0,M37&lt;=0.05),"*","")</f>
        <v/>
      </c>
      <c r="AL37" t="str">
        <f t="shared" ref="AL37:AL65" si="55">IF(AND(L37&gt;0,M37&lt;=0.1,M37&gt;0.05),CHAR(176),"")</f>
        <v/>
      </c>
      <c r="AM37" t="str">
        <f t="shared" ref="AM37:AM65" si="56">IF(AND(N37&gt;0,O37&lt;=0.05),"*","")</f>
        <v/>
      </c>
      <c r="AN37" t="str">
        <f t="shared" ref="AN37:AN65" si="57">IF(AND(N37&gt;0,O37&lt;=0.1,O37&gt;0.05),CHAR(176),"")</f>
        <v/>
      </c>
      <c r="AO37" t="str">
        <f t="shared" ref="AO37:AO65" si="58">IF(AND(P37&gt;0,Q37&lt;=0.05),"*","")</f>
        <v/>
      </c>
      <c r="AP37" t="str">
        <f t="shared" ref="AP37:AP65" si="59">IF(AND(P37&gt;0,Q37&lt;=0.1,Q37&gt;0.05),CHAR(176),"")</f>
        <v/>
      </c>
      <c r="AQ37" t="str">
        <f t="shared" ref="AQ37:AQ65" si="60">IF(AND(R37&gt;0,S37&lt;=0.05),"*","")</f>
        <v/>
      </c>
      <c r="AR37" t="str">
        <f t="shared" ref="AR37:AR65" si="61">IF(AND(R37&gt;0,S37&lt;=0.1,S37&gt;0.05),CHAR(176),"")</f>
        <v/>
      </c>
      <c r="AS37" t="str">
        <f t="shared" ref="AS37:AS65" si="62">IF(AND(T37&gt;0,U37&lt;=0.05),"*","")</f>
        <v/>
      </c>
      <c r="AT37" t="str">
        <f t="shared" ref="AT37:AT65" si="63">IF(AND(T37&gt;0,U37&lt;=0.1,U37&gt;0.05),CHAR(176),"")</f>
        <v>°</v>
      </c>
      <c r="AU37" t="str">
        <f t="shared" ref="AU37:AU65" si="64">IF(AND(V37&gt;0,W37&lt;=0.05),"*","")</f>
        <v/>
      </c>
      <c r="AV37" t="str">
        <f t="shared" ref="AV37:AV65" si="65">IF(AND(V37&gt;0,W37&lt;=0.1,W37&gt;0.05),CHAR(176),"")</f>
        <v/>
      </c>
      <c r="AW37" t="str">
        <f t="shared" ref="AW37:AW65" si="66">IF(AND(X37&gt;0,Y37&lt;=0.05),"*","")</f>
        <v/>
      </c>
      <c r="AX37" t="str">
        <f t="shared" ref="AX37:AX65" si="67">IF(AND(X37&gt;0,Y37&lt;=0.1,Y37&gt;0.05),CHAR(176),"")</f>
        <v/>
      </c>
      <c r="AZ37" t="str">
        <f t="shared" ref="AZ37:AZ65" si="68">_xlfn.CONCAT(AA37,AC37,AE37,AG37,AI37,AK37,AM37,AO37,AQ37,AS37,AU37,AW37)</f>
        <v/>
      </c>
      <c r="BA37" t="str">
        <f t="shared" ref="BA37:BA65" si="69">SUBSTITUTE(AZ37,"*",CHAR(149))</f>
        <v/>
      </c>
      <c r="BB37" t="str">
        <f t="shared" ref="BB37:BB65" si="70">_xlfn.CONCAT(AB37,AD37,AF37,AH37,AJ37,AL37,AN37,AP37,AR37,AT37,AV37,AX37)</f>
        <v>°</v>
      </c>
      <c r="BC37" t="str">
        <f t="shared" ref="BC37:BC65" si="71">_xlfn.CONCAT(BA37,BB37)</f>
        <v>°</v>
      </c>
      <c r="BE37" t="str">
        <f t="shared" ref="BE37:BE65" si="72">IF(AND(B37&gt;0,C37&lt;=0.1),B37,"")</f>
        <v/>
      </c>
      <c r="BF37" t="str">
        <f t="shared" ref="BF37:BF65" si="73">IF(AND(D37&gt;0,E37&lt;=0.1),D37,"")</f>
        <v/>
      </c>
      <c r="BG37" t="str">
        <f t="shared" ref="BG37:BG65" si="74">IF(AND(F37&gt;0,G37&lt;=0.1),F37,"")</f>
        <v/>
      </c>
      <c r="BH37" t="str">
        <f t="shared" ref="BH37:BH65" si="75">IF(AND(H37&gt;0,I37&lt;=0.1),H37,"")</f>
        <v/>
      </c>
      <c r="BI37" t="str">
        <f t="shared" ref="BI37:BI65" si="76">IF(AND(J37&gt;0,K37&lt;=0.1),J37,"")</f>
        <v/>
      </c>
      <c r="BJ37" t="str">
        <f t="shared" ref="BJ37:BJ65" si="77">IF(AND(L37&gt;0,M37&lt;=0.1),L37,"")</f>
        <v/>
      </c>
      <c r="BK37" t="str">
        <f t="shared" ref="BK37:BK65" si="78">IF(AND(N37&gt;0,O37&lt;=0.1),N37,"")</f>
        <v/>
      </c>
      <c r="BL37" t="str">
        <f t="shared" ref="BL37:BL65" si="79">IF(AND(P37&gt;0,Q37&lt;=0.1),P37,"")</f>
        <v/>
      </c>
      <c r="BM37" t="str">
        <f t="shared" ref="BM37:BM65" si="80">IF(AND(R37&gt;0,S37&lt;=0.1),R37,"")</f>
        <v/>
      </c>
      <c r="BN37">
        <f t="shared" ref="BN37:BN65" si="81">IF(AND(T37&gt;0,U37&lt;=0.1),T37,"")</f>
        <v>0.35152758062703998</v>
      </c>
      <c r="BO37" t="str">
        <f t="shared" ref="BO37:BO65" si="82">IF(AND(V37&gt;0,W37&lt;=0.1),V37,"")</f>
        <v/>
      </c>
      <c r="BP37" t="str">
        <f t="shared" ref="BP37:BP65" si="83">IF(AND(X37&gt;0,Y37&lt;=0.1),X37,"")</f>
        <v/>
      </c>
      <c r="BR37">
        <f t="shared" ref="BR37:BR65" si="84">MIN(BE37:BP37)</f>
        <v>0.35152758062703998</v>
      </c>
      <c r="BS37">
        <f t="shared" ref="BS37:BS65" si="85">MAX(BE37:BP37)</f>
        <v>0.35152758062703998</v>
      </c>
      <c r="BT37">
        <f t="shared" ref="BT37:BT65" si="86">AVERAGE(BE37:BP37)</f>
        <v>0.35152758062703998</v>
      </c>
      <c r="BU37" t="e">
        <f t="shared" ref="BU37:BU65" si="87">STDEV(BE37:BP37)</f>
        <v>#DIV/0!</v>
      </c>
    </row>
    <row r="38" spans="1:73" x14ac:dyDescent="0.25">
      <c r="A38" t="s">
        <v>29</v>
      </c>
      <c r="B38">
        <v>6.4225935998192402E-2</v>
      </c>
      <c r="C38">
        <v>0.98666666666666702</v>
      </c>
      <c r="D38">
        <v>0.29529284086006802</v>
      </c>
      <c r="E38">
        <v>0.3</v>
      </c>
      <c r="F38">
        <v>0.40498004524647901</v>
      </c>
      <c r="G38">
        <v>0.42666666666666703</v>
      </c>
      <c r="H38">
        <v>0.128156720020145</v>
      </c>
      <c r="I38">
        <v>0.97666666666666702</v>
      </c>
      <c r="J38">
        <v>0.390578664452156</v>
      </c>
      <c r="K38">
        <v>0.36</v>
      </c>
      <c r="L38">
        <v>0.153672023229384</v>
      </c>
      <c r="M38">
        <v>0.90333333333333299</v>
      </c>
      <c r="N38">
        <v>0.17951134967874399</v>
      </c>
      <c r="O38">
        <v>0.83</v>
      </c>
      <c r="P38">
        <v>0.20006744098380699</v>
      </c>
      <c r="Q38">
        <v>0.88333333333333297</v>
      </c>
      <c r="R38">
        <v>0.208217589322306</v>
      </c>
      <c r="S38">
        <v>0.63333333333333297</v>
      </c>
      <c r="T38">
        <v>0.35152758062703998</v>
      </c>
      <c r="U38">
        <v>0.09</v>
      </c>
      <c r="V38">
        <v>0.34329310635420701</v>
      </c>
      <c r="W38">
        <v>0.56666666666666698</v>
      </c>
      <c r="X38">
        <v>0.183438132369142</v>
      </c>
      <c r="Y38">
        <v>0.67</v>
      </c>
      <c r="AA38" t="str">
        <f t="shared" si="44"/>
        <v/>
      </c>
      <c r="AB38" t="str">
        <f t="shared" si="45"/>
        <v/>
      </c>
      <c r="AC38" t="str">
        <f t="shared" si="46"/>
        <v/>
      </c>
      <c r="AD38" t="str">
        <f t="shared" si="47"/>
        <v/>
      </c>
      <c r="AE38" t="str">
        <f t="shared" si="48"/>
        <v/>
      </c>
      <c r="AF38" t="str">
        <f t="shared" si="49"/>
        <v/>
      </c>
      <c r="AG38" t="str">
        <f t="shared" si="50"/>
        <v/>
      </c>
      <c r="AH38" t="str">
        <f t="shared" si="51"/>
        <v/>
      </c>
      <c r="AI38" t="str">
        <f t="shared" si="52"/>
        <v/>
      </c>
      <c r="AJ38" t="str">
        <f t="shared" si="53"/>
        <v/>
      </c>
      <c r="AK38" t="str">
        <f t="shared" si="54"/>
        <v/>
      </c>
      <c r="AL38" t="str">
        <f t="shared" si="55"/>
        <v/>
      </c>
      <c r="AM38" t="str">
        <f t="shared" si="56"/>
        <v/>
      </c>
      <c r="AN38" t="str">
        <f t="shared" si="57"/>
        <v/>
      </c>
      <c r="AO38" t="str">
        <f t="shared" si="58"/>
        <v/>
      </c>
      <c r="AP38" t="str">
        <f t="shared" si="59"/>
        <v/>
      </c>
      <c r="AQ38" t="str">
        <f t="shared" si="60"/>
        <v/>
      </c>
      <c r="AR38" t="str">
        <f t="shared" si="61"/>
        <v/>
      </c>
      <c r="AS38" t="str">
        <f t="shared" si="62"/>
        <v/>
      </c>
      <c r="AT38" t="str">
        <f t="shared" si="63"/>
        <v>°</v>
      </c>
      <c r="AU38" t="str">
        <f t="shared" si="64"/>
        <v/>
      </c>
      <c r="AV38" t="str">
        <f t="shared" si="65"/>
        <v/>
      </c>
      <c r="AW38" t="str">
        <f t="shared" si="66"/>
        <v/>
      </c>
      <c r="AX38" t="str">
        <f t="shared" si="67"/>
        <v/>
      </c>
      <c r="AZ38" t="str">
        <f t="shared" si="68"/>
        <v/>
      </c>
      <c r="BA38" t="str">
        <f t="shared" si="69"/>
        <v/>
      </c>
      <c r="BB38" t="str">
        <f t="shared" si="70"/>
        <v>°</v>
      </c>
      <c r="BC38" t="str">
        <f t="shared" si="71"/>
        <v>°</v>
      </c>
      <c r="BE38" t="str">
        <f t="shared" si="72"/>
        <v/>
      </c>
      <c r="BF38" t="str">
        <f t="shared" si="73"/>
        <v/>
      </c>
      <c r="BG38" t="str">
        <f t="shared" si="74"/>
        <v/>
      </c>
      <c r="BH38" t="str">
        <f t="shared" si="75"/>
        <v/>
      </c>
      <c r="BI38" t="str">
        <f t="shared" si="76"/>
        <v/>
      </c>
      <c r="BJ38" t="str">
        <f t="shared" si="77"/>
        <v/>
      </c>
      <c r="BK38" t="str">
        <f t="shared" si="78"/>
        <v/>
      </c>
      <c r="BL38" t="str">
        <f t="shared" si="79"/>
        <v/>
      </c>
      <c r="BM38" t="str">
        <f t="shared" si="80"/>
        <v/>
      </c>
      <c r="BN38">
        <f t="shared" si="81"/>
        <v>0.35152758062703998</v>
      </c>
      <c r="BO38" t="str">
        <f t="shared" si="82"/>
        <v/>
      </c>
      <c r="BP38" t="str">
        <f t="shared" si="83"/>
        <v/>
      </c>
      <c r="BR38">
        <f t="shared" si="84"/>
        <v>0.35152758062703998</v>
      </c>
      <c r="BS38">
        <f t="shared" si="85"/>
        <v>0.35152758062703998</v>
      </c>
      <c r="BT38">
        <f t="shared" si="86"/>
        <v>0.35152758062703998</v>
      </c>
      <c r="BU38" t="e">
        <f t="shared" si="87"/>
        <v>#DIV/0!</v>
      </c>
    </row>
    <row r="39" spans="1:73" x14ac:dyDescent="0.25">
      <c r="A39" t="s">
        <v>30</v>
      </c>
      <c r="B39">
        <v>9.3460770079227595E-2</v>
      </c>
      <c r="C39">
        <v>0.97</v>
      </c>
      <c r="D39">
        <v>0.242775216160139</v>
      </c>
      <c r="E39">
        <v>0.35</v>
      </c>
      <c r="F39">
        <v>0.20136097570568401</v>
      </c>
      <c r="G39">
        <v>0.98666666666666702</v>
      </c>
      <c r="H39">
        <v>0.10449711630361801</v>
      </c>
      <c r="I39">
        <v>0.97666666666666702</v>
      </c>
      <c r="J39">
        <v>0.303189232676985</v>
      </c>
      <c r="K39">
        <v>0.65333333333333299</v>
      </c>
      <c r="L39">
        <v>0.16176977803003201</v>
      </c>
      <c r="M39">
        <v>0.706666666666667</v>
      </c>
      <c r="N39">
        <v>0.29267730619189097</v>
      </c>
      <c r="O39">
        <v>0.27333333333333298</v>
      </c>
      <c r="P39">
        <v>0.18494303821442601</v>
      </c>
      <c r="Q39">
        <v>0.86</v>
      </c>
      <c r="R39">
        <v>0.31739635446098602</v>
      </c>
      <c r="S39">
        <v>8.6666666666666697E-2</v>
      </c>
      <c r="T39">
        <v>0.236293697698154</v>
      </c>
      <c r="U39">
        <v>0.37333333333333302</v>
      </c>
      <c r="V39">
        <v>0.40942719854814502</v>
      </c>
      <c r="W39">
        <v>0.38</v>
      </c>
      <c r="X39">
        <v>0</v>
      </c>
      <c r="Y39">
        <v>0</v>
      </c>
      <c r="AA39" t="str">
        <f t="shared" si="44"/>
        <v/>
      </c>
      <c r="AB39" t="str">
        <f t="shared" si="45"/>
        <v/>
      </c>
      <c r="AC39" t="str">
        <f t="shared" si="46"/>
        <v/>
      </c>
      <c r="AD39" t="str">
        <f t="shared" si="47"/>
        <v/>
      </c>
      <c r="AE39" t="str">
        <f t="shared" si="48"/>
        <v/>
      </c>
      <c r="AF39" t="str">
        <f t="shared" si="49"/>
        <v/>
      </c>
      <c r="AG39" t="str">
        <f t="shared" si="50"/>
        <v/>
      </c>
      <c r="AH39" t="str">
        <f t="shared" si="51"/>
        <v/>
      </c>
      <c r="AI39" t="str">
        <f t="shared" si="52"/>
        <v/>
      </c>
      <c r="AJ39" t="str">
        <f t="shared" si="53"/>
        <v/>
      </c>
      <c r="AK39" t="str">
        <f t="shared" si="54"/>
        <v/>
      </c>
      <c r="AL39" t="str">
        <f t="shared" si="55"/>
        <v/>
      </c>
      <c r="AM39" t="str">
        <f t="shared" si="56"/>
        <v/>
      </c>
      <c r="AN39" t="str">
        <f t="shared" si="57"/>
        <v/>
      </c>
      <c r="AO39" t="str">
        <f t="shared" si="58"/>
        <v/>
      </c>
      <c r="AP39" t="str">
        <f t="shared" si="59"/>
        <v/>
      </c>
      <c r="AQ39" t="str">
        <f t="shared" si="60"/>
        <v/>
      </c>
      <c r="AR39" t="str">
        <f t="shared" si="61"/>
        <v>°</v>
      </c>
      <c r="AS39" t="str">
        <f t="shared" si="62"/>
        <v/>
      </c>
      <c r="AT39" t="str">
        <f t="shared" si="63"/>
        <v/>
      </c>
      <c r="AU39" t="str">
        <f t="shared" si="64"/>
        <v/>
      </c>
      <c r="AV39" t="str">
        <f t="shared" si="65"/>
        <v/>
      </c>
      <c r="AW39" t="str">
        <f t="shared" si="66"/>
        <v/>
      </c>
      <c r="AX39" t="str">
        <f t="shared" si="67"/>
        <v/>
      </c>
      <c r="AZ39" t="str">
        <f t="shared" si="68"/>
        <v/>
      </c>
      <c r="BA39" t="str">
        <f t="shared" si="69"/>
        <v/>
      </c>
      <c r="BB39" t="str">
        <f t="shared" si="70"/>
        <v>°</v>
      </c>
      <c r="BC39" t="str">
        <f t="shared" si="71"/>
        <v>°</v>
      </c>
      <c r="BE39" t="str">
        <f t="shared" si="72"/>
        <v/>
      </c>
      <c r="BF39" t="str">
        <f t="shared" si="73"/>
        <v/>
      </c>
      <c r="BG39" t="str">
        <f t="shared" si="74"/>
        <v/>
      </c>
      <c r="BH39" t="str">
        <f t="shared" si="75"/>
        <v/>
      </c>
      <c r="BI39" t="str">
        <f t="shared" si="76"/>
        <v/>
      </c>
      <c r="BJ39" t="str">
        <f t="shared" si="77"/>
        <v/>
      </c>
      <c r="BK39" t="str">
        <f t="shared" si="78"/>
        <v/>
      </c>
      <c r="BL39" t="str">
        <f t="shared" si="79"/>
        <v/>
      </c>
      <c r="BM39">
        <f t="shared" si="80"/>
        <v>0.31739635446098602</v>
      </c>
      <c r="BN39" t="str">
        <f t="shared" si="81"/>
        <v/>
      </c>
      <c r="BO39" t="str">
        <f t="shared" si="82"/>
        <v/>
      </c>
      <c r="BP39" t="str">
        <f t="shared" si="83"/>
        <v/>
      </c>
      <c r="BR39">
        <f t="shared" si="84"/>
        <v>0.31739635446098602</v>
      </c>
      <c r="BS39">
        <f t="shared" si="85"/>
        <v>0.31739635446098602</v>
      </c>
      <c r="BT39">
        <f t="shared" si="86"/>
        <v>0.31739635446098602</v>
      </c>
      <c r="BU39" t="e">
        <f t="shared" si="87"/>
        <v>#DIV/0!</v>
      </c>
    </row>
    <row r="40" spans="1:73" x14ac:dyDescent="0.25">
      <c r="A40" t="s">
        <v>31</v>
      </c>
      <c r="B40">
        <v>6.5544368015745105E-2</v>
      </c>
      <c r="C40">
        <v>0.99666666666666703</v>
      </c>
      <c r="D40">
        <v>0</v>
      </c>
      <c r="E40">
        <v>0</v>
      </c>
      <c r="F40">
        <v>0.521531672833908</v>
      </c>
      <c r="G40">
        <v>0.19666666666666699</v>
      </c>
      <c r="H40">
        <v>0.294597809295081</v>
      </c>
      <c r="I40">
        <v>0.41666666666666702</v>
      </c>
      <c r="J40">
        <v>0.47878023213051801</v>
      </c>
      <c r="K40">
        <v>0.2</v>
      </c>
      <c r="L40">
        <v>0.102684784803795</v>
      </c>
      <c r="M40">
        <v>0.98</v>
      </c>
      <c r="N40">
        <v>0.32666559865154898</v>
      </c>
      <c r="O40">
        <v>0.11333333333333299</v>
      </c>
      <c r="P40">
        <v>0</v>
      </c>
      <c r="Q40">
        <v>0</v>
      </c>
      <c r="R40">
        <v>0.12614398419502099</v>
      </c>
      <c r="S40">
        <v>0.956666666666667</v>
      </c>
      <c r="T40">
        <v>0</v>
      </c>
      <c r="U40">
        <v>0</v>
      </c>
      <c r="V40">
        <v>0.37802349733813201</v>
      </c>
      <c r="W40">
        <v>0.33</v>
      </c>
      <c r="X40">
        <v>0.13422466596480001</v>
      </c>
      <c r="Y40">
        <v>0.75333333333333297</v>
      </c>
      <c r="AA40" t="str">
        <f t="shared" si="44"/>
        <v/>
      </c>
      <c r="AB40" t="str">
        <f t="shared" si="45"/>
        <v/>
      </c>
      <c r="AC40" t="str">
        <f t="shared" si="46"/>
        <v/>
      </c>
      <c r="AD40" t="str">
        <f t="shared" si="47"/>
        <v/>
      </c>
      <c r="AE40" t="str">
        <f t="shared" si="48"/>
        <v/>
      </c>
      <c r="AF40" t="str">
        <f t="shared" si="49"/>
        <v/>
      </c>
      <c r="AG40" t="str">
        <f t="shared" si="50"/>
        <v/>
      </c>
      <c r="AH40" t="str">
        <f t="shared" si="51"/>
        <v/>
      </c>
      <c r="AI40" t="str">
        <f t="shared" si="52"/>
        <v/>
      </c>
      <c r="AJ40" t="str">
        <f t="shared" si="53"/>
        <v/>
      </c>
      <c r="AK40" t="str">
        <f t="shared" si="54"/>
        <v/>
      </c>
      <c r="AL40" t="str">
        <f t="shared" si="55"/>
        <v/>
      </c>
      <c r="AM40" t="str">
        <f t="shared" si="56"/>
        <v/>
      </c>
      <c r="AN40" t="str">
        <f t="shared" si="57"/>
        <v/>
      </c>
      <c r="AO40" t="str">
        <f t="shared" si="58"/>
        <v/>
      </c>
      <c r="AP40" t="str">
        <f t="shared" si="59"/>
        <v/>
      </c>
      <c r="AQ40" t="str">
        <f t="shared" si="60"/>
        <v/>
      </c>
      <c r="AR40" t="str">
        <f t="shared" si="61"/>
        <v/>
      </c>
      <c r="AS40" t="str">
        <f t="shared" si="62"/>
        <v/>
      </c>
      <c r="AT40" t="str">
        <f t="shared" si="63"/>
        <v/>
      </c>
      <c r="AU40" t="str">
        <f t="shared" si="64"/>
        <v/>
      </c>
      <c r="AV40" t="str">
        <f t="shared" si="65"/>
        <v/>
      </c>
      <c r="AW40" t="str">
        <f t="shared" si="66"/>
        <v/>
      </c>
      <c r="AX40" t="str">
        <f t="shared" si="67"/>
        <v/>
      </c>
      <c r="AZ40" t="str">
        <f t="shared" si="68"/>
        <v/>
      </c>
      <c r="BA40" t="str">
        <f t="shared" si="69"/>
        <v/>
      </c>
      <c r="BB40" t="str">
        <f t="shared" si="70"/>
        <v/>
      </c>
      <c r="BC40" t="str">
        <f t="shared" si="71"/>
        <v/>
      </c>
      <c r="BE40" t="str">
        <f t="shared" si="72"/>
        <v/>
      </c>
      <c r="BF40" t="str">
        <f t="shared" si="73"/>
        <v/>
      </c>
      <c r="BG40" t="str">
        <f t="shared" si="74"/>
        <v/>
      </c>
      <c r="BH40" t="str">
        <f t="shared" si="75"/>
        <v/>
      </c>
      <c r="BI40" t="str">
        <f t="shared" si="76"/>
        <v/>
      </c>
      <c r="BJ40" t="str">
        <f t="shared" si="77"/>
        <v/>
      </c>
      <c r="BK40" t="str">
        <f t="shared" si="78"/>
        <v/>
      </c>
      <c r="BL40" t="str">
        <f t="shared" si="79"/>
        <v/>
      </c>
      <c r="BM40" t="str">
        <f t="shared" si="80"/>
        <v/>
      </c>
      <c r="BN40" t="str">
        <f t="shared" si="81"/>
        <v/>
      </c>
      <c r="BO40" t="str">
        <f t="shared" si="82"/>
        <v/>
      </c>
      <c r="BP40" t="str">
        <f t="shared" si="83"/>
        <v/>
      </c>
      <c r="BR40">
        <f t="shared" si="84"/>
        <v>0</v>
      </c>
      <c r="BS40">
        <f t="shared" si="85"/>
        <v>0</v>
      </c>
      <c r="BT40" t="e">
        <f t="shared" si="86"/>
        <v>#DIV/0!</v>
      </c>
      <c r="BU40" t="e">
        <f t="shared" si="87"/>
        <v>#DIV/0!</v>
      </c>
    </row>
    <row r="41" spans="1:73" x14ac:dyDescent="0.25">
      <c r="A41" t="s">
        <v>32</v>
      </c>
      <c r="B41">
        <v>9.3723854735305395E-2</v>
      </c>
      <c r="C41">
        <v>0.96666666666666701</v>
      </c>
      <c r="D41">
        <v>0.28398723622097799</v>
      </c>
      <c r="E41">
        <v>0.206666666666667</v>
      </c>
      <c r="F41">
        <v>0.38120012353942101</v>
      </c>
      <c r="G41">
        <v>0.60333333333333306</v>
      </c>
      <c r="H41">
        <v>0.23726062864113401</v>
      </c>
      <c r="I41">
        <v>0.54</v>
      </c>
      <c r="J41">
        <v>0.32295839872541798</v>
      </c>
      <c r="K41">
        <v>0.69666666666666699</v>
      </c>
      <c r="L41">
        <v>0.17547885195871801</v>
      </c>
      <c r="M41">
        <v>0.85</v>
      </c>
      <c r="N41">
        <v>0.27791876781767599</v>
      </c>
      <c r="O41">
        <v>0.293333333333333</v>
      </c>
      <c r="P41">
        <v>0.266224197086321</v>
      </c>
      <c r="Q41">
        <v>0.6</v>
      </c>
      <c r="R41">
        <v>0.19936975864065601</v>
      </c>
      <c r="S41">
        <v>0.68333333333333302</v>
      </c>
      <c r="T41">
        <v>0</v>
      </c>
      <c r="U41">
        <v>0</v>
      </c>
      <c r="V41">
        <v>0.215952122418474</v>
      </c>
      <c r="W41">
        <v>0.81</v>
      </c>
      <c r="X41">
        <v>0</v>
      </c>
      <c r="Y41">
        <v>0</v>
      </c>
      <c r="AA41" t="str">
        <f t="shared" si="44"/>
        <v/>
      </c>
      <c r="AB41" t="str">
        <f t="shared" si="45"/>
        <v/>
      </c>
      <c r="AC41" t="str">
        <f t="shared" si="46"/>
        <v/>
      </c>
      <c r="AD41" t="str">
        <f t="shared" si="47"/>
        <v/>
      </c>
      <c r="AE41" t="str">
        <f t="shared" si="48"/>
        <v/>
      </c>
      <c r="AF41" t="str">
        <f t="shared" si="49"/>
        <v/>
      </c>
      <c r="AG41" t="str">
        <f t="shared" si="50"/>
        <v/>
      </c>
      <c r="AH41" t="str">
        <f t="shared" si="51"/>
        <v/>
      </c>
      <c r="AI41" t="str">
        <f t="shared" si="52"/>
        <v/>
      </c>
      <c r="AJ41" t="str">
        <f t="shared" si="53"/>
        <v/>
      </c>
      <c r="AK41" t="str">
        <f t="shared" si="54"/>
        <v/>
      </c>
      <c r="AL41" t="str">
        <f t="shared" si="55"/>
        <v/>
      </c>
      <c r="AM41" t="str">
        <f t="shared" si="56"/>
        <v/>
      </c>
      <c r="AN41" t="str">
        <f t="shared" si="57"/>
        <v/>
      </c>
      <c r="AO41" t="str">
        <f t="shared" si="58"/>
        <v/>
      </c>
      <c r="AP41" t="str">
        <f t="shared" si="59"/>
        <v/>
      </c>
      <c r="AQ41" t="str">
        <f t="shared" si="60"/>
        <v/>
      </c>
      <c r="AR41" t="str">
        <f t="shared" si="61"/>
        <v/>
      </c>
      <c r="AS41" t="str">
        <f t="shared" si="62"/>
        <v/>
      </c>
      <c r="AT41" t="str">
        <f t="shared" si="63"/>
        <v/>
      </c>
      <c r="AU41" t="str">
        <f t="shared" si="64"/>
        <v/>
      </c>
      <c r="AV41" t="str">
        <f t="shared" si="65"/>
        <v/>
      </c>
      <c r="AW41" t="str">
        <f t="shared" si="66"/>
        <v/>
      </c>
      <c r="AX41" t="str">
        <f t="shared" si="67"/>
        <v/>
      </c>
      <c r="AZ41" t="str">
        <f t="shared" si="68"/>
        <v/>
      </c>
      <c r="BA41" t="str">
        <f t="shared" si="69"/>
        <v/>
      </c>
      <c r="BB41" t="str">
        <f t="shared" si="70"/>
        <v/>
      </c>
      <c r="BC41" t="str">
        <f t="shared" si="71"/>
        <v/>
      </c>
      <c r="BE41" t="str">
        <f t="shared" si="72"/>
        <v/>
      </c>
      <c r="BF41" t="str">
        <f t="shared" si="73"/>
        <v/>
      </c>
      <c r="BG41" t="str">
        <f t="shared" si="74"/>
        <v/>
      </c>
      <c r="BH41" t="str">
        <f t="shared" si="75"/>
        <v/>
      </c>
      <c r="BI41" t="str">
        <f t="shared" si="76"/>
        <v/>
      </c>
      <c r="BJ41" t="str">
        <f t="shared" si="77"/>
        <v/>
      </c>
      <c r="BK41" t="str">
        <f t="shared" si="78"/>
        <v/>
      </c>
      <c r="BL41" t="str">
        <f t="shared" si="79"/>
        <v/>
      </c>
      <c r="BM41" t="str">
        <f t="shared" si="80"/>
        <v/>
      </c>
      <c r="BN41" t="str">
        <f t="shared" si="81"/>
        <v/>
      </c>
      <c r="BO41" t="str">
        <f t="shared" si="82"/>
        <v/>
      </c>
      <c r="BP41" t="str">
        <f t="shared" si="83"/>
        <v/>
      </c>
      <c r="BR41">
        <f t="shared" si="84"/>
        <v>0</v>
      </c>
      <c r="BS41">
        <f t="shared" si="85"/>
        <v>0</v>
      </c>
      <c r="BT41" t="e">
        <f t="shared" si="86"/>
        <v>#DIV/0!</v>
      </c>
      <c r="BU41" t="e">
        <f t="shared" si="87"/>
        <v>#DIV/0!</v>
      </c>
    </row>
    <row r="42" spans="1:73" x14ac:dyDescent="0.25">
      <c r="A42" t="s">
        <v>33</v>
      </c>
      <c r="B42">
        <v>7.9568179207970297E-2</v>
      </c>
      <c r="C42">
        <v>0.99</v>
      </c>
      <c r="D42">
        <v>0.24138143408538801</v>
      </c>
      <c r="E42">
        <v>0.15333333333333299</v>
      </c>
      <c r="F42">
        <v>0</v>
      </c>
      <c r="G42">
        <v>0</v>
      </c>
      <c r="H42">
        <v>0.113082957611105</v>
      </c>
      <c r="I42">
        <v>0.956666666666667</v>
      </c>
      <c r="J42">
        <v>0</v>
      </c>
      <c r="K42">
        <v>0</v>
      </c>
      <c r="L42">
        <v>0.22474834578755701</v>
      </c>
      <c r="M42">
        <v>0.60666666666666702</v>
      </c>
      <c r="N42">
        <v>0.17707220267760301</v>
      </c>
      <c r="O42">
        <v>0.8</v>
      </c>
      <c r="P42">
        <v>0.198047147065677</v>
      </c>
      <c r="Q42">
        <v>0.91</v>
      </c>
      <c r="R42">
        <v>0.24512931129896501</v>
      </c>
      <c r="S42">
        <v>0.46333333333333299</v>
      </c>
      <c r="T42">
        <v>0.245393857380764</v>
      </c>
      <c r="U42">
        <v>0.233333333333333</v>
      </c>
      <c r="V42">
        <v>0.30931647700623999</v>
      </c>
      <c r="W42">
        <v>0.473333333333333</v>
      </c>
      <c r="X42">
        <v>0</v>
      </c>
      <c r="Y42">
        <v>0</v>
      </c>
      <c r="AA42" t="str">
        <f t="shared" si="44"/>
        <v/>
      </c>
      <c r="AB42" t="str">
        <f t="shared" si="45"/>
        <v/>
      </c>
      <c r="AC42" t="str">
        <f t="shared" si="46"/>
        <v/>
      </c>
      <c r="AD42" t="str">
        <f t="shared" si="47"/>
        <v/>
      </c>
      <c r="AE42" t="str">
        <f t="shared" si="48"/>
        <v/>
      </c>
      <c r="AF42" t="str">
        <f t="shared" si="49"/>
        <v/>
      </c>
      <c r="AG42" t="str">
        <f t="shared" si="50"/>
        <v/>
      </c>
      <c r="AH42" t="str">
        <f t="shared" si="51"/>
        <v/>
      </c>
      <c r="AI42" t="str">
        <f t="shared" si="52"/>
        <v/>
      </c>
      <c r="AJ42" t="str">
        <f t="shared" si="53"/>
        <v/>
      </c>
      <c r="AK42" t="str">
        <f t="shared" si="54"/>
        <v/>
      </c>
      <c r="AL42" t="str">
        <f t="shared" si="55"/>
        <v/>
      </c>
      <c r="AM42" t="str">
        <f t="shared" si="56"/>
        <v/>
      </c>
      <c r="AN42" t="str">
        <f t="shared" si="57"/>
        <v/>
      </c>
      <c r="AO42" t="str">
        <f t="shared" si="58"/>
        <v/>
      </c>
      <c r="AP42" t="str">
        <f t="shared" si="59"/>
        <v/>
      </c>
      <c r="AQ42" t="str">
        <f t="shared" si="60"/>
        <v/>
      </c>
      <c r="AR42" t="str">
        <f t="shared" si="61"/>
        <v/>
      </c>
      <c r="AS42" t="str">
        <f t="shared" si="62"/>
        <v/>
      </c>
      <c r="AT42" t="str">
        <f t="shared" si="63"/>
        <v/>
      </c>
      <c r="AU42" t="str">
        <f t="shared" si="64"/>
        <v/>
      </c>
      <c r="AV42" t="str">
        <f t="shared" si="65"/>
        <v/>
      </c>
      <c r="AW42" t="str">
        <f t="shared" si="66"/>
        <v/>
      </c>
      <c r="AX42" t="str">
        <f t="shared" si="67"/>
        <v/>
      </c>
      <c r="AZ42" t="str">
        <f t="shared" si="68"/>
        <v/>
      </c>
      <c r="BA42" t="str">
        <f t="shared" si="69"/>
        <v/>
      </c>
      <c r="BB42" t="str">
        <f t="shared" si="70"/>
        <v/>
      </c>
      <c r="BC42" t="str">
        <f t="shared" si="71"/>
        <v/>
      </c>
      <c r="BE42" t="str">
        <f t="shared" si="72"/>
        <v/>
      </c>
      <c r="BF42" t="str">
        <f t="shared" si="73"/>
        <v/>
      </c>
      <c r="BG42" t="str">
        <f t="shared" si="74"/>
        <v/>
      </c>
      <c r="BH42" t="str">
        <f t="shared" si="75"/>
        <v/>
      </c>
      <c r="BI42" t="str">
        <f t="shared" si="76"/>
        <v/>
      </c>
      <c r="BJ42" t="str">
        <f t="shared" si="77"/>
        <v/>
      </c>
      <c r="BK42" t="str">
        <f t="shared" si="78"/>
        <v/>
      </c>
      <c r="BL42" t="str">
        <f t="shared" si="79"/>
        <v/>
      </c>
      <c r="BM42" t="str">
        <f t="shared" si="80"/>
        <v/>
      </c>
      <c r="BN42" t="str">
        <f t="shared" si="81"/>
        <v/>
      </c>
      <c r="BO42" t="str">
        <f t="shared" si="82"/>
        <v/>
      </c>
      <c r="BP42" t="str">
        <f t="shared" si="83"/>
        <v/>
      </c>
      <c r="BR42">
        <f t="shared" si="84"/>
        <v>0</v>
      </c>
      <c r="BS42">
        <f t="shared" si="85"/>
        <v>0</v>
      </c>
      <c r="BT42" t="e">
        <f t="shared" si="86"/>
        <v>#DIV/0!</v>
      </c>
      <c r="BU42" t="e">
        <f t="shared" si="87"/>
        <v>#DIV/0!</v>
      </c>
    </row>
    <row r="43" spans="1:73" x14ac:dyDescent="0.25">
      <c r="A43" t="s">
        <v>35</v>
      </c>
      <c r="B43">
        <v>0.161463381701444</v>
      </c>
      <c r="C43">
        <v>0.90333333333333299</v>
      </c>
      <c r="D43">
        <v>0.161806119700279</v>
      </c>
      <c r="E43">
        <v>0.61</v>
      </c>
      <c r="F43">
        <v>0.38120012353942101</v>
      </c>
      <c r="G43">
        <v>0.60333333333333306</v>
      </c>
      <c r="H43">
        <v>0.19058079326736199</v>
      </c>
      <c r="I43">
        <v>0.75333333333333297</v>
      </c>
      <c r="J43">
        <v>0.46421536417974602</v>
      </c>
      <c r="K43">
        <v>0.18666666666666701</v>
      </c>
      <c r="L43">
        <v>0.15645778777830599</v>
      </c>
      <c r="M43">
        <v>0.793333333333333</v>
      </c>
      <c r="N43">
        <v>0.29074265608313998</v>
      </c>
      <c r="O43">
        <v>0.31666666666666698</v>
      </c>
      <c r="P43">
        <v>0.243056957224944</v>
      </c>
      <c r="Q43">
        <v>0.62</v>
      </c>
      <c r="R43">
        <v>0.29993374428223502</v>
      </c>
      <c r="S43">
        <v>0.16666666666666699</v>
      </c>
      <c r="T43">
        <v>0.245393857380764</v>
      </c>
      <c r="U43">
        <v>0.233333333333333</v>
      </c>
      <c r="V43">
        <v>0.50754713463460299</v>
      </c>
      <c r="W43">
        <v>3.6666666666666702E-2</v>
      </c>
      <c r="X43">
        <v>0</v>
      </c>
      <c r="Y43">
        <v>0</v>
      </c>
      <c r="AA43" t="str">
        <f t="shared" si="44"/>
        <v/>
      </c>
      <c r="AB43" t="str">
        <f t="shared" si="45"/>
        <v/>
      </c>
      <c r="AC43" t="str">
        <f t="shared" si="46"/>
        <v/>
      </c>
      <c r="AD43" t="str">
        <f t="shared" si="47"/>
        <v/>
      </c>
      <c r="AE43" t="str">
        <f t="shared" si="48"/>
        <v/>
      </c>
      <c r="AF43" t="str">
        <f t="shared" si="49"/>
        <v/>
      </c>
      <c r="AG43" t="str">
        <f t="shared" si="50"/>
        <v/>
      </c>
      <c r="AH43" t="str">
        <f t="shared" si="51"/>
        <v/>
      </c>
      <c r="AI43" t="str">
        <f t="shared" si="52"/>
        <v/>
      </c>
      <c r="AJ43" t="str">
        <f t="shared" si="53"/>
        <v/>
      </c>
      <c r="AK43" t="str">
        <f t="shared" si="54"/>
        <v/>
      </c>
      <c r="AL43" t="str">
        <f t="shared" si="55"/>
        <v/>
      </c>
      <c r="AM43" t="str">
        <f t="shared" si="56"/>
        <v/>
      </c>
      <c r="AN43" t="str">
        <f t="shared" si="57"/>
        <v/>
      </c>
      <c r="AO43" t="str">
        <f t="shared" si="58"/>
        <v/>
      </c>
      <c r="AP43" t="str">
        <f t="shared" si="59"/>
        <v/>
      </c>
      <c r="AQ43" t="str">
        <f t="shared" si="60"/>
        <v/>
      </c>
      <c r="AR43" t="str">
        <f t="shared" si="61"/>
        <v/>
      </c>
      <c r="AS43" t="str">
        <f t="shared" si="62"/>
        <v/>
      </c>
      <c r="AT43" t="str">
        <f t="shared" si="63"/>
        <v/>
      </c>
      <c r="AU43" t="str">
        <f t="shared" si="64"/>
        <v>*</v>
      </c>
      <c r="AV43" t="str">
        <f t="shared" si="65"/>
        <v/>
      </c>
      <c r="AW43" t="str">
        <f t="shared" si="66"/>
        <v/>
      </c>
      <c r="AX43" t="str">
        <f t="shared" si="67"/>
        <v/>
      </c>
      <c r="AZ43" t="str">
        <f t="shared" si="68"/>
        <v>*</v>
      </c>
      <c r="BA43" t="str">
        <f t="shared" si="69"/>
        <v>•</v>
      </c>
      <c r="BB43" t="str">
        <f t="shared" si="70"/>
        <v/>
      </c>
      <c r="BC43" t="str">
        <f t="shared" si="71"/>
        <v>•</v>
      </c>
      <c r="BE43" t="str">
        <f t="shared" si="72"/>
        <v/>
      </c>
      <c r="BF43" t="str">
        <f t="shared" si="73"/>
        <v/>
      </c>
      <c r="BG43" t="str">
        <f t="shared" si="74"/>
        <v/>
      </c>
      <c r="BH43" t="str">
        <f t="shared" si="75"/>
        <v/>
      </c>
      <c r="BI43" t="str">
        <f t="shared" si="76"/>
        <v/>
      </c>
      <c r="BJ43" t="str">
        <f t="shared" si="77"/>
        <v/>
      </c>
      <c r="BK43" t="str">
        <f t="shared" si="78"/>
        <v/>
      </c>
      <c r="BL43" t="str">
        <f t="shared" si="79"/>
        <v/>
      </c>
      <c r="BM43" t="str">
        <f t="shared" si="80"/>
        <v/>
      </c>
      <c r="BN43" t="str">
        <f t="shared" si="81"/>
        <v/>
      </c>
      <c r="BO43">
        <f t="shared" si="82"/>
        <v>0.50754713463460299</v>
      </c>
      <c r="BP43" t="str">
        <f t="shared" si="83"/>
        <v/>
      </c>
      <c r="BR43">
        <f t="shared" si="84"/>
        <v>0.50754713463460299</v>
      </c>
      <c r="BS43">
        <f t="shared" si="85"/>
        <v>0.50754713463460299</v>
      </c>
      <c r="BT43">
        <f t="shared" si="86"/>
        <v>0.50754713463460299</v>
      </c>
      <c r="BU43" t="e">
        <f t="shared" si="87"/>
        <v>#DIV/0!</v>
      </c>
    </row>
    <row r="44" spans="1:73" x14ac:dyDescent="0.25">
      <c r="A44" t="s">
        <v>36</v>
      </c>
      <c r="B44">
        <v>6.7746880933781797E-2</v>
      </c>
      <c r="C44">
        <v>0.99666666666666703</v>
      </c>
      <c r="D44">
        <v>0.15279975130604401</v>
      </c>
      <c r="E44">
        <v>0.67666666666666697</v>
      </c>
      <c r="F44">
        <v>0.40498004524647901</v>
      </c>
      <c r="G44">
        <v>0.42</v>
      </c>
      <c r="H44">
        <v>0.117634790283576</v>
      </c>
      <c r="I44">
        <v>0.94333333333333302</v>
      </c>
      <c r="J44">
        <v>0.35187595244208297</v>
      </c>
      <c r="K44">
        <v>0.28999999999999998</v>
      </c>
      <c r="L44">
        <v>0.20070450745876101</v>
      </c>
      <c r="M44">
        <v>0.43</v>
      </c>
      <c r="N44">
        <v>0.206187083190354</v>
      </c>
      <c r="O44">
        <v>0.68</v>
      </c>
      <c r="P44">
        <v>0.24127128172579701</v>
      </c>
      <c r="Q44">
        <v>0.55666666666666698</v>
      </c>
      <c r="R44">
        <v>0.135369541569059</v>
      </c>
      <c r="S44">
        <v>0.89666666666666694</v>
      </c>
      <c r="T44">
        <v>0.24974758728369001</v>
      </c>
      <c r="U44">
        <v>0.19666666666666699</v>
      </c>
      <c r="V44">
        <v>0.327921715596036</v>
      </c>
      <c r="W44">
        <v>0.62333333333333296</v>
      </c>
      <c r="X44">
        <v>8.4325920499901605E-2</v>
      </c>
      <c r="Y44">
        <v>0.95333333333333303</v>
      </c>
      <c r="AA44" t="str">
        <f t="shared" si="44"/>
        <v/>
      </c>
      <c r="AB44" t="str">
        <f t="shared" si="45"/>
        <v/>
      </c>
      <c r="AC44" t="str">
        <f t="shared" si="46"/>
        <v/>
      </c>
      <c r="AD44" t="str">
        <f t="shared" si="47"/>
        <v/>
      </c>
      <c r="AE44" t="str">
        <f t="shared" si="48"/>
        <v/>
      </c>
      <c r="AF44" t="str">
        <f t="shared" si="49"/>
        <v/>
      </c>
      <c r="AG44" t="str">
        <f t="shared" si="50"/>
        <v/>
      </c>
      <c r="AH44" t="str">
        <f t="shared" si="51"/>
        <v/>
      </c>
      <c r="AI44" t="str">
        <f t="shared" si="52"/>
        <v/>
      </c>
      <c r="AJ44" t="str">
        <f t="shared" si="53"/>
        <v/>
      </c>
      <c r="AK44" t="str">
        <f t="shared" si="54"/>
        <v/>
      </c>
      <c r="AL44" t="str">
        <f t="shared" si="55"/>
        <v/>
      </c>
      <c r="AM44" t="str">
        <f t="shared" si="56"/>
        <v/>
      </c>
      <c r="AN44" t="str">
        <f t="shared" si="57"/>
        <v/>
      </c>
      <c r="AO44" t="str">
        <f t="shared" si="58"/>
        <v/>
      </c>
      <c r="AP44" t="str">
        <f t="shared" si="59"/>
        <v/>
      </c>
      <c r="AQ44" t="str">
        <f t="shared" si="60"/>
        <v/>
      </c>
      <c r="AR44" t="str">
        <f t="shared" si="61"/>
        <v/>
      </c>
      <c r="AS44" t="str">
        <f t="shared" si="62"/>
        <v/>
      </c>
      <c r="AT44" t="str">
        <f t="shared" si="63"/>
        <v/>
      </c>
      <c r="AU44" t="str">
        <f t="shared" si="64"/>
        <v/>
      </c>
      <c r="AV44" t="str">
        <f t="shared" si="65"/>
        <v/>
      </c>
      <c r="AW44" t="str">
        <f t="shared" si="66"/>
        <v/>
      </c>
      <c r="AX44" t="str">
        <f t="shared" si="67"/>
        <v/>
      </c>
      <c r="AZ44" t="str">
        <f t="shared" si="68"/>
        <v/>
      </c>
      <c r="BA44" t="str">
        <f t="shared" si="69"/>
        <v/>
      </c>
      <c r="BB44" t="str">
        <f t="shared" si="70"/>
        <v/>
      </c>
      <c r="BC44" t="str">
        <f t="shared" si="71"/>
        <v/>
      </c>
      <c r="BE44" t="str">
        <f t="shared" si="72"/>
        <v/>
      </c>
      <c r="BF44" t="str">
        <f t="shared" si="73"/>
        <v/>
      </c>
      <c r="BG44" t="str">
        <f t="shared" si="74"/>
        <v/>
      </c>
      <c r="BH44" t="str">
        <f t="shared" si="75"/>
        <v/>
      </c>
      <c r="BI44" t="str">
        <f t="shared" si="76"/>
        <v/>
      </c>
      <c r="BJ44" t="str">
        <f t="shared" si="77"/>
        <v/>
      </c>
      <c r="BK44" t="str">
        <f t="shared" si="78"/>
        <v/>
      </c>
      <c r="BL44" t="str">
        <f t="shared" si="79"/>
        <v/>
      </c>
      <c r="BM44" t="str">
        <f t="shared" si="80"/>
        <v/>
      </c>
      <c r="BN44" t="str">
        <f t="shared" si="81"/>
        <v/>
      </c>
      <c r="BO44" t="str">
        <f t="shared" si="82"/>
        <v/>
      </c>
      <c r="BP44" t="str">
        <f t="shared" si="83"/>
        <v/>
      </c>
      <c r="BR44">
        <f t="shared" si="84"/>
        <v>0</v>
      </c>
      <c r="BS44">
        <f t="shared" si="85"/>
        <v>0</v>
      </c>
      <c r="BT44" t="e">
        <f t="shared" si="86"/>
        <v>#DIV/0!</v>
      </c>
      <c r="BU44" t="e">
        <f t="shared" si="87"/>
        <v>#DIV/0!</v>
      </c>
    </row>
    <row r="45" spans="1:73" x14ac:dyDescent="0.25">
      <c r="A45" t="s">
        <v>37</v>
      </c>
      <c r="B45">
        <v>0.117452703787768</v>
      </c>
      <c r="C45">
        <v>0.913333333333333</v>
      </c>
      <c r="D45">
        <v>0.33635583491851101</v>
      </c>
      <c r="E45">
        <v>0.21</v>
      </c>
      <c r="F45">
        <v>0.20136097570568401</v>
      </c>
      <c r="G45">
        <v>0.98</v>
      </c>
      <c r="H45">
        <v>0.11934713707094199</v>
      </c>
      <c r="I45">
        <v>0.97666666666666702</v>
      </c>
      <c r="J45">
        <v>0.53767291700650499</v>
      </c>
      <c r="K45">
        <v>7.3333333333333306E-2</v>
      </c>
      <c r="L45">
        <v>0.126741503724247</v>
      </c>
      <c r="M45">
        <v>0.93333333333333302</v>
      </c>
      <c r="N45">
        <v>0.15241219595345501</v>
      </c>
      <c r="O45">
        <v>0.78666666666666696</v>
      </c>
      <c r="P45">
        <v>0.28853347467533702</v>
      </c>
      <c r="Q45">
        <v>0.14333333333333301</v>
      </c>
      <c r="R45">
        <v>0.201199191953257</v>
      </c>
      <c r="S45">
        <v>0.49666666666666698</v>
      </c>
      <c r="T45">
        <v>0.26234184038388703</v>
      </c>
      <c r="U45">
        <v>0.12666666666666701</v>
      </c>
      <c r="V45">
        <v>0.342261450195393</v>
      </c>
      <c r="W45">
        <v>0.50333333333333297</v>
      </c>
      <c r="X45">
        <v>0.16170268172205601</v>
      </c>
      <c r="Y45">
        <v>0.73666666666666702</v>
      </c>
      <c r="AA45" t="str">
        <f t="shared" si="44"/>
        <v/>
      </c>
      <c r="AB45" t="str">
        <f t="shared" si="45"/>
        <v/>
      </c>
      <c r="AC45" t="str">
        <f t="shared" si="46"/>
        <v/>
      </c>
      <c r="AD45" t="str">
        <f t="shared" si="47"/>
        <v/>
      </c>
      <c r="AE45" t="str">
        <f t="shared" si="48"/>
        <v/>
      </c>
      <c r="AF45" t="str">
        <f t="shared" si="49"/>
        <v/>
      </c>
      <c r="AG45" t="str">
        <f t="shared" si="50"/>
        <v/>
      </c>
      <c r="AH45" t="str">
        <f t="shared" si="51"/>
        <v/>
      </c>
      <c r="AI45" t="str">
        <f t="shared" si="52"/>
        <v/>
      </c>
      <c r="AJ45" t="str">
        <f t="shared" si="53"/>
        <v>°</v>
      </c>
      <c r="AK45" t="str">
        <f t="shared" si="54"/>
        <v/>
      </c>
      <c r="AL45" t="str">
        <f t="shared" si="55"/>
        <v/>
      </c>
      <c r="AM45" t="str">
        <f t="shared" si="56"/>
        <v/>
      </c>
      <c r="AN45" t="str">
        <f t="shared" si="57"/>
        <v/>
      </c>
      <c r="AO45" t="str">
        <f t="shared" si="58"/>
        <v/>
      </c>
      <c r="AP45" t="str">
        <f t="shared" si="59"/>
        <v/>
      </c>
      <c r="AQ45" t="str">
        <f t="shared" si="60"/>
        <v/>
      </c>
      <c r="AR45" t="str">
        <f t="shared" si="61"/>
        <v/>
      </c>
      <c r="AS45" t="str">
        <f t="shared" si="62"/>
        <v/>
      </c>
      <c r="AT45" t="str">
        <f t="shared" si="63"/>
        <v/>
      </c>
      <c r="AU45" t="str">
        <f t="shared" si="64"/>
        <v/>
      </c>
      <c r="AV45" t="str">
        <f t="shared" si="65"/>
        <v/>
      </c>
      <c r="AW45" t="str">
        <f t="shared" si="66"/>
        <v/>
      </c>
      <c r="AX45" t="str">
        <f t="shared" si="67"/>
        <v/>
      </c>
      <c r="AZ45" t="str">
        <f t="shared" si="68"/>
        <v/>
      </c>
      <c r="BA45" t="str">
        <f t="shared" si="69"/>
        <v/>
      </c>
      <c r="BB45" t="str">
        <f t="shared" si="70"/>
        <v>°</v>
      </c>
      <c r="BC45" t="str">
        <f t="shared" si="71"/>
        <v>°</v>
      </c>
      <c r="BE45" t="str">
        <f t="shared" si="72"/>
        <v/>
      </c>
      <c r="BF45" t="str">
        <f t="shared" si="73"/>
        <v/>
      </c>
      <c r="BG45" t="str">
        <f t="shared" si="74"/>
        <v/>
      </c>
      <c r="BH45" t="str">
        <f t="shared" si="75"/>
        <v/>
      </c>
      <c r="BI45">
        <f t="shared" si="76"/>
        <v>0.53767291700650499</v>
      </c>
      <c r="BJ45" t="str">
        <f t="shared" si="77"/>
        <v/>
      </c>
      <c r="BK45" t="str">
        <f t="shared" si="78"/>
        <v/>
      </c>
      <c r="BL45" t="str">
        <f t="shared" si="79"/>
        <v/>
      </c>
      <c r="BM45" t="str">
        <f t="shared" si="80"/>
        <v/>
      </c>
      <c r="BN45" t="str">
        <f t="shared" si="81"/>
        <v/>
      </c>
      <c r="BO45" t="str">
        <f t="shared" si="82"/>
        <v/>
      </c>
      <c r="BP45" t="str">
        <f t="shared" si="83"/>
        <v/>
      </c>
      <c r="BR45">
        <f t="shared" si="84"/>
        <v>0.53767291700650499</v>
      </c>
      <c r="BS45">
        <f t="shared" si="85"/>
        <v>0.53767291700650499</v>
      </c>
      <c r="BT45">
        <f t="shared" si="86"/>
        <v>0.53767291700650499</v>
      </c>
      <c r="BU45" t="e">
        <f t="shared" si="87"/>
        <v>#DIV/0!</v>
      </c>
    </row>
    <row r="46" spans="1:73" x14ac:dyDescent="0.25">
      <c r="A46" t="s">
        <v>38</v>
      </c>
      <c r="B46">
        <v>6.8080328908595097E-2</v>
      </c>
      <c r="C46">
        <v>1</v>
      </c>
      <c r="D46">
        <v>0</v>
      </c>
      <c r="E46">
        <v>0</v>
      </c>
      <c r="F46">
        <v>0</v>
      </c>
      <c r="G46">
        <v>0</v>
      </c>
      <c r="H46">
        <v>0.111690537031644</v>
      </c>
      <c r="I46">
        <v>0.86</v>
      </c>
      <c r="J46">
        <v>0</v>
      </c>
      <c r="K46">
        <v>0</v>
      </c>
      <c r="L46">
        <v>0.116506769054464</v>
      </c>
      <c r="M46">
        <v>0.97</v>
      </c>
      <c r="N46">
        <v>0.20849790502957599</v>
      </c>
      <c r="O46">
        <v>0.61333333333333295</v>
      </c>
      <c r="P46">
        <v>0.25798268327531398</v>
      </c>
      <c r="Q46">
        <v>0.50333333333333297</v>
      </c>
      <c r="R46">
        <v>0.168938181939149</v>
      </c>
      <c r="S46">
        <v>0.62</v>
      </c>
      <c r="T46">
        <v>0</v>
      </c>
      <c r="U46">
        <v>0</v>
      </c>
      <c r="V46">
        <v>0.35144778948787497</v>
      </c>
      <c r="W46">
        <v>0.33333333333333298</v>
      </c>
      <c r="X46">
        <v>0.25490806465867899</v>
      </c>
      <c r="Y46">
        <v>0.28999999999999998</v>
      </c>
      <c r="AA46" t="str">
        <f t="shared" si="44"/>
        <v/>
      </c>
      <c r="AB46" t="str">
        <f t="shared" si="45"/>
        <v/>
      </c>
      <c r="AC46" t="str">
        <f t="shared" si="46"/>
        <v/>
      </c>
      <c r="AD46" t="str">
        <f t="shared" si="47"/>
        <v/>
      </c>
      <c r="AE46" t="str">
        <f t="shared" si="48"/>
        <v/>
      </c>
      <c r="AF46" t="str">
        <f t="shared" si="49"/>
        <v/>
      </c>
      <c r="AG46" t="str">
        <f t="shared" si="50"/>
        <v/>
      </c>
      <c r="AH46" t="str">
        <f t="shared" si="51"/>
        <v/>
      </c>
      <c r="AI46" t="str">
        <f t="shared" si="52"/>
        <v/>
      </c>
      <c r="AJ46" t="str">
        <f t="shared" si="53"/>
        <v/>
      </c>
      <c r="AK46" t="str">
        <f t="shared" si="54"/>
        <v/>
      </c>
      <c r="AL46" t="str">
        <f t="shared" si="55"/>
        <v/>
      </c>
      <c r="AM46" t="str">
        <f t="shared" si="56"/>
        <v/>
      </c>
      <c r="AN46" t="str">
        <f t="shared" si="57"/>
        <v/>
      </c>
      <c r="AO46" t="str">
        <f t="shared" si="58"/>
        <v/>
      </c>
      <c r="AP46" t="str">
        <f t="shared" si="59"/>
        <v/>
      </c>
      <c r="AQ46" t="str">
        <f t="shared" si="60"/>
        <v/>
      </c>
      <c r="AR46" t="str">
        <f t="shared" si="61"/>
        <v/>
      </c>
      <c r="AS46" t="str">
        <f t="shared" si="62"/>
        <v/>
      </c>
      <c r="AT46" t="str">
        <f t="shared" si="63"/>
        <v/>
      </c>
      <c r="AU46" t="str">
        <f t="shared" si="64"/>
        <v/>
      </c>
      <c r="AV46" t="str">
        <f t="shared" si="65"/>
        <v/>
      </c>
      <c r="AW46" t="str">
        <f t="shared" si="66"/>
        <v/>
      </c>
      <c r="AX46" t="str">
        <f t="shared" si="67"/>
        <v/>
      </c>
      <c r="AZ46" t="str">
        <f t="shared" si="68"/>
        <v/>
      </c>
      <c r="BA46" t="str">
        <f t="shared" si="69"/>
        <v/>
      </c>
      <c r="BB46" t="str">
        <f t="shared" si="70"/>
        <v/>
      </c>
      <c r="BC46" t="str">
        <f t="shared" si="71"/>
        <v/>
      </c>
      <c r="BE46" t="str">
        <f t="shared" si="72"/>
        <v/>
      </c>
      <c r="BF46" t="str">
        <f t="shared" si="73"/>
        <v/>
      </c>
      <c r="BG46" t="str">
        <f t="shared" si="74"/>
        <v/>
      </c>
      <c r="BH46" t="str">
        <f t="shared" si="75"/>
        <v/>
      </c>
      <c r="BI46" t="str">
        <f t="shared" si="76"/>
        <v/>
      </c>
      <c r="BJ46" t="str">
        <f t="shared" si="77"/>
        <v/>
      </c>
      <c r="BK46" t="str">
        <f t="shared" si="78"/>
        <v/>
      </c>
      <c r="BL46" t="str">
        <f t="shared" si="79"/>
        <v/>
      </c>
      <c r="BM46" t="str">
        <f t="shared" si="80"/>
        <v/>
      </c>
      <c r="BN46" t="str">
        <f t="shared" si="81"/>
        <v/>
      </c>
      <c r="BO46" t="str">
        <f t="shared" si="82"/>
        <v/>
      </c>
      <c r="BP46" t="str">
        <f t="shared" si="83"/>
        <v/>
      </c>
      <c r="BR46">
        <f t="shared" si="84"/>
        <v>0</v>
      </c>
      <c r="BS46">
        <f t="shared" si="85"/>
        <v>0</v>
      </c>
      <c r="BT46" t="e">
        <f t="shared" si="86"/>
        <v>#DIV/0!</v>
      </c>
      <c r="BU46" t="e">
        <f t="shared" si="87"/>
        <v>#DIV/0!</v>
      </c>
    </row>
    <row r="47" spans="1:73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0.36620796919187898</v>
      </c>
      <c r="K47">
        <v>0.65666666666666695</v>
      </c>
      <c r="L47">
        <v>0</v>
      </c>
      <c r="M47">
        <v>0</v>
      </c>
      <c r="N47">
        <v>0.13802125681253799</v>
      </c>
      <c r="O47">
        <v>0.65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44"/>
        <v/>
      </c>
      <c r="AB47" t="str">
        <f t="shared" si="45"/>
        <v/>
      </c>
      <c r="AC47" t="str">
        <f t="shared" si="46"/>
        <v/>
      </c>
      <c r="AD47" t="str">
        <f t="shared" si="47"/>
        <v/>
      </c>
      <c r="AE47" t="str">
        <f t="shared" si="48"/>
        <v/>
      </c>
      <c r="AF47" t="str">
        <f t="shared" si="49"/>
        <v/>
      </c>
      <c r="AG47" t="str">
        <f t="shared" si="50"/>
        <v/>
      </c>
      <c r="AH47" t="str">
        <f t="shared" si="51"/>
        <v/>
      </c>
      <c r="AI47" t="str">
        <f t="shared" si="52"/>
        <v/>
      </c>
      <c r="AJ47" t="str">
        <f t="shared" si="53"/>
        <v/>
      </c>
      <c r="AK47" t="str">
        <f t="shared" si="54"/>
        <v/>
      </c>
      <c r="AL47" t="str">
        <f t="shared" si="55"/>
        <v/>
      </c>
      <c r="AM47" t="str">
        <f t="shared" si="56"/>
        <v/>
      </c>
      <c r="AN47" t="str">
        <f t="shared" si="57"/>
        <v/>
      </c>
      <c r="AO47" t="str">
        <f t="shared" si="58"/>
        <v/>
      </c>
      <c r="AP47" t="str">
        <f t="shared" si="59"/>
        <v/>
      </c>
      <c r="AQ47" t="str">
        <f t="shared" si="60"/>
        <v/>
      </c>
      <c r="AR47" t="str">
        <f t="shared" si="61"/>
        <v/>
      </c>
      <c r="AS47" t="str">
        <f t="shared" si="62"/>
        <v/>
      </c>
      <c r="AT47" t="str">
        <f t="shared" si="63"/>
        <v/>
      </c>
      <c r="AU47" t="str">
        <f t="shared" si="64"/>
        <v/>
      </c>
      <c r="AV47" t="str">
        <f t="shared" si="65"/>
        <v/>
      </c>
      <c r="AW47" t="str">
        <f t="shared" si="66"/>
        <v/>
      </c>
      <c r="AX47" t="str">
        <f t="shared" si="67"/>
        <v/>
      </c>
      <c r="AZ47" t="str">
        <f t="shared" si="68"/>
        <v/>
      </c>
      <c r="BA47" t="str">
        <f t="shared" si="69"/>
        <v/>
      </c>
      <c r="BB47" t="str">
        <f t="shared" si="70"/>
        <v/>
      </c>
      <c r="BC47" t="str">
        <f t="shared" si="71"/>
        <v/>
      </c>
      <c r="BE47" t="str">
        <f t="shared" si="72"/>
        <v/>
      </c>
      <c r="BF47" t="str">
        <f t="shared" si="73"/>
        <v/>
      </c>
      <c r="BG47" t="str">
        <f t="shared" si="74"/>
        <v/>
      </c>
      <c r="BH47" t="str">
        <f t="shared" si="75"/>
        <v/>
      </c>
      <c r="BI47" t="str">
        <f t="shared" si="76"/>
        <v/>
      </c>
      <c r="BJ47" t="str">
        <f t="shared" si="77"/>
        <v/>
      </c>
      <c r="BK47" t="str">
        <f t="shared" si="78"/>
        <v/>
      </c>
      <c r="BL47" t="str">
        <f t="shared" si="79"/>
        <v/>
      </c>
      <c r="BM47" t="str">
        <f t="shared" si="80"/>
        <v/>
      </c>
      <c r="BN47" t="str">
        <f t="shared" si="81"/>
        <v/>
      </c>
      <c r="BO47" t="str">
        <f t="shared" si="82"/>
        <v/>
      </c>
      <c r="BP47" t="str">
        <f t="shared" si="83"/>
        <v/>
      </c>
      <c r="BR47">
        <f t="shared" si="84"/>
        <v>0</v>
      </c>
      <c r="BS47">
        <f t="shared" si="85"/>
        <v>0</v>
      </c>
      <c r="BT47" t="e">
        <f t="shared" si="86"/>
        <v>#DIV/0!</v>
      </c>
      <c r="BU47" t="e">
        <f t="shared" si="87"/>
        <v>#DIV/0!</v>
      </c>
    </row>
    <row r="48" spans="1:73" x14ac:dyDescent="0.25">
      <c r="A48" t="s">
        <v>40</v>
      </c>
      <c r="B48">
        <v>0.136210670209054</v>
      </c>
      <c r="C48">
        <v>0.93333333333333302</v>
      </c>
      <c r="D48">
        <v>0</v>
      </c>
      <c r="E48">
        <v>0</v>
      </c>
      <c r="F48">
        <v>0</v>
      </c>
      <c r="G48">
        <v>0</v>
      </c>
      <c r="H48">
        <v>0.16847763389831399</v>
      </c>
      <c r="I48">
        <v>0.68666666666666698</v>
      </c>
      <c r="J48">
        <v>0</v>
      </c>
      <c r="K48">
        <v>0</v>
      </c>
      <c r="L48">
        <v>8.3243668227507894E-2</v>
      </c>
      <c r="M48">
        <v>0.92333333333333301</v>
      </c>
      <c r="N48">
        <v>0.13613080183972801</v>
      </c>
      <c r="O48">
        <v>0.85</v>
      </c>
      <c r="P48">
        <v>0.128650132193148</v>
      </c>
      <c r="Q48">
        <v>0.94</v>
      </c>
      <c r="R48">
        <v>9.7263489874864606E-2</v>
      </c>
      <c r="S48">
        <v>0.98</v>
      </c>
      <c r="T48">
        <v>0.24974758728369001</v>
      </c>
      <c r="U48">
        <v>0.19666666666666699</v>
      </c>
      <c r="V48">
        <v>0.16637630514212001</v>
      </c>
      <c r="W48">
        <v>0.9</v>
      </c>
      <c r="X48">
        <v>0.16976207598260401</v>
      </c>
      <c r="Y48">
        <v>0.73</v>
      </c>
      <c r="AA48" t="str">
        <f t="shared" si="44"/>
        <v/>
      </c>
      <c r="AB48" t="str">
        <f t="shared" si="45"/>
        <v/>
      </c>
      <c r="AC48" t="str">
        <f t="shared" si="46"/>
        <v/>
      </c>
      <c r="AD48" t="str">
        <f t="shared" si="47"/>
        <v/>
      </c>
      <c r="AE48" t="str">
        <f t="shared" si="48"/>
        <v/>
      </c>
      <c r="AF48" t="str">
        <f t="shared" si="49"/>
        <v/>
      </c>
      <c r="AG48" t="str">
        <f t="shared" si="50"/>
        <v/>
      </c>
      <c r="AH48" t="str">
        <f t="shared" si="51"/>
        <v/>
      </c>
      <c r="AI48" t="str">
        <f t="shared" si="52"/>
        <v/>
      </c>
      <c r="AJ48" t="str">
        <f t="shared" si="53"/>
        <v/>
      </c>
      <c r="AK48" t="str">
        <f t="shared" si="54"/>
        <v/>
      </c>
      <c r="AL48" t="str">
        <f t="shared" si="55"/>
        <v/>
      </c>
      <c r="AM48" t="str">
        <f t="shared" si="56"/>
        <v/>
      </c>
      <c r="AN48" t="str">
        <f t="shared" si="57"/>
        <v/>
      </c>
      <c r="AO48" t="str">
        <f t="shared" si="58"/>
        <v/>
      </c>
      <c r="AP48" t="str">
        <f t="shared" si="59"/>
        <v/>
      </c>
      <c r="AQ48" t="str">
        <f t="shared" si="60"/>
        <v/>
      </c>
      <c r="AR48" t="str">
        <f t="shared" si="61"/>
        <v/>
      </c>
      <c r="AS48" t="str">
        <f t="shared" si="62"/>
        <v/>
      </c>
      <c r="AT48" t="str">
        <f t="shared" si="63"/>
        <v/>
      </c>
      <c r="AU48" t="str">
        <f t="shared" si="64"/>
        <v/>
      </c>
      <c r="AV48" t="str">
        <f t="shared" si="65"/>
        <v/>
      </c>
      <c r="AW48" t="str">
        <f t="shared" si="66"/>
        <v/>
      </c>
      <c r="AX48" t="str">
        <f t="shared" si="67"/>
        <v/>
      </c>
      <c r="AZ48" t="str">
        <f t="shared" si="68"/>
        <v/>
      </c>
      <c r="BA48" t="str">
        <f t="shared" si="69"/>
        <v/>
      </c>
      <c r="BB48" t="str">
        <f t="shared" si="70"/>
        <v/>
      </c>
      <c r="BC48" t="str">
        <f t="shared" si="71"/>
        <v/>
      </c>
      <c r="BE48" t="str">
        <f t="shared" si="72"/>
        <v/>
      </c>
      <c r="BF48" t="str">
        <f t="shared" si="73"/>
        <v/>
      </c>
      <c r="BG48" t="str">
        <f t="shared" si="74"/>
        <v/>
      </c>
      <c r="BH48" t="str">
        <f t="shared" si="75"/>
        <v/>
      </c>
      <c r="BI48" t="str">
        <f t="shared" si="76"/>
        <v/>
      </c>
      <c r="BJ48" t="str">
        <f t="shared" si="77"/>
        <v/>
      </c>
      <c r="BK48" t="str">
        <f t="shared" si="78"/>
        <v/>
      </c>
      <c r="BL48" t="str">
        <f t="shared" si="79"/>
        <v/>
      </c>
      <c r="BM48" t="str">
        <f t="shared" si="80"/>
        <v/>
      </c>
      <c r="BN48" t="str">
        <f t="shared" si="81"/>
        <v/>
      </c>
      <c r="BO48" t="str">
        <f t="shared" si="82"/>
        <v/>
      </c>
      <c r="BP48" t="str">
        <f t="shared" si="83"/>
        <v/>
      </c>
      <c r="BR48">
        <f t="shared" si="84"/>
        <v>0</v>
      </c>
      <c r="BS48">
        <f t="shared" si="85"/>
        <v>0</v>
      </c>
      <c r="BT48" t="e">
        <f t="shared" si="86"/>
        <v>#DIV/0!</v>
      </c>
      <c r="BU48" t="e">
        <f t="shared" si="87"/>
        <v>#DIV/0!</v>
      </c>
    </row>
    <row r="49" spans="1:73" x14ac:dyDescent="0.25">
      <c r="A49" t="s">
        <v>41</v>
      </c>
      <c r="B49">
        <v>9.0418879097814195E-2</v>
      </c>
      <c r="C49">
        <v>0.90666666666666695</v>
      </c>
      <c r="D49">
        <v>0.149689781331557</v>
      </c>
      <c r="E49">
        <v>0.82</v>
      </c>
      <c r="F49">
        <v>0.351133143149578</v>
      </c>
      <c r="G49">
        <v>0.82</v>
      </c>
      <c r="H49">
        <v>0.152463175410957</v>
      </c>
      <c r="I49">
        <v>0.96</v>
      </c>
      <c r="J49">
        <v>0</v>
      </c>
      <c r="K49">
        <v>0</v>
      </c>
      <c r="L49">
        <v>0.21043159053567301</v>
      </c>
      <c r="M49">
        <v>0.54666666666666697</v>
      </c>
      <c r="N49">
        <v>0.29462828134589802</v>
      </c>
      <c r="O49">
        <v>0.20333333333333301</v>
      </c>
      <c r="P49">
        <v>0.131022898699062</v>
      </c>
      <c r="Q49">
        <v>0.98666666666666702</v>
      </c>
      <c r="R49">
        <v>0.145422812367726</v>
      </c>
      <c r="S49">
        <v>0.86333333333333295</v>
      </c>
      <c r="T49">
        <v>0</v>
      </c>
      <c r="U49">
        <v>0</v>
      </c>
      <c r="V49">
        <v>0.39935087636384398</v>
      </c>
      <c r="W49">
        <v>0.32333333333333297</v>
      </c>
      <c r="X49">
        <v>0</v>
      </c>
      <c r="Y49">
        <v>0</v>
      </c>
      <c r="AA49" t="str">
        <f t="shared" si="44"/>
        <v/>
      </c>
      <c r="AB49" t="str">
        <f t="shared" si="45"/>
        <v/>
      </c>
      <c r="AC49" t="str">
        <f t="shared" si="46"/>
        <v/>
      </c>
      <c r="AD49" t="str">
        <f t="shared" si="47"/>
        <v/>
      </c>
      <c r="AE49" t="str">
        <f t="shared" si="48"/>
        <v/>
      </c>
      <c r="AF49" t="str">
        <f t="shared" si="49"/>
        <v/>
      </c>
      <c r="AG49" t="str">
        <f t="shared" si="50"/>
        <v/>
      </c>
      <c r="AH49" t="str">
        <f t="shared" si="51"/>
        <v/>
      </c>
      <c r="AI49" t="str">
        <f t="shared" si="52"/>
        <v/>
      </c>
      <c r="AJ49" t="str">
        <f t="shared" si="53"/>
        <v/>
      </c>
      <c r="AK49" t="str">
        <f t="shared" si="54"/>
        <v/>
      </c>
      <c r="AL49" t="str">
        <f t="shared" si="55"/>
        <v/>
      </c>
      <c r="AM49" t="str">
        <f t="shared" si="56"/>
        <v/>
      </c>
      <c r="AN49" t="str">
        <f t="shared" si="57"/>
        <v/>
      </c>
      <c r="AO49" t="str">
        <f t="shared" si="58"/>
        <v/>
      </c>
      <c r="AP49" t="str">
        <f t="shared" si="59"/>
        <v/>
      </c>
      <c r="AQ49" t="str">
        <f t="shared" si="60"/>
        <v/>
      </c>
      <c r="AR49" t="str">
        <f t="shared" si="61"/>
        <v/>
      </c>
      <c r="AS49" t="str">
        <f t="shared" si="62"/>
        <v/>
      </c>
      <c r="AT49" t="str">
        <f t="shared" si="63"/>
        <v/>
      </c>
      <c r="AU49" t="str">
        <f t="shared" si="64"/>
        <v/>
      </c>
      <c r="AV49" t="str">
        <f t="shared" si="65"/>
        <v/>
      </c>
      <c r="AW49" t="str">
        <f t="shared" si="66"/>
        <v/>
      </c>
      <c r="AX49" t="str">
        <f t="shared" si="67"/>
        <v/>
      </c>
      <c r="AZ49" t="str">
        <f t="shared" si="68"/>
        <v/>
      </c>
      <c r="BA49" t="str">
        <f t="shared" si="69"/>
        <v/>
      </c>
      <c r="BB49" t="str">
        <f t="shared" si="70"/>
        <v/>
      </c>
      <c r="BC49" t="str">
        <f t="shared" si="71"/>
        <v/>
      </c>
      <c r="BE49" t="str">
        <f t="shared" si="72"/>
        <v/>
      </c>
      <c r="BF49" t="str">
        <f t="shared" si="73"/>
        <v/>
      </c>
      <c r="BG49" t="str">
        <f t="shared" si="74"/>
        <v/>
      </c>
      <c r="BH49" t="str">
        <f t="shared" si="75"/>
        <v/>
      </c>
      <c r="BI49" t="str">
        <f t="shared" si="76"/>
        <v/>
      </c>
      <c r="BJ49" t="str">
        <f t="shared" si="77"/>
        <v/>
      </c>
      <c r="BK49" t="str">
        <f t="shared" si="78"/>
        <v/>
      </c>
      <c r="BL49" t="str">
        <f t="shared" si="79"/>
        <v/>
      </c>
      <c r="BM49" t="str">
        <f t="shared" si="80"/>
        <v/>
      </c>
      <c r="BN49" t="str">
        <f t="shared" si="81"/>
        <v/>
      </c>
      <c r="BO49" t="str">
        <f t="shared" si="82"/>
        <v/>
      </c>
      <c r="BP49" t="str">
        <f t="shared" si="83"/>
        <v/>
      </c>
      <c r="BR49">
        <f t="shared" si="84"/>
        <v>0</v>
      </c>
      <c r="BS49">
        <f t="shared" si="85"/>
        <v>0</v>
      </c>
      <c r="BT49" t="e">
        <f t="shared" si="86"/>
        <v>#DIV/0!</v>
      </c>
      <c r="BU49" t="e">
        <f t="shared" si="87"/>
        <v>#DIV/0!</v>
      </c>
    </row>
    <row r="50" spans="1:73" x14ac:dyDescent="0.25">
      <c r="A50" t="s">
        <v>42</v>
      </c>
      <c r="B50">
        <v>0.13046350356856601</v>
      </c>
      <c r="C50">
        <v>0.913333333333333</v>
      </c>
      <c r="D50">
        <v>0</v>
      </c>
      <c r="E50">
        <v>0</v>
      </c>
      <c r="F50">
        <v>0.42575206178157399</v>
      </c>
      <c r="G50">
        <v>0.40666666666666701</v>
      </c>
      <c r="H50">
        <v>0</v>
      </c>
      <c r="I50">
        <v>0</v>
      </c>
      <c r="J50">
        <v>0</v>
      </c>
      <c r="K50">
        <v>0</v>
      </c>
      <c r="L50">
        <v>0.10610964189041699</v>
      </c>
      <c r="M50">
        <v>1</v>
      </c>
      <c r="N50">
        <v>0.167176588436975</v>
      </c>
      <c r="O50">
        <v>0.49333333333333301</v>
      </c>
      <c r="P50">
        <v>0.180239940472428</v>
      </c>
      <c r="Q50">
        <v>0.63666666666666705</v>
      </c>
      <c r="R50">
        <v>0.21264098109601601</v>
      </c>
      <c r="S50">
        <v>0.57999999999999996</v>
      </c>
      <c r="T50">
        <v>0</v>
      </c>
      <c r="U50">
        <v>0</v>
      </c>
      <c r="V50">
        <v>0.11914310515988299</v>
      </c>
      <c r="W50">
        <v>0.86666666666666703</v>
      </c>
      <c r="X50">
        <v>0</v>
      </c>
      <c r="Y50">
        <v>0</v>
      </c>
      <c r="AA50" t="str">
        <f t="shared" si="44"/>
        <v/>
      </c>
      <c r="AB50" t="str">
        <f t="shared" si="45"/>
        <v/>
      </c>
      <c r="AC50" t="str">
        <f t="shared" si="46"/>
        <v/>
      </c>
      <c r="AD50" t="str">
        <f t="shared" si="47"/>
        <v/>
      </c>
      <c r="AE50" t="str">
        <f t="shared" si="48"/>
        <v/>
      </c>
      <c r="AF50" t="str">
        <f t="shared" si="49"/>
        <v/>
      </c>
      <c r="AG50" t="str">
        <f t="shared" si="50"/>
        <v/>
      </c>
      <c r="AH50" t="str">
        <f t="shared" si="51"/>
        <v/>
      </c>
      <c r="AI50" t="str">
        <f t="shared" si="52"/>
        <v/>
      </c>
      <c r="AJ50" t="str">
        <f t="shared" si="53"/>
        <v/>
      </c>
      <c r="AK50" t="str">
        <f t="shared" si="54"/>
        <v/>
      </c>
      <c r="AL50" t="str">
        <f t="shared" si="55"/>
        <v/>
      </c>
      <c r="AM50" t="str">
        <f t="shared" si="56"/>
        <v/>
      </c>
      <c r="AN50" t="str">
        <f t="shared" si="57"/>
        <v/>
      </c>
      <c r="AO50" t="str">
        <f t="shared" si="58"/>
        <v/>
      </c>
      <c r="AP50" t="str">
        <f t="shared" si="59"/>
        <v/>
      </c>
      <c r="AQ50" t="str">
        <f t="shared" si="60"/>
        <v/>
      </c>
      <c r="AR50" t="str">
        <f t="shared" si="61"/>
        <v/>
      </c>
      <c r="AS50" t="str">
        <f t="shared" si="62"/>
        <v/>
      </c>
      <c r="AT50" t="str">
        <f t="shared" si="63"/>
        <v/>
      </c>
      <c r="AU50" t="str">
        <f t="shared" si="64"/>
        <v/>
      </c>
      <c r="AV50" t="str">
        <f t="shared" si="65"/>
        <v/>
      </c>
      <c r="AW50" t="str">
        <f t="shared" si="66"/>
        <v/>
      </c>
      <c r="AX50" t="str">
        <f t="shared" si="67"/>
        <v/>
      </c>
      <c r="AZ50" t="str">
        <f t="shared" si="68"/>
        <v/>
      </c>
      <c r="BA50" t="str">
        <f t="shared" si="69"/>
        <v/>
      </c>
      <c r="BB50" t="str">
        <f t="shared" si="70"/>
        <v/>
      </c>
      <c r="BC50" t="str">
        <f t="shared" si="71"/>
        <v/>
      </c>
      <c r="BE50" t="str">
        <f t="shared" si="72"/>
        <v/>
      </c>
      <c r="BF50" t="str">
        <f t="shared" si="73"/>
        <v/>
      </c>
      <c r="BG50" t="str">
        <f t="shared" si="74"/>
        <v/>
      </c>
      <c r="BH50" t="str">
        <f t="shared" si="75"/>
        <v/>
      </c>
      <c r="BI50" t="str">
        <f t="shared" si="76"/>
        <v/>
      </c>
      <c r="BJ50" t="str">
        <f t="shared" si="77"/>
        <v/>
      </c>
      <c r="BK50" t="str">
        <f t="shared" si="78"/>
        <v/>
      </c>
      <c r="BL50" t="str">
        <f t="shared" si="79"/>
        <v/>
      </c>
      <c r="BM50" t="str">
        <f t="shared" si="80"/>
        <v/>
      </c>
      <c r="BN50" t="str">
        <f t="shared" si="81"/>
        <v/>
      </c>
      <c r="BO50" t="str">
        <f t="shared" si="82"/>
        <v/>
      </c>
      <c r="BP50" t="str">
        <f t="shared" si="83"/>
        <v/>
      </c>
      <c r="BR50">
        <f t="shared" si="84"/>
        <v>0</v>
      </c>
      <c r="BS50">
        <f t="shared" si="85"/>
        <v>0</v>
      </c>
      <c r="BT50" t="e">
        <f t="shared" si="86"/>
        <v>#DIV/0!</v>
      </c>
      <c r="BU50" t="e">
        <f t="shared" si="87"/>
        <v>#DIV/0!</v>
      </c>
    </row>
    <row r="51" spans="1:73" x14ac:dyDescent="0.25">
      <c r="A51" t="s">
        <v>43</v>
      </c>
      <c r="B51">
        <v>0.113876084533935</v>
      </c>
      <c r="C51">
        <v>0.92333333333333301</v>
      </c>
      <c r="D51">
        <v>0.137827530659692</v>
      </c>
      <c r="E51">
        <v>0.8</v>
      </c>
      <c r="F51">
        <v>0.46957639352372099</v>
      </c>
      <c r="G51">
        <v>0.37</v>
      </c>
      <c r="H51">
        <v>0.221575843295862</v>
      </c>
      <c r="I51">
        <v>0.69333333333333302</v>
      </c>
      <c r="J51">
        <v>0.78382334549686095</v>
      </c>
      <c r="K51">
        <v>0</v>
      </c>
      <c r="L51">
        <v>0.18109466931866799</v>
      </c>
      <c r="M51">
        <v>0.663333333333333</v>
      </c>
      <c r="N51">
        <v>0.16218196548646799</v>
      </c>
      <c r="O51">
        <v>0.84333333333333305</v>
      </c>
      <c r="P51">
        <v>0.17070706134279801</v>
      </c>
      <c r="Q51">
        <v>0.93</v>
      </c>
      <c r="R51">
        <v>0.166490050768447</v>
      </c>
      <c r="S51">
        <v>0.84</v>
      </c>
      <c r="T51">
        <v>0.26234184038388703</v>
      </c>
      <c r="U51">
        <v>0.12666666666666701</v>
      </c>
      <c r="V51">
        <v>0.333865676271838</v>
      </c>
      <c r="W51">
        <v>0.46666666666666701</v>
      </c>
      <c r="X51">
        <v>0.176361052764754</v>
      </c>
      <c r="Y51">
        <v>0.55666666666666698</v>
      </c>
      <c r="AA51" t="str">
        <f t="shared" si="44"/>
        <v/>
      </c>
      <c r="AB51" t="str">
        <f t="shared" si="45"/>
        <v/>
      </c>
      <c r="AC51" t="str">
        <f t="shared" si="46"/>
        <v/>
      </c>
      <c r="AD51" t="str">
        <f t="shared" si="47"/>
        <v/>
      </c>
      <c r="AE51" t="str">
        <f t="shared" si="48"/>
        <v/>
      </c>
      <c r="AF51" t="str">
        <f t="shared" si="49"/>
        <v/>
      </c>
      <c r="AG51" t="str">
        <f t="shared" si="50"/>
        <v/>
      </c>
      <c r="AH51" t="str">
        <f t="shared" si="51"/>
        <v/>
      </c>
      <c r="AI51" t="str">
        <f t="shared" si="52"/>
        <v>*</v>
      </c>
      <c r="AJ51" t="str">
        <f t="shared" si="53"/>
        <v/>
      </c>
      <c r="AK51" t="str">
        <f t="shared" si="54"/>
        <v/>
      </c>
      <c r="AL51" t="str">
        <f t="shared" si="55"/>
        <v/>
      </c>
      <c r="AM51" t="str">
        <f t="shared" si="56"/>
        <v/>
      </c>
      <c r="AN51" t="str">
        <f t="shared" si="57"/>
        <v/>
      </c>
      <c r="AO51" t="str">
        <f t="shared" si="58"/>
        <v/>
      </c>
      <c r="AP51" t="str">
        <f t="shared" si="59"/>
        <v/>
      </c>
      <c r="AQ51" t="str">
        <f t="shared" si="60"/>
        <v/>
      </c>
      <c r="AR51" t="str">
        <f t="shared" si="61"/>
        <v/>
      </c>
      <c r="AS51" t="str">
        <f t="shared" si="62"/>
        <v/>
      </c>
      <c r="AT51" t="str">
        <f t="shared" si="63"/>
        <v/>
      </c>
      <c r="AU51" t="str">
        <f t="shared" si="64"/>
        <v/>
      </c>
      <c r="AV51" t="str">
        <f t="shared" si="65"/>
        <v/>
      </c>
      <c r="AW51" t="str">
        <f t="shared" si="66"/>
        <v/>
      </c>
      <c r="AX51" t="str">
        <f t="shared" si="67"/>
        <v/>
      </c>
      <c r="AZ51" t="str">
        <f t="shared" si="68"/>
        <v>*</v>
      </c>
      <c r="BA51" t="str">
        <f t="shared" si="69"/>
        <v>•</v>
      </c>
      <c r="BB51" t="str">
        <f t="shared" si="70"/>
        <v/>
      </c>
      <c r="BC51" t="str">
        <f t="shared" si="71"/>
        <v>•</v>
      </c>
      <c r="BE51" t="str">
        <f t="shared" si="72"/>
        <v/>
      </c>
      <c r="BF51" t="str">
        <f t="shared" si="73"/>
        <v/>
      </c>
      <c r="BG51" t="str">
        <f t="shared" si="74"/>
        <v/>
      </c>
      <c r="BH51" t="str">
        <f t="shared" si="75"/>
        <v/>
      </c>
      <c r="BI51">
        <f t="shared" si="76"/>
        <v>0.78382334549686095</v>
      </c>
      <c r="BJ51" t="str">
        <f t="shared" si="77"/>
        <v/>
      </c>
      <c r="BK51" t="str">
        <f t="shared" si="78"/>
        <v/>
      </c>
      <c r="BL51" t="str">
        <f t="shared" si="79"/>
        <v/>
      </c>
      <c r="BM51" t="str">
        <f t="shared" si="80"/>
        <v/>
      </c>
      <c r="BN51" t="str">
        <f t="shared" si="81"/>
        <v/>
      </c>
      <c r="BO51" t="str">
        <f t="shared" si="82"/>
        <v/>
      </c>
      <c r="BP51" t="str">
        <f t="shared" si="83"/>
        <v/>
      </c>
      <c r="BR51">
        <f t="shared" si="84"/>
        <v>0.78382334549686095</v>
      </c>
      <c r="BS51">
        <f t="shared" si="85"/>
        <v>0.78382334549686095</v>
      </c>
      <c r="BT51">
        <f t="shared" si="86"/>
        <v>0.78382334549686095</v>
      </c>
      <c r="BU51" t="e">
        <f t="shared" si="87"/>
        <v>#DIV/0!</v>
      </c>
    </row>
    <row r="52" spans="1:73" x14ac:dyDescent="0.25">
      <c r="A52" t="s">
        <v>44</v>
      </c>
      <c r="B52">
        <v>8.9739263413022796E-2</v>
      </c>
      <c r="C52">
        <v>0.96333333333333304</v>
      </c>
      <c r="D52">
        <v>0</v>
      </c>
      <c r="E52">
        <v>0</v>
      </c>
      <c r="F52">
        <v>0.33507363322787798</v>
      </c>
      <c r="G52">
        <v>0.67333333333333301</v>
      </c>
      <c r="H52">
        <v>0</v>
      </c>
      <c r="I52">
        <v>0</v>
      </c>
      <c r="J52">
        <v>0</v>
      </c>
      <c r="K52">
        <v>0</v>
      </c>
      <c r="L52">
        <v>6.1178233576421902E-2</v>
      </c>
      <c r="M52">
        <v>1</v>
      </c>
      <c r="N52">
        <v>0.27123029252173803</v>
      </c>
      <c r="O52">
        <v>0.16666666666666699</v>
      </c>
      <c r="P52">
        <v>7.9531575227783702E-2</v>
      </c>
      <c r="Q52">
        <v>0.99</v>
      </c>
      <c r="R52">
        <v>0.123927179169529</v>
      </c>
      <c r="S52">
        <v>0.86</v>
      </c>
      <c r="T52">
        <v>0</v>
      </c>
      <c r="U52">
        <v>0</v>
      </c>
      <c r="V52">
        <v>0.20968333332223599</v>
      </c>
      <c r="W52">
        <v>0.78</v>
      </c>
      <c r="X52">
        <v>0</v>
      </c>
      <c r="Y52">
        <v>0</v>
      </c>
      <c r="AA52" t="str">
        <f t="shared" si="44"/>
        <v/>
      </c>
      <c r="AB52" t="str">
        <f t="shared" si="45"/>
        <v/>
      </c>
      <c r="AC52" t="str">
        <f t="shared" si="46"/>
        <v/>
      </c>
      <c r="AD52" t="str">
        <f t="shared" si="47"/>
        <v/>
      </c>
      <c r="AE52" t="str">
        <f t="shared" si="48"/>
        <v/>
      </c>
      <c r="AF52" t="str">
        <f t="shared" si="49"/>
        <v/>
      </c>
      <c r="AG52" t="str">
        <f t="shared" si="50"/>
        <v/>
      </c>
      <c r="AH52" t="str">
        <f t="shared" si="51"/>
        <v/>
      </c>
      <c r="AI52" t="str">
        <f t="shared" si="52"/>
        <v/>
      </c>
      <c r="AJ52" t="str">
        <f t="shared" si="53"/>
        <v/>
      </c>
      <c r="AK52" t="str">
        <f t="shared" si="54"/>
        <v/>
      </c>
      <c r="AL52" t="str">
        <f t="shared" si="55"/>
        <v/>
      </c>
      <c r="AM52" t="str">
        <f t="shared" si="56"/>
        <v/>
      </c>
      <c r="AN52" t="str">
        <f t="shared" si="57"/>
        <v/>
      </c>
      <c r="AO52" t="str">
        <f t="shared" si="58"/>
        <v/>
      </c>
      <c r="AP52" t="str">
        <f t="shared" si="59"/>
        <v/>
      </c>
      <c r="AQ52" t="str">
        <f t="shared" si="60"/>
        <v/>
      </c>
      <c r="AR52" t="str">
        <f t="shared" si="61"/>
        <v/>
      </c>
      <c r="AS52" t="str">
        <f t="shared" si="62"/>
        <v/>
      </c>
      <c r="AT52" t="str">
        <f t="shared" si="63"/>
        <v/>
      </c>
      <c r="AU52" t="str">
        <f t="shared" si="64"/>
        <v/>
      </c>
      <c r="AV52" t="str">
        <f t="shared" si="65"/>
        <v/>
      </c>
      <c r="AW52" t="str">
        <f t="shared" si="66"/>
        <v/>
      </c>
      <c r="AX52" t="str">
        <f t="shared" si="67"/>
        <v/>
      </c>
      <c r="AZ52" t="str">
        <f t="shared" si="68"/>
        <v/>
      </c>
      <c r="BA52" t="str">
        <f t="shared" si="69"/>
        <v/>
      </c>
      <c r="BB52" t="str">
        <f t="shared" si="70"/>
        <v/>
      </c>
      <c r="BC52" t="str">
        <f t="shared" si="71"/>
        <v/>
      </c>
      <c r="BE52" t="str">
        <f t="shared" si="72"/>
        <v/>
      </c>
      <c r="BF52" t="str">
        <f t="shared" si="73"/>
        <v/>
      </c>
      <c r="BG52" t="str">
        <f t="shared" si="74"/>
        <v/>
      </c>
      <c r="BH52" t="str">
        <f t="shared" si="75"/>
        <v/>
      </c>
      <c r="BI52" t="str">
        <f t="shared" si="76"/>
        <v/>
      </c>
      <c r="BJ52" t="str">
        <f t="shared" si="77"/>
        <v/>
      </c>
      <c r="BK52" t="str">
        <f t="shared" si="78"/>
        <v/>
      </c>
      <c r="BL52" t="str">
        <f t="shared" si="79"/>
        <v/>
      </c>
      <c r="BM52" t="str">
        <f t="shared" si="80"/>
        <v/>
      </c>
      <c r="BN52" t="str">
        <f t="shared" si="81"/>
        <v/>
      </c>
      <c r="BO52" t="str">
        <f t="shared" si="82"/>
        <v/>
      </c>
      <c r="BP52" t="str">
        <f t="shared" si="83"/>
        <v/>
      </c>
      <c r="BR52">
        <f t="shared" si="84"/>
        <v>0</v>
      </c>
      <c r="BS52">
        <f t="shared" si="85"/>
        <v>0</v>
      </c>
      <c r="BT52" t="e">
        <f t="shared" si="86"/>
        <v>#DIV/0!</v>
      </c>
      <c r="BU52" t="e">
        <f t="shared" si="87"/>
        <v>#DIV/0!</v>
      </c>
    </row>
    <row r="53" spans="1:73" x14ac:dyDescent="0.25">
      <c r="A53" t="s">
        <v>45</v>
      </c>
      <c r="B53">
        <v>0.11206383824868001</v>
      </c>
      <c r="C53">
        <v>0.98666666666666702</v>
      </c>
      <c r="D53">
        <v>0.144932572992679</v>
      </c>
      <c r="E53">
        <v>0.65</v>
      </c>
      <c r="F53">
        <v>0.36404681126798599</v>
      </c>
      <c r="G53">
        <v>0.73</v>
      </c>
      <c r="H53">
        <v>0.29524435451855902</v>
      </c>
      <c r="I53">
        <v>0.353333333333333</v>
      </c>
      <c r="J53">
        <v>0.32677799084064701</v>
      </c>
      <c r="K53">
        <v>0.55333333333333301</v>
      </c>
      <c r="L53">
        <v>0.26137919630457201</v>
      </c>
      <c r="M53">
        <v>0.13</v>
      </c>
      <c r="N53">
        <v>0.340351193060906</v>
      </c>
      <c r="O53">
        <v>9.3333333333333296E-2</v>
      </c>
      <c r="P53">
        <v>0.194093311765662</v>
      </c>
      <c r="Q53">
        <v>0.63333333333333297</v>
      </c>
      <c r="R53">
        <v>0.33501861394910998</v>
      </c>
      <c r="S53">
        <v>0.12666666666666701</v>
      </c>
      <c r="T53">
        <v>4.6983613850409403E-2</v>
      </c>
      <c r="U53">
        <v>0.88666666666666705</v>
      </c>
      <c r="V53">
        <v>0.32630431096651602</v>
      </c>
      <c r="W53">
        <v>0.223333333333333</v>
      </c>
      <c r="X53">
        <v>0.103219206252522</v>
      </c>
      <c r="Y53">
        <v>0.97</v>
      </c>
      <c r="AA53" t="str">
        <f t="shared" si="44"/>
        <v/>
      </c>
      <c r="AB53" t="str">
        <f t="shared" si="45"/>
        <v/>
      </c>
      <c r="AC53" t="str">
        <f t="shared" si="46"/>
        <v/>
      </c>
      <c r="AD53" t="str">
        <f t="shared" si="47"/>
        <v/>
      </c>
      <c r="AE53" t="str">
        <f t="shared" si="48"/>
        <v/>
      </c>
      <c r="AF53" t="str">
        <f t="shared" si="49"/>
        <v/>
      </c>
      <c r="AG53" t="str">
        <f t="shared" si="50"/>
        <v/>
      </c>
      <c r="AH53" t="str">
        <f t="shared" si="51"/>
        <v/>
      </c>
      <c r="AI53" t="str">
        <f t="shared" si="52"/>
        <v/>
      </c>
      <c r="AJ53" t="str">
        <f t="shared" si="53"/>
        <v/>
      </c>
      <c r="AK53" t="str">
        <f t="shared" si="54"/>
        <v/>
      </c>
      <c r="AL53" t="str">
        <f t="shared" si="55"/>
        <v/>
      </c>
      <c r="AM53" t="str">
        <f t="shared" si="56"/>
        <v/>
      </c>
      <c r="AN53" t="str">
        <f t="shared" si="57"/>
        <v>°</v>
      </c>
      <c r="AO53" t="str">
        <f t="shared" si="58"/>
        <v/>
      </c>
      <c r="AP53" t="str">
        <f t="shared" si="59"/>
        <v/>
      </c>
      <c r="AQ53" t="str">
        <f t="shared" si="60"/>
        <v/>
      </c>
      <c r="AR53" t="str">
        <f t="shared" si="61"/>
        <v/>
      </c>
      <c r="AS53" t="str">
        <f t="shared" si="62"/>
        <v/>
      </c>
      <c r="AT53" t="str">
        <f t="shared" si="63"/>
        <v/>
      </c>
      <c r="AU53" t="str">
        <f t="shared" si="64"/>
        <v/>
      </c>
      <c r="AV53" t="str">
        <f t="shared" si="65"/>
        <v/>
      </c>
      <c r="AW53" t="str">
        <f t="shared" si="66"/>
        <v/>
      </c>
      <c r="AX53" t="str">
        <f t="shared" si="67"/>
        <v/>
      </c>
      <c r="AZ53" t="str">
        <f t="shared" si="68"/>
        <v/>
      </c>
      <c r="BA53" t="str">
        <f t="shared" si="69"/>
        <v/>
      </c>
      <c r="BB53" t="str">
        <f t="shared" si="70"/>
        <v>°</v>
      </c>
      <c r="BC53" t="str">
        <f t="shared" si="71"/>
        <v>°</v>
      </c>
      <c r="BE53" t="str">
        <f t="shared" si="72"/>
        <v/>
      </c>
      <c r="BF53" t="str">
        <f t="shared" si="73"/>
        <v/>
      </c>
      <c r="BG53" t="str">
        <f t="shared" si="74"/>
        <v/>
      </c>
      <c r="BH53" t="str">
        <f t="shared" si="75"/>
        <v/>
      </c>
      <c r="BI53" t="str">
        <f t="shared" si="76"/>
        <v/>
      </c>
      <c r="BJ53" t="str">
        <f t="shared" si="77"/>
        <v/>
      </c>
      <c r="BK53">
        <f t="shared" si="78"/>
        <v>0.340351193060906</v>
      </c>
      <c r="BL53" t="str">
        <f t="shared" si="79"/>
        <v/>
      </c>
      <c r="BM53" t="str">
        <f t="shared" si="80"/>
        <v/>
      </c>
      <c r="BN53" t="str">
        <f t="shared" si="81"/>
        <v/>
      </c>
      <c r="BO53" t="str">
        <f t="shared" si="82"/>
        <v/>
      </c>
      <c r="BP53" t="str">
        <f t="shared" si="83"/>
        <v/>
      </c>
      <c r="BR53">
        <f t="shared" si="84"/>
        <v>0.340351193060906</v>
      </c>
      <c r="BS53">
        <f t="shared" si="85"/>
        <v>0.340351193060906</v>
      </c>
      <c r="BT53">
        <f t="shared" si="86"/>
        <v>0.340351193060906</v>
      </c>
      <c r="BU53" t="e">
        <f t="shared" si="87"/>
        <v>#DIV/0!</v>
      </c>
    </row>
    <row r="54" spans="1:73" x14ac:dyDescent="0.25">
      <c r="A54" t="s">
        <v>46</v>
      </c>
      <c r="B54">
        <v>0.17106121021808701</v>
      </c>
      <c r="C54">
        <v>0.76666666666666705</v>
      </c>
      <c r="D54">
        <v>0.13750193300791499</v>
      </c>
      <c r="E54">
        <v>0.77666666666666695</v>
      </c>
      <c r="F54">
        <v>0.27523120345070301</v>
      </c>
      <c r="G54">
        <v>0.63666666666666705</v>
      </c>
      <c r="H54">
        <v>0.18974919825031</v>
      </c>
      <c r="I54">
        <v>0.74333333333333296</v>
      </c>
      <c r="J54">
        <v>0.31679411952925202</v>
      </c>
      <c r="K54">
        <v>0.76333333333333298</v>
      </c>
      <c r="L54">
        <v>0.17001184097514599</v>
      </c>
      <c r="M54">
        <v>0.72</v>
      </c>
      <c r="N54">
        <v>0.26201078968893698</v>
      </c>
      <c r="O54">
        <v>0.39</v>
      </c>
      <c r="P54">
        <v>0.301349309604167</v>
      </c>
      <c r="Q54">
        <v>0.46</v>
      </c>
      <c r="R54">
        <v>0.16092061756941201</v>
      </c>
      <c r="S54">
        <v>0.68666666666666698</v>
      </c>
      <c r="T54">
        <v>0.187373612368472</v>
      </c>
      <c r="U54">
        <v>0.78333333333333299</v>
      </c>
      <c r="V54">
        <v>0.51323502047536096</v>
      </c>
      <c r="W54">
        <v>4.6666666666666697E-2</v>
      </c>
      <c r="X54">
        <v>0.27107634975411099</v>
      </c>
      <c r="Y54">
        <v>4.6666666666666697E-2</v>
      </c>
      <c r="AA54" t="str">
        <f t="shared" si="44"/>
        <v/>
      </c>
      <c r="AB54" t="str">
        <f t="shared" si="45"/>
        <v/>
      </c>
      <c r="AC54" t="str">
        <f t="shared" si="46"/>
        <v/>
      </c>
      <c r="AD54" t="str">
        <f t="shared" si="47"/>
        <v/>
      </c>
      <c r="AE54" t="str">
        <f t="shared" si="48"/>
        <v/>
      </c>
      <c r="AF54" t="str">
        <f t="shared" si="49"/>
        <v/>
      </c>
      <c r="AG54" t="str">
        <f t="shared" si="50"/>
        <v/>
      </c>
      <c r="AH54" t="str">
        <f t="shared" si="51"/>
        <v/>
      </c>
      <c r="AI54" t="str">
        <f t="shared" si="52"/>
        <v/>
      </c>
      <c r="AJ54" t="str">
        <f t="shared" si="53"/>
        <v/>
      </c>
      <c r="AK54" t="str">
        <f t="shared" si="54"/>
        <v/>
      </c>
      <c r="AL54" t="str">
        <f t="shared" si="55"/>
        <v/>
      </c>
      <c r="AM54" t="str">
        <f t="shared" si="56"/>
        <v/>
      </c>
      <c r="AN54" t="str">
        <f t="shared" si="57"/>
        <v/>
      </c>
      <c r="AO54" t="str">
        <f t="shared" si="58"/>
        <v/>
      </c>
      <c r="AP54" t="str">
        <f t="shared" si="59"/>
        <v/>
      </c>
      <c r="AQ54" t="str">
        <f t="shared" si="60"/>
        <v/>
      </c>
      <c r="AR54" t="str">
        <f t="shared" si="61"/>
        <v/>
      </c>
      <c r="AS54" t="str">
        <f t="shared" si="62"/>
        <v/>
      </c>
      <c r="AT54" t="str">
        <f t="shared" si="63"/>
        <v/>
      </c>
      <c r="AU54" t="str">
        <f t="shared" si="64"/>
        <v>*</v>
      </c>
      <c r="AV54" t="str">
        <f t="shared" si="65"/>
        <v/>
      </c>
      <c r="AW54" t="str">
        <f t="shared" si="66"/>
        <v>*</v>
      </c>
      <c r="AX54" t="str">
        <f t="shared" si="67"/>
        <v/>
      </c>
      <c r="AZ54" t="str">
        <f t="shared" si="68"/>
        <v>**</v>
      </c>
      <c r="BA54" t="str">
        <f t="shared" si="69"/>
        <v>••</v>
      </c>
      <c r="BB54" t="str">
        <f t="shared" si="70"/>
        <v/>
      </c>
      <c r="BC54" t="str">
        <f t="shared" si="71"/>
        <v>••</v>
      </c>
      <c r="BE54" t="str">
        <f t="shared" si="72"/>
        <v/>
      </c>
      <c r="BF54" t="str">
        <f t="shared" si="73"/>
        <v/>
      </c>
      <c r="BG54" t="str">
        <f t="shared" si="74"/>
        <v/>
      </c>
      <c r="BH54" t="str">
        <f t="shared" si="75"/>
        <v/>
      </c>
      <c r="BI54" t="str">
        <f t="shared" si="76"/>
        <v/>
      </c>
      <c r="BJ54" t="str">
        <f t="shared" si="77"/>
        <v/>
      </c>
      <c r="BK54" t="str">
        <f t="shared" si="78"/>
        <v/>
      </c>
      <c r="BL54" t="str">
        <f t="shared" si="79"/>
        <v/>
      </c>
      <c r="BM54" t="str">
        <f t="shared" si="80"/>
        <v/>
      </c>
      <c r="BN54" t="str">
        <f t="shared" si="81"/>
        <v/>
      </c>
      <c r="BO54">
        <f t="shared" si="82"/>
        <v>0.51323502047536096</v>
      </c>
      <c r="BP54">
        <f t="shared" si="83"/>
        <v>0.27107634975411099</v>
      </c>
      <c r="BR54">
        <f t="shared" si="84"/>
        <v>0.27107634975411099</v>
      </c>
      <c r="BS54">
        <f t="shared" si="85"/>
        <v>0.51323502047536096</v>
      </c>
      <c r="BT54">
        <f t="shared" si="86"/>
        <v>0.39215568511473597</v>
      </c>
      <c r="BU54">
        <f t="shared" si="87"/>
        <v>0.17123203819011618</v>
      </c>
    </row>
    <row r="55" spans="1:73" x14ac:dyDescent="0.25">
      <c r="A55" t="s">
        <v>47</v>
      </c>
      <c r="B55">
        <v>0.20901212279224901</v>
      </c>
      <c r="C55">
        <v>0.45</v>
      </c>
      <c r="D55">
        <v>0.18397446159386499</v>
      </c>
      <c r="E55">
        <v>0.69666666666666699</v>
      </c>
      <c r="F55">
        <v>0.26647502449192501</v>
      </c>
      <c r="G55">
        <v>0.78</v>
      </c>
      <c r="H55">
        <v>0.25356631897068299</v>
      </c>
      <c r="I55">
        <v>0.46</v>
      </c>
      <c r="J55">
        <v>0.43073388863987599</v>
      </c>
      <c r="K55">
        <v>0.35666666666666702</v>
      </c>
      <c r="L55">
        <v>0.19585143839326599</v>
      </c>
      <c r="M55">
        <v>0.483333333333333</v>
      </c>
      <c r="N55">
        <v>0.19376493412974699</v>
      </c>
      <c r="O55">
        <v>0.75333333333333297</v>
      </c>
      <c r="P55">
        <v>0.117609603758923</v>
      </c>
      <c r="Q55">
        <v>0.96666666666666701</v>
      </c>
      <c r="R55">
        <v>0.216633061256744</v>
      </c>
      <c r="S55">
        <v>0.21666666666666701</v>
      </c>
      <c r="T55">
        <v>0.241032428898656</v>
      </c>
      <c r="U55">
        <v>0.59</v>
      </c>
      <c r="V55">
        <v>0.441657825235031</v>
      </c>
      <c r="W55">
        <v>0.14333333333333301</v>
      </c>
      <c r="X55">
        <v>0</v>
      </c>
      <c r="Y55">
        <v>0</v>
      </c>
      <c r="AA55" t="str">
        <f t="shared" si="44"/>
        <v/>
      </c>
      <c r="AB55" t="str">
        <f t="shared" si="45"/>
        <v/>
      </c>
      <c r="AC55" t="str">
        <f t="shared" si="46"/>
        <v/>
      </c>
      <c r="AD55" t="str">
        <f t="shared" si="47"/>
        <v/>
      </c>
      <c r="AE55" t="str">
        <f t="shared" si="48"/>
        <v/>
      </c>
      <c r="AF55" t="str">
        <f t="shared" si="49"/>
        <v/>
      </c>
      <c r="AG55" t="str">
        <f t="shared" si="50"/>
        <v/>
      </c>
      <c r="AH55" t="str">
        <f t="shared" si="51"/>
        <v/>
      </c>
      <c r="AI55" t="str">
        <f t="shared" si="52"/>
        <v/>
      </c>
      <c r="AJ55" t="str">
        <f t="shared" si="53"/>
        <v/>
      </c>
      <c r="AK55" t="str">
        <f t="shared" si="54"/>
        <v/>
      </c>
      <c r="AL55" t="str">
        <f t="shared" si="55"/>
        <v/>
      </c>
      <c r="AM55" t="str">
        <f t="shared" si="56"/>
        <v/>
      </c>
      <c r="AN55" t="str">
        <f t="shared" si="57"/>
        <v/>
      </c>
      <c r="AO55" t="str">
        <f t="shared" si="58"/>
        <v/>
      </c>
      <c r="AP55" t="str">
        <f t="shared" si="59"/>
        <v/>
      </c>
      <c r="AQ55" t="str">
        <f t="shared" si="60"/>
        <v/>
      </c>
      <c r="AR55" t="str">
        <f t="shared" si="61"/>
        <v/>
      </c>
      <c r="AS55" t="str">
        <f t="shared" si="62"/>
        <v/>
      </c>
      <c r="AT55" t="str">
        <f t="shared" si="63"/>
        <v/>
      </c>
      <c r="AU55" t="str">
        <f t="shared" si="64"/>
        <v/>
      </c>
      <c r="AV55" t="str">
        <f t="shared" si="65"/>
        <v/>
      </c>
      <c r="AW55" t="str">
        <f t="shared" si="66"/>
        <v/>
      </c>
      <c r="AX55" t="str">
        <f t="shared" si="67"/>
        <v/>
      </c>
      <c r="AZ55" t="str">
        <f t="shared" si="68"/>
        <v/>
      </c>
      <c r="BA55" t="str">
        <f t="shared" si="69"/>
        <v/>
      </c>
      <c r="BB55" t="str">
        <f t="shared" si="70"/>
        <v/>
      </c>
      <c r="BC55" t="str">
        <f t="shared" si="71"/>
        <v/>
      </c>
      <c r="BE55" t="str">
        <f t="shared" si="72"/>
        <v/>
      </c>
      <c r="BF55" t="str">
        <f t="shared" si="73"/>
        <v/>
      </c>
      <c r="BG55" t="str">
        <f t="shared" si="74"/>
        <v/>
      </c>
      <c r="BH55" t="str">
        <f t="shared" si="75"/>
        <v/>
      </c>
      <c r="BI55" t="str">
        <f t="shared" si="76"/>
        <v/>
      </c>
      <c r="BJ55" t="str">
        <f t="shared" si="77"/>
        <v/>
      </c>
      <c r="BK55" t="str">
        <f t="shared" si="78"/>
        <v/>
      </c>
      <c r="BL55" t="str">
        <f t="shared" si="79"/>
        <v/>
      </c>
      <c r="BM55" t="str">
        <f t="shared" si="80"/>
        <v/>
      </c>
      <c r="BN55" t="str">
        <f t="shared" si="81"/>
        <v/>
      </c>
      <c r="BO55" t="str">
        <f t="shared" si="82"/>
        <v/>
      </c>
      <c r="BP55" t="str">
        <f t="shared" si="83"/>
        <v/>
      </c>
      <c r="BR55">
        <f t="shared" si="84"/>
        <v>0</v>
      </c>
      <c r="BS55">
        <f t="shared" si="85"/>
        <v>0</v>
      </c>
      <c r="BT55" t="e">
        <f t="shared" si="86"/>
        <v>#DIV/0!</v>
      </c>
      <c r="BU55" t="e">
        <f t="shared" si="87"/>
        <v>#DIV/0!</v>
      </c>
    </row>
    <row r="56" spans="1:73" x14ac:dyDescent="0.25">
      <c r="A56" t="s">
        <v>48</v>
      </c>
      <c r="B56">
        <v>9.7143028440003207E-2</v>
      </c>
      <c r="C56">
        <v>1</v>
      </c>
      <c r="D56">
        <v>0.21485165253660701</v>
      </c>
      <c r="E56">
        <v>0.55666666666666698</v>
      </c>
      <c r="F56">
        <v>0.361339481858511</v>
      </c>
      <c r="G56">
        <v>0.66666666666666696</v>
      </c>
      <c r="H56">
        <v>0.11424998426006901</v>
      </c>
      <c r="I56">
        <v>0.91</v>
      </c>
      <c r="J56">
        <v>0</v>
      </c>
      <c r="K56">
        <v>0</v>
      </c>
      <c r="L56">
        <v>0.120503862319919</v>
      </c>
      <c r="M56">
        <v>0.88333333333333297</v>
      </c>
      <c r="N56">
        <v>0.26953361945931098</v>
      </c>
      <c r="O56">
        <v>0.353333333333333</v>
      </c>
      <c r="P56">
        <v>0.13879899710597399</v>
      </c>
      <c r="Q56">
        <v>0.96666666666666701</v>
      </c>
      <c r="R56">
        <v>0.28696036161453597</v>
      </c>
      <c r="S56">
        <v>0.17333333333333301</v>
      </c>
      <c r="T56">
        <v>4.1893904701834503E-2</v>
      </c>
      <c r="U56">
        <v>0.99666666666666703</v>
      </c>
      <c r="V56">
        <v>0.51323502047536096</v>
      </c>
      <c r="W56">
        <v>4.6666666666666697E-2</v>
      </c>
      <c r="X56">
        <v>0.12777400382897999</v>
      </c>
      <c r="Y56">
        <v>0.706666666666667</v>
      </c>
      <c r="AA56" t="str">
        <f t="shared" si="44"/>
        <v/>
      </c>
      <c r="AB56" t="str">
        <f t="shared" si="45"/>
        <v/>
      </c>
      <c r="AC56" t="str">
        <f t="shared" si="46"/>
        <v/>
      </c>
      <c r="AD56" t="str">
        <f t="shared" si="47"/>
        <v/>
      </c>
      <c r="AE56" t="str">
        <f t="shared" si="48"/>
        <v/>
      </c>
      <c r="AF56" t="str">
        <f t="shared" si="49"/>
        <v/>
      </c>
      <c r="AG56" t="str">
        <f t="shared" si="50"/>
        <v/>
      </c>
      <c r="AH56" t="str">
        <f t="shared" si="51"/>
        <v/>
      </c>
      <c r="AI56" t="str">
        <f t="shared" si="52"/>
        <v/>
      </c>
      <c r="AJ56" t="str">
        <f t="shared" si="53"/>
        <v/>
      </c>
      <c r="AK56" t="str">
        <f t="shared" si="54"/>
        <v/>
      </c>
      <c r="AL56" t="str">
        <f t="shared" si="55"/>
        <v/>
      </c>
      <c r="AM56" t="str">
        <f t="shared" si="56"/>
        <v/>
      </c>
      <c r="AN56" t="str">
        <f t="shared" si="57"/>
        <v/>
      </c>
      <c r="AO56" t="str">
        <f t="shared" si="58"/>
        <v/>
      </c>
      <c r="AP56" t="str">
        <f t="shared" si="59"/>
        <v/>
      </c>
      <c r="AQ56" t="str">
        <f t="shared" si="60"/>
        <v/>
      </c>
      <c r="AR56" t="str">
        <f t="shared" si="61"/>
        <v/>
      </c>
      <c r="AS56" t="str">
        <f t="shared" si="62"/>
        <v/>
      </c>
      <c r="AT56" t="str">
        <f t="shared" si="63"/>
        <v/>
      </c>
      <c r="AU56" t="str">
        <f t="shared" si="64"/>
        <v>*</v>
      </c>
      <c r="AV56" t="str">
        <f t="shared" si="65"/>
        <v/>
      </c>
      <c r="AW56" t="str">
        <f t="shared" si="66"/>
        <v/>
      </c>
      <c r="AX56" t="str">
        <f t="shared" si="67"/>
        <v/>
      </c>
      <c r="AZ56" t="str">
        <f t="shared" si="68"/>
        <v>*</v>
      </c>
      <c r="BA56" t="str">
        <f t="shared" si="69"/>
        <v>•</v>
      </c>
      <c r="BB56" t="str">
        <f t="shared" si="70"/>
        <v/>
      </c>
      <c r="BC56" t="str">
        <f t="shared" si="71"/>
        <v>•</v>
      </c>
      <c r="BE56" t="str">
        <f t="shared" si="72"/>
        <v/>
      </c>
      <c r="BF56" t="str">
        <f t="shared" si="73"/>
        <v/>
      </c>
      <c r="BG56" t="str">
        <f t="shared" si="74"/>
        <v/>
      </c>
      <c r="BH56" t="str">
        <f t="shared" si="75"/>
        <v/>
      </c>
      <c r="BI56" t="str">
        <f t="shared" si="76"/>
        <v/>
      </c>
      <c r="BJ56" t="str">
        <f t="shared" si="77"/>
        <v/>
      </c>
      <c r="BK56" t="str">
        <f t="shared" si="78"/>
        <v/>
      </c>
      <c r="BL56" t="str">
        <f t="shared" si="79"/>
        <v/>
      </c>
      <c r="BM56" t="str">
        <f t="shared" si="80"/>
        <v/>
      </c>
      <c r="BN56" t="str">
        <f t="shared" si="81"/>
        <v/>
      </c>
      <c r="BO56">
        <f t="shared" si="82"/>
        <v>0.51323502047536096</v>
      </c>
      <c r="BP56" t="str">
        <f t="shared" si="83"/>
        <v/>
      </c>
      <c r="BR56">
        <f t="shared" si="84"/>
        <v>0.51323502047536096</v>
      </c>
      <c r="BS56">
        <f t="shared" si="85"/>
        <v>0.51323502047536096</v>
      </c>
      <c r="BT56">
        <f t="shared" si="86"/>
        <v>0.51323502047536096</v>
      </c>
      <c r="BU56" t="e">
        <f t="shared" si="87"/>
        <v>#DIV/0!</v>
      </c>
    </row>
    <row r="57" spans="1:73" x14ac:dyDescent="0.25">
      <c r="A57" t="s">
        <v>49</v>
      </c>
      <c r="B57">
        <v>0.10587932853780101</v>
      </c>
      <c r="C57">
        <v>0.99333333333333296</v>
      </c>
      <c r="D57">
        <v>0.25048417468207701</v>
      </c>
      <c r="E57">
        <v>0.38333333333333303</v>
      </c>
      <c r="F57">
        <v>0.44131282242865</v>
      </c>
      <c r="G57">
        <v>0.25666666666666699</v>
      </c>
      <c r="H57">
        <v>0.22254587885453</v>
      </c>
      <c r="I57">
        <v>0.59666666666666701</v>
      </c>
      <c r="J57">
        <v>0.41321366386124703</v>
      </c>
      <c r="K57">
        <v>0.25666666666666699</v>
      </c>
      <c r="L57">
        <v>0.17735924384946899</v>
      </c>
      <c r="M57">
        <v>0.62666666666666704</v>
      </c>
      <c r="N57">
        <v>0.19757806137540401</v>
      </c>
      <c r="O57">
        <v>0.60333333333333306</v>
      </c>
      <c r="P57">
        <v>0.183790004208428</v>
      </c>
      <c r="Q57">
        <v>0.63666666666666705</v>
      </c>
      <c r="R57">
        <v>0.184690508446684</v>
      </c>
      <c r="S57">
        <v>0.68666666666666698</v>
      </c>
      <c r="T57">
        <v>0.23493959751624399</v>
      </c>
      <c r="U57">
        <v>0.57999999999999996</v>
      </c>
      <c r="V57">
        <v>0.30624463934912199</v>
      </c>
      <c r="W57">
        <v>0.6</v>
      </c>
      <c r="X57">
        <v>6.7683265145582802E-2</v>
      </c>
      <c r="Y57">
        <v>0.99</v>
      </c>
      <c r="AA57" t="str">
        <f t="shared" si="44"/>
        <v/>
      </c>
      <c r="AB57" t="str">
        <f t="shared" si="45"/>
        <v/>
      </c>
      <c r="AC57" t="str">
        <f t="shared" si="46"/>
        <v/>
      </c>
      <c r="AD57" t="str">
        <f t="shared" si="47"/>
        <v/>
      </c>
      <c r="AE57" t="str">
        <f t="shared" si="48"/>
        <v/>
      </c>
      <c r="AF57" t="str">
        <f t="shared" si="49"/>
        <v/>
      </c>
      <c r="AG57" t="str">
        <f t="shared" si="50"/>
        <v/>
      </c>
      <c r="AH57" t="str">
        <f t="shared" si="51"/>
        <v/>
      </c>
      <c r="AI57" t="str">
        <f t="shared" si="52"/>
        <v/>
      </c>
      <c r="AJ57" t="str">
        <f t="shared" si="53"/>
        <v/>
      </c>
      <c r="AK57" t="str">
        <f t="shared" si="54"/>
        <v/>
      </c>
      <c r="AL57" t="str">
        <f t="shared" si="55"/>
        <v/>
      </c>
      <c r="AM57" t="str">
        <f t="shared" si="56"/>
        <v/>
      </c>
      <c r="AN57" t="str">
        <f t="shared" si="57"/>
        <v/>
      </c>
      <c r="AO57" t="str">
        <f t="shared" si="58"/>
        <v/>
      </c>
      <c r="AP57" t="str">
        <f t="shared" si="59"/>
        <v/>
      </c>
      <c r="AQ57" t="str">
        <f t="shared" si="60"/>
        <v/>
      </c>
      <c r="AR57" t="str">
        <f t="shared" si="61"/>
        <v/>
      </c>
      <c r="AS57" t="str">
        <f t="shared" si="62"/>
        <v/>
      </c>
      <c r="AT57" t="str">
        <f t="shared" si="63"/>
        <v/>
      </c>
      <c r="AU57" t="str">
        <f t="shared" si="64"/>
        <v/>
      </c>
      <c r="AV57" t="str">
        <f t="shared" si="65"/>
        <v/>
      </c>
      <c r="AW57" t="str">
        <f t="shared" si="66"/>
        <v/>
      </c>
      <c r="AX57" t="str">
        <f t="shared" si="67"/>
        <v/>
      </c>
      <c r="AZ57" t="str">
        <f t="shared" si="68"/>
        <v/>
      </c>
      <c r="BA57" t="str">
        <f t="shared" si="69"/>
        <v/>
      </c>
      <c r="BB57" t="str">
        <f t="shared" si="70"/>
        <v/>
      </c>
      <c r="BC57" t="str">
        <f t="shared" si="71"/>
        <v/>
      </c>
      <c r="BE57" t="str">
        <f t="shared" si="72"/>
        <v/>
      </c>
      <c r="BF57" t="str">
        <f t="shared" si="73"/>
        <v/>
      </c>
      <c r="BG57" t="str">
        <f t="shared" si="74"/>
        <v/>
      </c>
      <c r="BH57" t="str">
        <f t="shared" si="75"/>
        <v/>
      </c>
      <c r="BI57" t="str">
        <f t="shared" si="76"/>
        <v/>
      </c>
      <c r="BJ57" t="str">
        <f t="shared" si="77"/>
        <v/>
      </c>
      <c r="BK57" t="str">
        <f t="shared" si="78"/>
        <v/>
      </c>
      <c r="BL57" t="str">
        <f t="shared" si="79"/>
        <v/>
      </c>
      <c r="BM57" t="str">
        <f t="shared" si="80"/>
        <v/>
      </c>
      <c r="BN57" t="str">
        <f t="shared" si="81"/>
        <v/>
      </c>
      <c r="BO57" t="str">
        <f t="shared" si="82"/>
        <v/>
      </c>
      <c r="BP57" t="str">
        <f t="shared" si="83"/>
        <v/>
      </c>
      <c r="BR57">
        <f t="shared" si="84"/>
        <v>0</v>
      </c>
      <c r="BS57">
        <f t="shared" si="85"/>
        <v>0</v>
      </c>
      <c r="BT57" t="e">
        <f t="shared" si="86"/>
        <v>#DIV/0!</v>
      </c>
      <c r="BU57" t="e">
        <f t="shared" si="87"/>
        <v>#DIV/0!</v>
      </c>
    </row>
    <row r="58" spans="1:73" x14ac:dyDescent="0.25">
      <c r="A58" t="s">
        <v>50</v>
      </c>
      <c r="B58">
        <v>9.2911326016766493E-2</v>
      </c>
      <c r="C58">
        <v>0.99666666666666703</v>
      </c>
      <c r="D58">
        <v>0.32673446796550698</v>
      </c>
      <c r="E58">
        <v>0.12</v>
      </c>
      <c r="F58">
        <v>0.27488244589696897</v>
      </c>
      <c r="G58">
        <v>0.96</v>
      </c>
      <c r="H58">
        <v>7.3508300511686803E-2</v>
      </c>
      <c r="I58">
        <v>0.97666666666666702</v>
      </c>
      <c r="J58">
        <v>0.34446192230674999</v>
      </c>
      <c r="K58">
        <v>0.53666666666666696</v>
      </c>
      <c r="L58">
        <v>0.19450146807379201</v>
      </c>
      <c r="M58">
        <v>0.57999999999999996</v>
      </c>
      <c r="N58">
        <v>0.23639874282732001</v>
      </c>
      <c r="O58">
        <v>0.65666666666666695</v>
      </c>
      <c r="P58">
        <v>0.15213630071927201</v>
      </c>
      <c r="Q58">
        <v>0.94333333333333302</v>
      </c>
      <c r="R58">
        <v>0.28438826158967501</v>
      </c>
      <c r="S58">
        <v>0.2</v>
      </c>
      <c r="T58">
        <v>7.2019767570711796E-2</v>
      </c>
      <c r="U58">
        <v>0.98</v>
      </c>
      <c r="V58">
        <v>0.31539264545940698</v>
      </c>
      <c r="W58">
        <v>0.60666666666666702</v>
      </c>
      <c r="X58">
        <v>0.32267735549235799</v>
      </c>
      <c r="Y58">
        <v>0.13666666666666699</v>
      </c>
      <c r="AA58" t="str">
        <f t="shared" si="44"/>
        <v/>
      </c>
      <c r="AB58" t="str">
        <f t="shared" si="45"/>
        <v/>
      </c>
      <c r="AC58" t="str">
        <f t="shared" si="46"/>
        <v/>
      </c>
      <c r="AD58" t="str">
        <f t="shared" si="47"/>
        <v/>
      </c>
      <c r="AE58" t="str">
        <f t="shared" si="48"/>
        <v/>
      </c>
      <c r="AF58" t="str">
        <f t="shared" si="49"/>
        <v/>
      </c>
      <c r="AG58" t="str">
        <f t="shared" si="50"/>
        <v/>
      </c>
      <c r="AH58" t="str">
        <f t="shared" si="51"/>
        <v/>
      </c>
      <c r="AI58" t="str">
        <f t="shared" si="52"/>
        <v/>
      </c>
      <c r="AJ58" t="str">
        <f t="shared" si="53"/>
        <v/>
      </c>
      <c r="AK58" t="str">
        <f t="shared" si="54"/>
        <v/>
      </c>
      <c r="AL58" t="str">
        <f t="shared" si="55"/>
        <v/>
      </c>
      <c r="AM58" t="str">
        <f t="shared" si="56"/>
        <v/>
      </c>
      <c r="AN58" t="str">
        <f t="shared" si="57"/>
        <v/>
      </c>
      <c r="AO58" t="str">
        <f t="shared" si="58"/>
        <v/>
      </c>
      <c r="AP58" t="str">
        <f t="shared" si="59"/>
        <v/>
      </c>
      <c r="AQ58" t="str">
        <f t="shared" si="60"/>
        <v/>
      </c>
      <c r="AR58" t="str">
        <f t="shared" si="61"/>
        <v/>
      </c>
      <c r="AS58" t="str">
        <f t="shared" si="62"/>
        <v/>
      </c>
      <c r="AT58" t="str">
        <f t="shared" si="63"/>
        <v/>
      </c>
      <c r="AU58" t="str">
        <f t="shared" si="64"/>
        <v/>
      </c>
      <c r="AV58" t="str">
        <f t="shared" si="65"/>
        <v/>
      </c>
      <c r="AW58" t="str">
        <f t="shared" si="66"/>
        <v/>
      </c>
      <c r="AX58" t="str">
        <f t="shared" si="67"/>
        <v/>
      </c>
      <c r="AZ58" t="str">
        <f t="shared" si="68"/>
        <v/>
      </c>
      <c r="BA58" t="str">
        <f t="shared" si="69"/>
        <v/>
      </c>
      <c r="BB58" t="str">
        <f t="shared" si="70"/>
        <v/>
      </c>
      <c r="BC58" t="str">
        <f t="shared" si="71"/>
        <v/>
      </c>
      <c r="BE58" t="str">
        <f t="shared" si="72"/>
        <v/>
      </c>
      <c r="BF58" t="str">
        <f t="shared" si="73"/>
        <v/>
      </c>
      <c r="BG58" t="str">
        <f t="shared" si="74"/>
        <v/>
      </c>
      <c r="BH58" t="str">
        <f t="shared" si="75"/>
        <v/>
      </c>
      <c r="BI58" t="str">
        <f t="shared" si="76"/>
        <v/>
      </c>
      <c r="BJ58" t="str">
        <f t="shared" si="77"/>
        <v/>
      </c>
      <c r="BK58" t="str">
        <f t="shared" si="78"/>
        <v/>
      </c>
      <c r="BL58" t="str">
        <f t="shared" si="79"/>
        <v/>
      </c>
      <c r="BM58" t="str">
        <f t="shared" si="80"/>
        <v/>
      </c>
      <c r="BN58" t="str">
        <f t="shared" si="81"/>
        <v/>
      </c>
      <c r="BO58" t="str">
        <f t="shared" si="82"/>
        <v/>
      </c>
      <c r="BP58" t="str">
        <f t="shared" si="83"/>
        <v/>
      </c>
      <c r="BR58">
        <f t="shared" si="84"/>
        <v>0</v>
      </c>
      <c r="BS58">
        <f t="shared" si="85"/>
        <v>0</v>
      </c>
      <c r="BT58" t="e">
        <f t="shared" si="86"/>
        <v>#DIV/0!</v>
      </c>
      <c r="BU58" t="e">
        <f t="shared" si="87"/>
        <v>#DIV/0!</v>
      </c>
    </row>
    <row r="59" spans="1:73" x14ac:dyDescent="0.25">
      <c r="A59" t="s">
        <v>51</v>
      </c>
      <c r="B59">
        <v>7.3140626715247598E-2</v>
      </c>
      <c r="C59">
        <v>0.99333333333333296</v>
      </c>
      <c r="D59">
        <v>0.109399497350394</v>
      </c>
      <c r="E59">
        <v>0.90333333333333299</v>
      </c>
      <c r="F59">
        <v>0.20136097570568401</v>
      </c>
      <c r="G59">
        <v>0.98666666666666702</v>
      </c>
      <c r="H59">
        <v>0.171271751764838</v>
      </c>
      <c r="I59">
        <v>0.7</v>
      </c>
      <c r="J59">
        <v>0</v>
      </c>
      <c r="K59">
        <v>0</v>
      </c>
      <c r="L59">
        <v>8.5829811947316204E-2</v>
      </c>
      <c r="M59">
        <v>1</v>
      </c>
      <c r="N59">
        <v>0.24288592768668801</v>
      </c>
      <c r="O59">
        <v>0.48666666666666702</v>
      </c>
      <c r="P59">
        <v>9.3069654903560894E-2</v>
      </c>
      <c r="Q59">
        <v>1</v>
      </c>
      <c r="R59">
        <v>0.111142840928676</v>
      </c>
      <c r="S59">
        <v>0.97333333333333305</v>
      </c>
      <c r="T59">
        <v>4.1893904701834503E-2</v>
      </c>
      <c r="U59">
        <v>0.99666666666666703</v>
      </c>
      <c r="V59">
        <v>0.35260608250160702</v>
      </c>
      <c r="W59">
        <v>0.31333333333333302</v>
      </c>
      <c r="X59">
        <v>0.13177096009299999</v>
      </c>
      <c r="Y59">
        <v>0.78666666666666696</v>
      </c>
      <c r="AA59" t="str">
        <f t="shared" si="44"/>
        <v/>
      </c>
      <c r="AB59" t="str">
        <f t="shared" si="45"/>
        <v/>
      </c>
      <c r="AC59" t="str">
        <f t="shared" si="46"/>
        <v/>
      </c>
      <c r="AD59" t="str">
        <f t="shared" si="47"/>
        <v/>
      </c>
      <c r="AE59" t="str">
        <f t="shared" si="48"/>
        <v/>
      </c>
      <c r="AF59" t="str">
        <f t="shared" si="49"/>
        <v/>
      </c>
      <c r="AG59" t="str">
        <f t="shared" si="50"/>
        <v/>
      </c>
      <c r="AH59" t="str">
        <f t="shared" si="51"/>
        <v/>
      </c>
      <c r="AI59" t="str">
        <f t="shared" si="52"/>
        <v/>
      </c>
      <c r="AJ59" t="str">
        <f t="shared" si="53"/>
        <v/>
      </c>
      <c r="AK59" t="str">
        <f t="shared" si="54"/>
        <v/>
      </c>
      <c r="AL59" t="str">
        <f t="shared" si="55"/>
        <v/>
      </c>
      <c r="AM59" t="str">
        <f t="shared" si="56"/>
        <v/>
      </c>
      <c r="AN59" t="str">
        <f t="shared" si="57"/>
        <v/>
      </c>
      <c r="AO59" t="str">
        <f t="shared" si="58"/>
        <v/>
      </c>
      <c r="AP59" t="str">
        <f t="shared" si="59"/>
        <v/>
      </c>
      <c r="AQ59" t="str">
        <f t="shared" si="60"/>
        <v/>
      </c>
      <c r="AR59" t="str">
        <f t="shared" si="61"/>
        <v/>
      </c>
      <c r="AS59" t="str">
        <f t="shared" si="62"/>
        <v/>
      </c>
      <c r="AT59" t="str">
        <f t="shared" si="63"/>
        <v/>
      </c>
      <c r="AU59" t="str">
        <f t="shared" si="64"/>
        <v/>
      </c>
      <c r="AV59" t="str">
        <f t="shared" si="65"/>
        <v/>
      </c>
      <c r="AW59" t="str">
        <f t="shared" si="66"/>
        <v/>
      </c>
      <c r="AX59" t="str">
        <f t="shared" si="67"/>
        <v/>
      </c>
      <c r="AZ59" t="str">
        <f t="shared" si="68"/>
        <v/>
      </c>
      <c r="BA59" t="str">
        <f t="shared" si="69"/>
        <v/>
      </c>
      <c r="BB59" t="str">
        <f t="shared" si="70"/>
        <v/>
      </c>
      <c r="BC59" t="str">
        <f t="shared" si="71"/>
        <v/>
      </c>
      <c r="BE59" t="str">
        <f t="shared" si="72"/>
        <v/>
      </c>
      <c r="BF59" t="str">
        <f t="shared" si="73"/>
        <v/>
      </c>
      <c r="BG59" t="str">
        <f t="shared" si="74"/>
        <v/>
      </c>
      <c r="BH59" t="str">
        <f t="shared" si="75"/>
        <v/>
      </c>
      <c r="BI59" t="str">
        <f t="shared" si="76"/>
        <v/>
      </c>
      <c r="BJ59" t="str">
        <f t="shared" si="77"/>
        <v/>
      </c>
      <c r="BK59" t="str">
        <f t="shared" si="78"/>
        <v/>
      </c>
      <c r="BL59" t="str">
        <f t="shared" si="79"/>
        <v/>
      </c>
      <c r="BM59" t="str">
        <f t="shared" si="80"/>
        <v/>
      </c>
      <c r="BN59" t="str">
        <f t="shared" si="81"/>
        <v/>
      </c>
      <c r="BO59" t="str">
        <f t="shared" si="82"/>
        <v/>
      </c>
      <c r="BP59" t="str">
        <f t="shared" si="83"/>
        <v/>
      </c>
      <c r="BR59">
        <f t="shared" si="84"/>
        <v>0</v>
      </c>
      <c r="BS59">
        <f t="shared" si="85"/>
        <v>0</v>
      </c>
      <c r="BT59" t="e">
        <f t="shared" si="86"/>
        <v>#DIV/0!</v>
      </c>
      <c r="BU59" t="e">
        <f t="shared" si="87"/>
        <v>#DIV/0!</v>
      </c>
    </row>
    <row r="60" spans="1:73" x14ac:dyDescent="0.25">
      <c r="A60" t="s">
        <v>52</v>
      </c>
      <c r="B60">
        <v>0.101532640152978</v>
      </c>
      <c r="C60">
        <v>0.98666666666666702</v>
      </c>
      <c r="D60">
        <v>0.13960515360265099</v>
      </c>
      <c r="E60">
        <v>0.85333333333333306</v>
      </c>
      <c r="F60">
        <v>0.31069693427800799</v>
      </c>
      <c r="G60">
        <v>0.75666666666666704</v>
      </c>
      <c r="H60">
        <v>0.113148254329107</v>
      </c>
      <c r="I60">
        <v>0.94</v>
      </c>
      <c r="J60">
        <v>0.45290204497663</v>
      </c>
      <c r="K60">
        <v>0.25666666666666699</v>
      </c>
      <c r="L60">
        <v>0.16062815952494899</v>
      </c>
      <c r="M60">
        <v>0.483333333333333</v>
      </c>
      <c r="N60">
        <v>0.26791875281920302</v>
      </c>
      <c r="O60">
        <v>0.206666666666667</v>
      </c>
      <c r="P60">
        <v>0.246797405069279</v>
      </c>
      <c r="Q60">
        <v>0.46</v>
      </c>
      <c r="R60">
        <v>0.19124253767108801</v>
      </c>
      <c r="S60">
        <v>0.56999999999999995</v>
      </c>
      <c r="T60">
        <v>0.22761539954010299</v>
      </c>
      <c r="U60">
        <v>0.69333333333333302</v>
      </c>
      <c r="V60">
        <v>0.30791899221341001</v>
      </c>
      <c r="W60">
        <v>0.336666666666667</v>
      </c>
      <c r="X60">
        <v>0.14307841882156599</v>
      </c>
      <c r="Y60">
        <v>0.80333333333333301</v>
      </c>
      <c r="AA60" t="str">
        <f t="shared" si="44"/>
        <v/>
      </c>
      <c r="AB60" t="str">
        <f t="shared" si="45"/>
        <v/>
      </c>
      <c r="AC60" t="str">
        <f t="shared" si="46"/>
        <v/>
      </c>
      <c r="AD60" t="str">
        <f t="shared" si="47"/>
        <v/>
      </c>
      <c r="AE60" t="str">
        <f t="shared" si="48"/>
        <v/>
      </c>
      <c r="AF60" t="str">
        <f t="shared" si="49"/>
        <v/>
      </c>
      <c r="AG60" t="str">
        <f t="shared" si="50"/>
        <v/>
      </c>
      <c r="AH60" t="str">
        <f t="shared" si="51"/>
        <v/>
      </c>
      <c r="AI60" t="str">
        <f t="shared" si="52"/>
        <v/>
      </c>
      <c r="AJ60" t="str">
        <f t="shared" si="53"/>
        <v/>
      </c>
      <c r="AK60" t="str">
        <f t="shared" si="54"/>
        <v/>
      </c>
      <c r="AL60" t="str">
        <f t="shared" si="55"/>
        <v/>
      </c>
      <c r="AM60" t="str">
        <f t="shared" si="56"/>
        <v/>
      </c>
      <c r="AN60" t="str">
        <f t="shared" si="57"/>
        <v/>
      </c>
      <c r="AO60" t="str">
        <f t="shared" si="58"/>
        <v/>
      </c>
      <c r="AP60" t="str">
        <f t="shared" si="59"/>
        <v/>
      </c>
      <c r="AQ60" t="str">
        <f t="shared" si="60"/>
        <v/>
      </c>
      <c r="AR60" t="str">
        <f t="shared" si="61"/>
        <v/>
      </c>
      <c r="AS60" t="str">
        <f t="shared" si="62"/>
        <v/>
      </c>
      <c r="AT60" t="str">
        <f t="shared" si="63"/>
        <v/>
      </c>
      <c r="AU60" t="str">
        <f t="shared" si="64"/>
        <v/>
      </c>
      <c r="AV60" t="str">
        <f t="shared" si="65"/>
        <v/>
      </c>
      <c r="AW60" t="str">
        <f t="shared" si="66"/>
        <v/>
      </c>
      <c r="AX60" t="str">
        <f t="shared" si="67"/>
        <v/>
      </c>
      <c r="AZ60" t="str">
        <f t="shared" si="68"/>
        <v/>
      </c>
      <c r="BA60" t="str">
        <f t="shared" si="69"/>
        <v/>
      </c>
      <c r="BB60" t="str">
        <f t="shared" si="70"/>
        <v/>
      </c>
      <c r="BC60" t="str">
        <f t="shared" si="71"/>
        <v/>
      </c>
      <c r="BE60" t="str">
        <f t="shared" si="72"/>
        <v/>
      </c>
      <c r="BF60" t="str">
        <f t="shared" si="73"/>
        <v/>
      </c>
      <c r="BG60" t="str">
        <f t="shared" si="74"/>
        <v/>
      </c>
      <c r="BH60" t="str">
        <f t="shared" si="75"/>
        <v/>
      </c>
      <c r="BI60" t="str">
        <f t="shared" si="76"/>
        <v/>
      </c>
      <c r="BJ60" t="str">
        <f t="shared" si="77"/>
        <v/>
      </c>
      <c r="BK60" t="str">
        <f t="shared" si="78"/>
        <v/>
      </c>
      <c r="BL60" t="str">
        <f t="shared" si="79"/>
        <v/>
      </c>
      <c r="BM60" t="str">
        <f t="shared" si="80"/>
        <v/>
      </c>
      <c r="BN60" t="str">
        <f t="shared" si="81"/>
        <v/>
      </c>
      <c r="BO60" t="str">
        <f t="shared" si="82"/>
        <v/>
      </c>
      <c r="BP60" t="str">
        <f t="shared" si="83"/>
        <v/>
      </c>
      <c r="BR60">
        <f t="shared" si="84"/>
        <v>0</v>
      </c>
      <c r="BS60">
        <f t="shared" si="85"/>
        <v>0</v>
      </c>
      <c r="BT60" t="e">
        <f t="shared" si="86"/>
        <v>#DIV/0!</v>
      </c>
      <c r="BU60" t="e">
        <f t="shared" si="87"/>
        <v>#DIV/0!</v>
      </c>
    </row>
    <row r="61" spans="1:73" x14ac:dyDescent="0.25">
      <c r="A61" t="s">
        <v>53</v>
      </c>
      <c r="B61">
        <v>0.15888094721723101</v>
      </c>
      <c r="C61">
        <v>0.82666666666666699</v>
      </c>
      <c r="D61">
        <v>0.115589231640601</v>
      </c>
      <c r="E61">
        <v>0.40333333333333299</v>
      </c>
      <c r="F61">
        <v>0.45009437605213098</v>
      </c>
      <c r="G61">
        <v>0.45333333333333298</v>
      </c>
      <c r="H61">
        <v>0.205432970213835</v>
      </c>
      <c r="I61">
        <v>0.74666666666666703</v>
      </c>
      <c r="J61">
        <v>0.56306466132077804</v>
      </c>
      <c r="K61">
        <v>7.0000000000000007E-2</v>
      </c>
      <c r="L61">
        <v>0.118518348234066</v>
      </c>
      <c r="M61">
        <v>0.90333333333333299</v>
      </c>
      <c r="N61">
        <v>0.337101633474298</v>
      </c>
      <c r="O61">
        <v>0.146666666666667</v>
      </c>
      <c r="P61">
        <v>0.36341902046084901</v>
      </c>
      <c r="Q61">
        <v>0.13</v>
      </c>
      <c r="R61">
        <v>0.26787167434868903</v>
      </c>
      <c r="S61">
        <v>0.36</v>
      </c>
      <c r="T61">
        <v>0.230089930327603</v>
      </c>
      <c r="U61">
        <v>0.62666666666666704</v>
      </c>
      <c r="V61">
        <v>0.31809749981513202</v>
      </c>
      <c r="W61">
        <v>0.53333333333333299</v>
      </c>
      <c r="X61">
        <v>0.14742752701617001</v>
      </c>
      <c r="Y61">
        <v>0.6</v>
      </c>
      <c r="AA61" t="str">
        <f t="shared" si="44"/>
        <v/>
      </c>
      <c r="AB61" t="str">
        <f t="shared" si="45"/>
        <v/>
      </c>
      <c r="AC61" t="str">
        <f t="shared" si="46"/>
        <v/>
      </c>
      <c r="AD61" t="str">
        <f t="shared" si="47"/>
        <v/>
      </c>
      <c r="AE61" t="str">
        <f t="shared" si="48"/>
        <v/>
      </c>
      <c r="AF61" t="str">
        <f t="shared" si="49"/>
        <v/>
      </c>
      <c r="AG61" t="str">
        <f t="shared" si="50"/>
        <v/>
      </c>
      <c r="AH61" t="str">
        <f t="shared" si="51"/>
        <v/>
      </c>
      <c r="AI61" t="str">
        <f t="shared" si="52"/>
        <v/>
      </c>
      <c r="AJ61" t="str">
        <f t="shared" si="53"/>
        <v>°</v>
      </c>
      <c r="AK61" t="str">
        <f t="shared" si="54"/>
        <v/>
      </c>
      <c r="AL61" t="str">
        <f t="shared" si="55"/>
        <v/>
      </c>
      <c r="AM61" t="str">
        <f t="shared" si="56"/>
        <v/>
      </c>
      <c r="AN61" t="str">
        <f t="shared" si="57"/>
        <v/>
      </c>
      <c r="AO61" t="str">
        <f t="shared" si="58"/>
        <v/>
      </c>
      <c r="AP61" t="str">
        <f t="shared" si="59"/>
        <v/>
      </c>
      <c r="AQ61" t="str">
        <f t="shared" si="60"/>
        <v/>
      </c>
      <c r="AR61" t="str">
        <f t="shared" si="61"/>
        <v/>
      </c>
      <c r="AS61" t="str">
        <f t="shared" si="62"/>
        <v/>
      </c>
      <c r="AT61" t="str">
        <f t="shared" si="63"/>
        <v/>
      </c>
      <c r="AU61" t="str">
        <f t="shared" si="64"/>
        <v/>
      </c>
      <c r="AV61" t="str">
        <f t="shared" si="65"/>
        <v/>
      </c>
      <c r="AW61" t="str">
        <f t="shared" si="66"/>
        <v/>
      </c>
      <c r="AX61" t="str">
        <f t="shared" si="67"/>
        <v/>
      </c>
      <c r="AZ61" t="str">
        <f t="shared" si="68"/>
        <v/>
      </c>
      <c r="BA61" t="str">
        <f t="shared" si="69"/>
        <v/>
      </c>
      <c r="BB61" t="str">
        <f t="shared" si="70"/>
        <v>°</v>
      </c>
      <c r="BC61" t="str">
        <f t="shared" si="71"/>
        <v>°</v>
      </c>
      <c r="BE61" t="str">
        <f t="shared" si="72"/>
        <v/>
      </c>
      <c r="BF61" t="str">
        <f t="shared" si="73"/>
        <v/>
      </c>
      <c r="BG61" t="str">
        <f t="shared" si="74"/>
        <v/>
      </c>
      <c r="BH61" t="str">
        <f t="shared" si="75"/>
        <v/>
      </c>
      <c r="BI61">
        <f t="shared" si="76"/>
        <v>0.56306466132077804</v>
      </c>
      <c r="BJ61" t="str">
        <f t="shared" si="77"/>
        <v/>
      </c>
      <c r="BK61" t="str">
        <f t="shared" si="78"/>
        <v/>
      </c>
      <c r="BL61" t="str">
        <f t="shared" si="79"/>
        <v/>
      </c>
      <c r="BM61" t="str">
        <f t="shared" si="80"/>
        <v/>
      </c>
      <c r="BN61" t="str">
        <f t="shared" si="81"/>
        <v/>
      </c>
      <c r="BO61" t="str">
        <f t="shared" si="82"/>
        <v/>
      </c>
      <c r="BP61" t="str">
        <f t="shared" si="83"/>
        <v/>
      </c>
      <c r="BR61">
        <f t="shared" si="84"/>
        <v>0.56306466132077804</v>
      </c>
      <c r="BS61">
        <f t="shared" si="85"/>
        <v>0.56306466132077804</v>
      </c>
      <c r="BT61">
        <f t="shared" si="86"/>
        <v>0.56306466132077804</v>
      </c>
      <c r="BU61" t="e">
        <f t="shared" si="87"/>
        <v>#DIV/0!</v>
      </c>
    </row>
    <row r="62" spans="1:73" x14ac:dyDescent="0.25">
      <c r="A62" t="s">
        <v>54</v>
      </c>
      <c r="B62">
        <v>0.13997500136472801</v>
      </c>
      <c r="C62">
        <v>0.84</v>
      </c>
      <c r="D62">
        <v>0.21584075977816999</v>
      </c>
      <c r="E62">
        <v>8.6666666666666697E-2</v>
      </c>
      <c r="F62">
        <v>0.23030552328421</v>
      </c>
      <c r="G62">
        <v>0.86333333333333295</v>
      </c>
      <c r="H62">
        <v>9.77931084191941E-2</v>
      </c>
      <c r="I62">
        <v>0.98</v>
      </c>
      <c r="J62">
        <v>0.48190828480703901</v>
      </c>
      <c r="K62">
        <v>0.08</v>
      </c>
      <c r="L62">
        <v>0.19596023538023299</v>
      </c>
      <c r="M62">
        <v>0.64333333333333298</v>
      </c>
      <c r="N62">
        <v>0.18795242160517001</v>
      </c>
      <c r="O62">
        <v>0.57333333333333303</v>
      </c>
      <c r="P62">
        <v>0.33869827241300399</v>
      </c>
      <c r="Q62">
        <v>0.13</v>
      </c>
      <c r="R62">
        <v>0.13541662709395799</v>
      </c>
      <c r="S62">
        <v>0.91</v>
      </c>
      <c r="T62">
        <v>0.19431476161497399</v>
      </c>
      <c r="U62">
        <v>0.74333333333333296</v>
      </c>
      <c r="V62">
        <v>0.37320578461641102</v>
      </c>
      <c r="W62">
        <v>0.276666666666667</v>
      </c>
      <c r="X62">
        <v>0.16987133457553899</v>
      </c>
      <c r="Y62">
        <v>0.52333333333333298</v>
      </c>
      <c r="AA62" t="str">
        <f t="shared" si="44"/>
        <v/>
      </c>
      <c r="AB62" t="str">
        <f t="shared" si="45"/>
        <v/>
      </c>
      <c r="AC62" t="str">
        <f t="shared" si="46"/>
        <v/>
      </c>
      <c r="AD62" t="str">
        <f t="shared" si="47"/>
        <v>°</v>
      </c>
      <c r="AE62" t="str">
        <f t="shared" si="48"/>
        <v/>
      </c>
      <c r="AF62" t="str">
        <f t="shared" si="49"/>
        <v/>
      </c>
      <c r="AG62" t="str">
        <f t="shared" si="50"/>
        <v/>
      </c>
      <c r="AH62" t="str">
        <f t="shared" si="51"/>
        <v/>
      </c>
      <c r="AI62" t="str">
        <f t="shared" si="52"/>
        <v/>
      </c>
      <c r="AJ62" t="str">
        <f t="shared" si="53"/>
        <v>°</v>
      </c>
      <c r="AK62" t="str">
        <f t="shared" si="54"/>
        <v/>
      </c>
      <c r="AL62" t="str">
        <f t="shared" si="55"/>
        <v/>
      </c>
      <c r="AM62" t="str">
        <f t="shared" si="56"/>
        <v/>
      </c>
      <c r="AN62" t="str">
        <f t="shared" si="57"/>
        <v/>
      </c>
      <c r="AO62" t="str">
        <f t="shared" si="58"/>
        <v/>
      </c>
      <c r="AP62" t="str">
        <f t="shared" si="59"/>
        <v/>
      </c>
      <c r="AQ62" t="str">
        <f t="shared" si="60"/>
        <v/>
      </c>
      <c r="AR62" t="str">
        <f t="shared" si="61"/>
        <v/>
      </c>
      <c r="AS62" t="str">
        <f t="shared" si="62"/>
        <v/>
      </c>
      <c r="AT62" t="str">
        <f t="shared" si="63"/>
        <v/>
      </c>
      <c r="AU62" t="str">
        <f t="shared" si="64"/>
        <v/>
      </c>
      <c r="AV62" t="str">
        <f t="shared" si="65"/>
        <v/>
      </c>
      <c r="AW62" t="str">
        <f t="shared" si="66"/>
        <v/>
      </c>
      <c r="AX62" t="str">
        <f t="shared" si="67"/>
        <v/>
      </c>
      <c r="AZ62" t="str">
        <f t="shared" si="68"/>
        <v/>
      </c>
      <c r="BA62" t="str">
        <f t="shared" si="69"/>
        <v/>
      </c>
      <c r="BB62" t="str">
        <f t="shared" si="70"/>
        <v>°°</v>
      </c>
      <c r="BC62" t="str">
        <f t="shared" si="71"/>
        <v>°°</v>
      </c>
      <c r="BE62" t="str">
        <f t="shared" si="72"/>
        <v/>
      </c>
      <c r="BF62">
        <f t="shared" si="73"/>
        <v>0.21584075977816999</v>
      </c>
      <c r="BG62" t="str">
        <f t="shared" si="74"/>
        <v/>
      </c>
      <c r="BH62" t="str">
        <f t="shared" si="75"/>
        <v/>
      </c>
      <c r="BI62">
        <f t="shared" si="76"/>
        <v>0.48190828480703901</v>
      </c>
      <c r="BJ62" t="str">
        <f t="shared" si="77"/>
        <v/>
      </c>
      <c r="BK62" t="str">
        <f t="shared" si="78"/>
        <v/>
      </c>
      <c r="BL62" t="str">
        <f t="shared" si="79"/>
        <v/>
      </c>
      <c r="BM62" t="str">
        <f t="shared" si="80"/>
        <v/>
      </c>
      <c r="BN62" t="str">
        <f t="shared" si="81"/>
        <v/>
      </c>
      <c r="BO62" t="str">
        <f t="shared" si="82"/>
        <v/>
      </c>
      <c r="BP62" t="str">
        <f t="shared" si="83"/>
        <v/>
      </c>
      <c r="BR62">
        <f t="shared" si="84"/>
        <v>0.21584075977816999</v>
      </c>
      <c r="BS62">
        <f t="shared" si="85"/>
        <v>0.48190828480703901</v>
      </c>
      <c r="BT62">
        <f t="shared" si="86"/>
        <v>0.34887452229260452</v>
      </c>
      <c r="BU62">
        <f t="shared" si="87"/>
        <v>0.18813815120143465</v>
      </c>
    </row>
    <row r="63" spans="1:73" x14ac:dyDescent="0.25">
      <c r="A63" t="s">
        <v>55</v>
      </c>
      <c r="B63">
        <v>9.5847920583530505E-2</v>
      </c>
      <c r="C63">
        <v>0.98666666666666702</v>
      </c>
      <c r="D63">
        <v>0.21584075977816999</v>
      </c>
      <c r="E63">
        <v>8.6666666666666697E-2</v>
      </c>
      <c r="F63">
        <v>0.396098688730187</v>
      </c>
      <c r="G63">
        <v>0.53</v>
      </c>
      <c r="H63">
        <v>0.232059770978921</v>
      </c>
      <c r="I63">
        <v>0.63</v>
      </c>
      <c r="J63">
        <v>0.46208666512377</v>
      </c>
      <c r="K63">
        <v>0.15</v>
      </c>
      <c r="L63">
        <v>0.122074875691525</v>
      </c>
      <c r="M63">
        <v>0.96666666666666701</v>
      </c>
      <c r="N63">
        <v>0.23069706806450499</v>
      </c>
      <c r="O63">
        <v>0.28000000000000003</v>
      </c>
      <c r="P63">
        <v>0.16137816522725601</v>
      </c>
      <c r="Q63">
        <v>0.81</v>
      </c>
      <c r="R63">
        <v>0.191537283563255</v>
      </c>
      <c r="S63">
        <v>0.68666666666666698</v>
      </c>
      <c r="T63">
        <v>0.25691780278105902</v>
      </c>
      <c r="U63">
        <v>0.35</v>
      </c>
      <c r="V63">
        <v>0.34470888952802298</v>
      </c>
      <c r="W63">
        <v>0.48</v>
      </c>
      <c r="X63">
        <v>0.19961511711126301</v>
      </c>
      <c r="Y63">
        <v>0.396666666666667</v>
      </c>
      <c r="AA63" t="str">
        <f t="shared" si="44"/>
        <v/>
      </c>
      <c r="AB63" t="str">
        <f t="shared" si="45"/>
        <v/>
      </c>
      <c r="AC63" t="str">
        <f t="shared" si="46"/>
        <v/>
      </c>
      <c r="AD63" t="str">
        <f t="shared" si="47"/>
        <v>°</v>
      </c>
      <c r="AE63" t="str">
        <f t="shared" si="48"/>
        <v/>
      </c>
      <c r="AF63" t="str">
        <f t="shared" si="49"/>
        <v/>
      </c>
      <c r="AG63" t="str">
        <f t="shared" si="50"/>
        <v/>
      </c>
      <c r="AH63" t="str">
        <f t="shared" si="51"/>
        <v/>
      </c>
      <c r="AI63" t="str">
        <f t="shared" si="52"/>
        <v/>
      </c>
      <c r="AJ63" t="str">
        <f t="shared" si="53"/>
        <v/>
      </c>
      <c r="AK63" t="str">
        <f t="shared" si="54"/>
        <v/>
      </c>
      <c r="AL63" t="str">
        <f t="shared" si="55"/>
        <v/>
      </c>
      <c r="AM63" t="str">
        <f t="shared" si="56"/>
        <v/>
      </c>
      <c r="AN63" t="str">
        <f t="shared" si="57"/>
        <v/>
      </c>
      <c r="AO63" t="str">
        <f t="shared" si="58"/>
        <v/>
      </c>
      <c r="AP63" t="str">
        <f t="shared" si="59"/>
        <v/>
      </c>
      <c r="AQ63" t="str">
        <f t="shared" si="60"/>
        <v/>
      </c>
      <c r="AR63" t="str">
        <f t="shared" si="61"/>
        <v/>
      </c>
      <c r="AS63" t="str">
        <f t="shared" si="62"/>
        <v/>
      </c>
      <c r="AT63" t="str">
        <f t="shared" si="63"/>
        <v/>
      </c>
      <c r="AU63" t="str">
        <f t="shared" si="64"/>
        <v/>
      </c>
      <c r="AV63" t="str">
        <f t="shared" si="65"/>
        <v/>
      </c>
      <c r="AW63" t="str">
        <f t="shared" si="66"/>
        <v/>
      </c>
      <c r="AX63" t="str">
        <f t="shared" si="67"/>
        <v/>
      </c>
      <c r="AZ63" t="str">
        <f t="shared" si="68"/>
        <v/>
      </c>
      <c r="BA63" t="str">
        <f t="shared" si="69"/>
        <v/>
      </c>
      <c r="BB63" t="str">
        <f t="shared" si="70"/>
        <v>°</v>
      </c>
      <c r="BC63" t="str">
        <f t="shared" si="71"/>
        <v>°</v>
      </c>
      <c r="BE63" t="str">
        <f t="shared" si="72"/>
        <v/>
      </c>
      <c r="BF63">
        <f t="shared" si="73"/>
        <v>0.21584075977816999</v>
      </c>
      <c r="BG63" t="str">
        <f t="shared" si="74"/>
        <v/>
      </c>
      <c r="BH63" t="str">
        <f t="shared" si="75"/>
        <v/>
      </c>
      <c r="BI63" t="str">
        <f t="shared" si="76"/>
        <v/>
      </c>
      <c r="BJ63" t="str">
        <f t="shared" si="77"/>
        <v/>
      </c>
      <c r="BK63" t="str">
        <f t="shared" si="78"/>
        <v/>
      </c>
      <c r="BL63" t="str">
        <f t="shared" si="79"/>
        <v/>
      </c>
      <c r="BM63" t="str">
        <f t="shared" si="80"/>
        <v/>
      </c>
      <c r="BN63" t="str">
        <f t="shared" si="81"/>
        <v/>
      </c>
      <c r="BO63" t="str">
        <f t="shared" si="82"/>
        <v/>
      </c>
      <c r="BP63" t="str">
        <f t="shared" si="83"/>
        <v/>
      </c>
      <c r="BR63">
        <f t="shared" si="84"/>
        <v>0.21584075977816999</v>
      </c>
      <c r="BS63">
        <f t="shared" si="85"/>
        <v>0.21584075977816999</v>
      </c>
      <c r="BT63">
        <f t="shared" si="86"/>
        <v>0.21584075977816999</v>
      </c>
      <c r="BU63" t="e">
        <f t="shared" si="87"/>
        <v>#DIV/0!</v>
      </c>
    </row>
    <row r="64" spans="1:73" x14ac:dyDescent="0.25">
      <c r="A64" t="s">
        <v>56</v>
      </c>
      <c r="B64">
        <v>6.0510407549527301E-2</v>
      </c>
      <c r="C64">
        <v>1</v>
      </c>
      <c r="D64">
        <v>8.8085924820466996E-2</v>
      </c>
      <c r="E64">
        <v>0.95</v>
      </c>
      <c r="F64">
        <v>0.40498004524647901</v>
      </c>
      <c r="G64">
        <v>0.42666666666666703</v>
      </c>
      <c r="H64">
        <v>0</v>
      </c>
      <c r="I64">
        <v>0</v>
      </c>
      <c r="J64">
        <v>0</v>
      </c>
      <c r="K64">
        <v>0</v>
      </c>
      <c r="L64">
        <v>0.13768574751929999</v>
      </c>
      <c r="M64">
        <v>0.69333333333333302</v>
      </c>
      <c r="N64">
        <v>0.20537685903629899</v>
      </c>
      <c r="O64">
        <v>0.53666666666666696</v>
      </c>
      <c r="P64">
        <v>0.22479815504846301</v>
      </c>
      <c r="Q64">
        <v>0.71333333333333304</v>
      </c>
      <c r="R64">
        <v>0.11487300078919301</v>
      </c>
      <c r="S64">
        <v>0.97</v>
      </c>
      <c r="T64">
        <v>7.95432337466013E-2</v>
      </c>
      <c r="U64">
        <v>0.94</v>
      </c>
      <c r="V64">
        <v>0.180217511880708</v>
      </c>
      <c r="W64">
        <v>0.76666666666666705</v>
      </c>
      <c r="X64">
        <v>0.19961511711126301</v>
      </c>
      <c r="Y64">
        <v>0.396666666666667</v>
      </c>
      <c r="AA64" t="str">
        <f t="shared" si="44"/>
        <v/>
      </c>
      <c r="AB64" t="str">
        <f t="shared" si="45"/>
        <v/>
      </c>
      <c r="AC64" t="str">
        <f t="shared" si="46"/>
        <v/>
      </c>
      <c r="AD64" t="str">
        <f t="shared" si="47"/>
        <v/>
      </c>
      <c r="AE64" t="str">
        <f t="shared" si="48"/>
        <v/>
      </c>
      <c r="AF64" t="str">
        <f t="shared" si="49"/>
        <v/>
      </c>
      <c r="AG64" t="str">
        <f t="shared" si="50"/>
        <v/>
      </c>
      <c r="AH64" t="str">
        <f t="shared" si="51"/>
        <v/>
      </c>
      <c r="AI64" t="str">
        <f t="shared" si="52"/>
        <v/>
      </c>
      <c r="AJ64" t="str">
        <f t="shared" si="53"/>
        <v/>
      </c>
      <c r="AK64" t="str">
        <f t="shared" si="54"/>
        <v/>
      </c>
      <c r="AL64" t="str">
        <f t="shared" si="55"/>
        <v/>
      </c>
      <c r="AM64" t="str">
        <f t="shared" si="56"/>
        <v/>
      </c>
      <c r="AN64" t="str">
        <f t="shared" si="57"/>
        <v/>
      </c>
      <c r="AO64" t="str">
        <f t="shared" si="58"/>
        <v/>
      </c>
      <c r="AP64" t="str">
        <f t="shared" si="59"/>
        <v/>
      </c>
      <c r="AQ64" t="str">
        <f t="shared" si="60"/>
        <v/>
      </c>
      <c r="AR64" t="str">
        <f t="shared" si="61"/>
        <v/>
      </c>
      <c r="AS64" t="str">
        <f t="shared" si="62"/>
        <v/>
      </c>
      <c r="AT64" t="str">
        <f t="shared" si="63"/>
        <v/>
      </c>
      <c r="AU64" t="str">
        <f t="shared" si="64"/>
        <v/>
      </c>
      <c r="AV64" t="str">
        <f t="shared" si="65"/>
        <v/>
      </c>
      <c r="AW64" t="str">
        <f t="shared" si="66"/>
        <v/>
      </c>
      <c r="AX64" t="str">
        <f t="shared" si="67"/>
        <v/>
      </c>
      <c r="AZ64" t="str">
        <f t="shared" si="68"/>
        <v/>
      </c>
      <c r="BA64" t="str">
        <f t="shared" si="69"/>
        <v/>
      </c>
      <c r="BB64" t="str">
        <f t="shared" si="70"/>
        <v/>
      </c>
      <c r="BC64" t="str">
        <f t="shared" si="71"/>
        <v/>
      </c>
      <c r="BE64" t="str">
        <f t="shared" si="72"/>
        <v/>
      </c>
      <c r="BF64" t="str">
        <f t="shared" si="73"/>
        <v/>
      </c>
      <c r="BG64" t="str">
        <f t="shared" si="74"/>
        <v/>
      </c>
      <c r="BH64" t="str">
        <f t="shared" si="75"/>
        <v/>
      </c>
      <c r="BI64" t="str">
        <f t="shared" si="76"/>
        <v/>
      </c>
      <c r="BJ64" t="str">
        <f t="shared" si="77"/>
        <v/>
      </c>
      <c r="BK64" t="str">
        <f t="shared" si="78"/>
        <v/>
      </c>
      <c r="BL64" t="str">
        <f t="shared" si="79"/>
        <v/>
      </c>
      <c r="BM64" t="str">
        <f t="shared" si="80"/>
        <v/>
      </c>
      <c r="BN64" t="str">
        <f t="shared" si="81"/>
        <v/>
      </c>
      <c r="BO64" t="str">
        <f t="shared" si="82"/>
        <v/>
      </c>
      <c r="BP64" t="str">
        <f t="shared" si="83"/>
        <v/>
      </c>
      <c r="BR64">
        <f t="shared" si="84"/>
        <v>0</v>
      </c>
      <c r="BS64">
        <f t="shared" si="85"/>
        <v>0</v>
      </c>
      <c r="BT64" t="e">
        <f t="shared" si="86"/>
        <v>#DIV/0!</v>
      </c>
      <c r="BU64" t="e">
        <f t="shared" si="87"/>
        <v>#DIV/0!</v>
      </c>
    </row>
    <row r="65" spans="1:73" x14ac:dyDescent="0.25">
      <c r="A65" t="s">
        <v>57</v>
      </c>
      <c r="B65">
        <v>5.9195151734288499E-2</v>
      </c>
      <c r="C65">
        <v>1</v>
      </c>
      <c r="D65">
        <v>0</v>
      </c>
      <c r="E65">
        <v>0</v>
      </c>
      <c r="F65">
        <v>0.50259050561262897</v>
      </c>
      <c r="G65">
        <v>0.37666666666666698</v>
      </c>
      <c r="H65">
        <v>0.17982793878971201</v>
      </c>
      <c r="I65">
        <v>0.55333333333333301</v>
      </c>
      <c r="J65">
        <v>0</v>
      </c>
      <c r="K65">
        <v>0</v>
      </c>
      <c r="L65">
        <v>9.8250239342088097E-2</v>
      </c>
      <c r="M65">
        <v>0.94666666666666699</v>
      </c>
      <c r="N65">
        <v>0.15103202796514301</v>
      </c>
      <c r="O65">
        <v>0.75333333333333297</v>
      </c>
      <c r="P65">
        <v>0.33780885259580001</v>
      </c>
      <c r="Q65">
        <v>5.6666666666666698E-2</v>
      </c>
      <c r="R65">
        <v>9.7747571998513E-2</v>
      </c>
      <c r="S65">
        <v>0.96</v>
      </c>
      <c r="T65">
        <v>9.4566152587159197E-2</v>
      </c>
      <c r="U65">
        <v>0.95333333333333303</v>
      </c>
      <c r="V65">
        <v>0.24799173107863701</v>
      </c>
      <c r="W65">
        <v>0.69666666666666699</v>
      </c>
      <c r="X65">
        <v>0.27048079786027901</v>
      </c>
      <c r="Y65">
        <v>0.33</v>
      </c>
      <c r="AA65" t="str">
        <f t="shared" si="44"/>
        <v/>
      </c>
      <c r="AB65" t="str">
        <f t="shared" si="45"/>
        <v/>
      </c>
      <c r="AC65" t="str">
        <f t="shared" si="46"/>
        <v/>
      </c>
      <c r="AD65" t="str">
        <f t="shared" si="47"/>
        <v/>
      </c>
      <c r="AE65" t="str">
        <f t="shared" si="48"/>
        <v/>
      </c>
      <c r="AF65" t="str">
        <f t="shared" si="49"/>
        <v/>
      </c>
      <c r="AG65" t="str">
        <f t="shared" si="50"/>
        <v/>
      </c>
      <c r="AH65" t="str">
        <f t="shared" si="51"/>
        <v/>
      </c>
      <c r="AI65" t="str">
        <f t="shared" si="52"/>
        <v/>
      </c>
      <c r="AJ65" t="str">
        <f t="shared" si="53"/>
        <v/>
      </c>
      <c r="AK65" t="str">
        <f t="shared" si="54"/>
        <v/>
      </c>
      <c r="AL65" t="str">
        <f t="shared" si="55"/>
        <v/>
      </c>
      <c r="AM65" t="str">
        <f t="shared" si="56"/>
        <v/>
      </c>
      <c r="AN65" t="str">
        <f t="shared" si="57"/>
        <v/>
      </c>
      <c r="AO65" t="str">
        <f t="shared" si="58"/>
        <v/>
      </c>
      <c r="AP65" t="str">
        <f t="shared" si="59"/>
        <v>°</v>
      </c>
      <c r="AQ65" t="str">
        <f t="shared" si="60"/>
        <v/>
      </c>
      <c r="AR65" t="str">
        <f t="shared" si="61"/>
        <v/>
      </c>
      <c r="AS65" t="str">
        <f t="shared" si="62"/>
        <v/>
      </c>
      <c r="AT65" t="str">
        <f t="shared" si="63"/>
        <v/>
      </c>
      <c r="AU65" t="str">
        <f t="shared" si="64"/>
        <v/>
      </c>
      <c r="AV65" t="str">
        <f t="shared" si="65"/>
        <v/>
      </c>
      <c r="AW65" t="str">
        <f t="shared" si="66"/>
        <v/>
      </c>
      <c r="AX65" t="str">
        <f t="shared" si="67"/>
        <v/>
      </c>
      <c r="AZ65" t="str">
        <f t="shared" si="68"/>
        <v/>
      </c>
      <c r="BA65" t="str">
        <f t="shared" si="69"/>
        <v/>
      </c>
      <c r="BB65" t="str">
        <f t="shared" si="70"/>
        <v>°</v>
      </c>
      <c r="BC65" t="str">
        <f t="shared" si="71"/>
        <v>°</v>
      </c>
      <c r="BE65" t="str">
        <f t="shared" si="72"/>
        <v/>
      </c>
      <c r="BF65" t="str">
        <f t="shared" si="73"/>
        <v/>
      </c>
      <c r="BG65" t="str">
        <f t="shared" si="74"/>
        <v/>
      </c>
      <c r="BH65" t="str">
        <f t="shared" si="75"/>
        <v/>
      </c>
      <c r="BI65" t="str">
        <f t="shared" si="76"/>
        <v/>
      </c>
      <c r="BJ65" t="str">
        <f t="shared" si="77"/>
        <v/>
      </c>
      <c r="BK65" t="str">
        <f t="shared" si="78"/>
        <v/>
      </c>
      <c r="BL65">
        <f t="shared" si="79"/>
        <v>0.33780885259580001</v>
      </c>
      <c r="BM65" t="str">
        <f t="shared" si="80"/>
        <v/>
      </c>
      <c r="BN65" t="str">
        <f t="shared" si="81"/>
        <v/>
      </c>
      <c r="BO65" t="str">
        <f t="shared" si="82"/>
        <v/>
      </c>
      <c r="BP65" t="str">
        <f t="shared" si="83"/>
        <v/>
      </c>
      <c r="BR65">
        <f t="shared" si="84"/>
        <v>0.33780885259580001</v>
      </c>
      <c r="BS65">
        <f t="shared" si="85"/>
        <v>0.33780885259580001</v>
      </c>
      <c r="BT65">
        <f t="shared" si="86"/>
        <v>0.33780885259580001</v>
      </c>
      <c r="BU65" t="e">
        <f t="shared" si="8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2022-11-29T19:06:03Z</dcterms:created>
  <dcterms:modified xsi:type="dcterms:W3CDTF">2022-11-29T19:21:56Z</dcterms:modified>
</cp:coreProperties>
</file>