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_granger\lag2\"/>
    </mc:Choice>
  </mc:AlternateContent>
  <xr:revisionPtr revIDLastSave="0" documentId="13_ncr:40009_{6D038C15-01EF-457F-A846-6E9315B389F9}" xr6:coauthVersionLast="47" xr6:coauthVersionMax="47" xr10:uidLastSave="{00000000-0000-0000-0000-000000000000}"/>
  <bookViews>
    <workbookView xWindow="-120" yWindow="-120" windowWidth="38640" windowHeight="15840"/>
  </bookViews>
  <sheets>
    <sheet name="granger_cs_ttr__all_lag2 (2)" sheetId="2" r:id="rId1"/>
    <sheet name="granger_cs_ttr__all_lag2" sheetId="1" r:id="rId2"/>
  </sheets>
  <calcPr calcId="0"/>
</workbook>
</file>

<file path=xl/calcChain.xml><?xml version="1.0" encoding="utf-8"?>
<calcChain xmlns="http://schemas.openxmlformats.org/spreadsheetml/2006/main">
  <c r="AB31" i="2" l="1"/>
  <c r="AG31" i="2" s="1"/>
  <c r="AB30" i="2"/>
  <c r="AG30" i="2" s="1"/>
  <c r="AB29" i="2"/>
  <c r="AE29" i="2" s="1"/>
  <c r="AB28" i="2"/>
  <c r="AE28" i="2" s="1"/>
  <c r="AB27" i="2"/>
  <c r="AC27" i="2" s="1"/>
  <c r="AB26" i="2"/>
  <c r="AC26" i="2" s="1"/>
  <c r="AB25" i="2"/>
  <c r="AG25" i="2" s="1"/>
  <c r="AB24" i="2"/>
  <c r="AG24" i="2" s="1"/>
  <c r="AB23" i="2"/>
  <c r="AG23" i="2" s="1"/>
  <c r="AB22" i="2"/>
  <c r="AG22" i="2" s="1"/>
  <c r="AB21" i="2"/>
  <c r="AE21" i="2" s="1"/>
  <c r="AB20" i="2"/>
  <c r="AE20" i="2" s="1"/>
  <c r="AB19" i="2"/>
  <c r="AC19" i="2" s="1"/>
  <c r="AB18" i="2"/>
  <c r="AC18" i="2" s="1"/>
  <c r="AB17" i="2"/>
  <c r="AG17" i="2" s="1"/>
  <c r="AB16" i="2"/>
  <c r="AG16" i="2" s="1"/>
  <c r="AB15" i="2"/>
  <c r="AG15" i="2" s="1"/>
  <c r="AB14" i="2"/>
  <c r="AG14" i="2" s="1"/>
  <c r="AB13" i="2"/>
  <c r="AE13" i="2" s="1"/>
  <c r="AB12" i="2"/>
  <c r="AE12" i="2" s="1"/>
  <c r="AB11" i="2"/>
  <c r="AC11" i="2" s="1"/>
  <c r="AB10" i="2"/>
  <c r="AC10" i="2" s="1"/>
  <c r="AB9" i="2"/>
  <c r="AC9" i="2" s="1"/>
  <c r="AH9" i="2" s="1"/>
  <c r="AB8" i="2"/>
  <c r="AG8" i="2" s="1"/>
  <c r="AB7" i="2"/>
  <c r="AG7" i="2" s="1"/>
  <c r="AB6" i="2"/>
  <c r="AG6" i="2" s="1"/>
  <c r="AG5" i="2"/>
  <c r="AB5" i="2"/>
  <c r="AE5" i="2" s="1"/>
  <c r="AB4" i="2"/>
  <c r="AE4" i="2" s="1"/>
  <c r="AB3" i="2"/>
  <c r="AC3" i="2" s="1"/>
  <c r="AB2" i="2"/>
  <c r="AC2" i="2" s="1"/>
  <c r="AE3" i="2" l="1"/>
  <c r="AG19" i="2"/>
  <c r="AG13" i="2"/>
  <c r="AE25" i="2"/>
  <c r="AC17" i="2"/>
  <c r="AH17" i="2" s="1"/>
  <c r="AE15" i="2"/>
  <c r="AE17" i="2"/>
  <c r="AE9" i="2"/>
  <c r="AG3" i="2"/>
  <c r="AG4" i="2"/>
  <c r="AG9" i="2"/>
  <c r="AE2" i="2"/>
  <c r="AG2" i="2"/>
  <c r="AE19" i="2"/>
  <c r="AE23" i="2"/>
  <c r="AG26" i="2"/>
  <c r="AE10" i="2"/>
  <c r="AE27" i="2"/>
  <c r="AG10" i="2"/>
  <c r="AC14" i="2"/>
  <c r="AF14" i="2" s="1"/>
  <c r="AC25" i="2"/>
  <c r="AH25" i="2" s="1"/>
  <c r="AG27" i="2"/>
  <c r="AE11" i="2"/>
  <c r="AE18" i="2"/>
  <c r="AC22" i="2"/>
  <c r="AG11" i="2"/>
  <c r="AG18" i="2"/>
  <c r="AE26" i="2"/>
  <c r="AD27" i="2"/>
  <c r="AH27" i="2"/>
  <c r="AF27" i="2"/>
  <c r="AD10" i="2"/>
  <c r="AH10" i="2"/>
  <c r="AF10" i="2"/>
  <c r="AD11" i="2"/>
  <c r="AH11" i="2"/>
  <c r="AF11" i="2"/>
  <c r="AH18" i="2"/>
  <c r="AF18" i="2"/>
  <c r="AD18" i="2"/>
  <c r="AH2" i="2"/>
  <c r="AF2" i="2"/>
  <c r="AD2" i="2"/>
  <c r="AD3" i="2"/>
  <c r="AH3" i="2"/>
  <c r="AF3" i="2"/>
  <c r="AH26" i="2"/>
  <c r="AF26" i="2"/>
  <c r="AD26" i="2"/>
  <c r="AD19" i="2"/>
  <c r="AH19" i="2"/>
  <c r="AF19" i="2"/>
  <c r="AG21" i="2"/>
  <c r="AG29" i="2"/>
  <c r="AC8" i="2"/>
  <c r="AD9" i="2"/>
  <c r="AG12" i="2"/>
  <c r="AC16" i="2"/>
  <c r="AD17" i="2"/>
  <c r="AG20" i="2"/>
  <c r="AC24" i="2"/>
  <c r="AG28" i="2"/>
  <c r="AC7" i="2"/>
  <c r="AC15" i="2"/>
  <c r="AC23" i="2"/>
  <c r="AC31" i="2"/>
  <c r="AE16" i="2"/>
  <c r="AE24" i="2"/>
  <c r="AC30" i="2"/>
  <c r="AC29" i="2"/>
  <c r="AE31" i="2"/>
  <c r="AC6" i="2"/>
  <c r="AE8" i="2"/>
  <c r="AF9" i="2"/>
  <c r="AF17" i="2"/>
  <c r="AC12" i="2"/>
  <c r="AE14" i="2"/>
  <c r="AC20" i="2"/>
  <c r="AE22" i="2"/>
  <c r="AC28" i="2"/>
  <c r="AE30" i="2"/>
  <c r="AC5" i="2"/>
  <c r="AE7" i="2"/>
  <c r="AC13" i="2"/>
  <c r="AC21" i="2"/>
  <c r="AC4" i="2"/>
  <c r="AE6" i="2"/>
  <c r="AD14" i="2" l="1"/>
  <c r="AH14" i="2"/>
  <c r="AF22" i="2"/>
  <c r="AH22" i="2"/>
  <c r="AD22" i="2"/>
  <c r="AF25" i="2"/>
  <c r="AD25" i="2"/>
  <c r="AH31" i="2"/>
  <c r="AF31" i="2"/>
  <c r="AD31" i="2"/>
  <c r="AF6" i="2"/>
  <c r="AD6" i="2"/>
  <c r="AH6" i="2"/>
  <c r="AH15" i="2"/>
  <c r="AD15" i="2"/>
  <c r="AF15" i="2"/>
  <c r="AF5" i="2"/>
  <c r="AD5" i="2"/>
  <c r="AH5" i="2"/>
  <c r="AD4" i="2"/>
  <c r="AH4" i="2"/>
  <c r="AF4" i="2"/>
  <c r="AH23" i="2"/>
  <c r="AF23" i="2"/>
  <c r="AD23" i="2"/>
  <c r="AD20" i="2"/>
  <c r="AH20" i="2"/>
  <c r="AF20" i="2"/>
  <c r="AH7" i="2"/>
  <c r="AF7" i="2"/>
  <c r="AD7" i="2"/>
  <c r="AF21" i="2"/>
  <c r="AD21" i="2"/>
  <c r="AH21" i="2"/>
  <c r="AF30" i="2"/>
  <c r="AD30" i="2"/>
  <c r="AH30" i="2"/>
  <c r="AH8" i="2"/>
  <c r="AF8" i="2"/>
  <c r="AD8" i="2"/>
  <c r="AD28" i="2"/>
  <c r="AH28" i="2"/>
  <c r="AF28" i="2"/>
  <c r="AH16" i="2"/>
  <c r="AF16" i="2"/>
  <c r="AD16" i="2"/>
  <c r="AF29" i="2"/>
  <c r="AD29" i="2"/>
  <c r="AH29" i="2"/>
  <c r="AF13" i="2"/>
  <c r="AD13" i="2"/>
  <c r="AH13" i="2"/>
  <c r="AD12" i="2"/>
  <c r="AF12" i="2"/>
  <c r="AH12" i="2"/>
  <c r="AH24" i="2"/>
  <c r="AF24" i="2"/>
  <c r="AD24" i="2"/>
  <c r="AD1" i="2" l="1"/>
</calcChain>
</file>

<file path=xl/sharedStrings.xml><?xml version="1.0" encoding="utf-8"?>
<sst xmlns="http://schemas.openxmlformats.org/spreadsheetml/2006/main" count="703" uniqueCount="60">
  <si>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</si>
  <si>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</si>
  <si>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</si>
  <si>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</si>
  <si>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</si>
  <si>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</si>
  <si>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</si>
  <si>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</si>
  <si>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</si>
  <si>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</si>
  <si>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</si>
  <si>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</si>
  <si>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</si>
  <si>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</si>
  <si>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</si>
  <si>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</si>
  <si>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</si>
  <si>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</si>
  <si>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</si>
  <si>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</si>
  <si>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</si>
  <si>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</si>
  <si>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</si>
  <si>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</si>
  <si>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</si>
  <si>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</si>
  <si>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</si>
  <si>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>NA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</si>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</sst>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workbookViewId="0">
      <selection activeCell="AB1" sqref="AB1:AH31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59</v>
      </c>
      <c r="AD1">
        <f>SUM(AD2:AD31)</f>
        <v>60</v>
      </c>
    </row>
    <row r="2" spans="1:34" x14ac:dyDescent="0.25">
      <c r="A2">
        <v>2</v>
      </c>
      <c r="B2" t="s">
        <v>25</v>
      </c>
      <c r="C2">
        <v>0.50430055486440495</v>
      </c>
      <c r="D2" t="s">
        <v>26</v>
      </c>
      <c r="E2">
        <v>0.65462110381640504</v>
      </c>
      <c r="F2" t="s">
        <v>26</v>
      </c>
      <c r="G2">
        <v>0.288549552571708</v>
      </c>
      <c r="H2" t="s">
        <v>26</v>
      </c>
      <c r="I2">
        <v>0.22757359667816399</v>
      </c>
      <c r="K2">
        <v>0.69014315010307203</v>
      </c>
      <c r="M2" s="1">
        <v>4.2423931972651801E-7</v>
      </c>
      <c r="N2" t="s">
        <v>28</v>
      </c>
      <c r="O2">
        <v>0.52054154176163003</v>
      </c>
      <c r="Q2">
        <v>0.45466211664467199</v>
      </c>
      <c r="R2" t="s">
        <v>26</v>
      </c>
      <c r="S2" s="1">
        <v>6.8648997127706903E-8</v>
      </c>
      <c r="T2" t="s">
        <v>28</v>
      </c>
      <c r="U2">
        <v>0.26925351543173898</v>
      </c>
      <c r="V2" t="s">
        <v>26</v>
      </c>
      <c r="W2">
        <v>0.82231684286440299</v>
      </c>
      <c r="X2" t="s">
        <v>26</v>
      </c>
      <c r="Y2">
        <v>0.224562894360822</v>
      </c>
      <c r="Z2" t="s">
        <v>26</v>
      </c>
      <c r="AB2" t="str">
        <f>_xlfn.CONCAT(H2,J2,L2,N2,P2,R2,T2,V2,X2,Z2)</f>
        <v xml:space="preserve">  *  *   </v>
      </c>
      <c r="AC2" t="str">
        <f>TRIM(SUBSTITUTE(AB2," ", ""))</f>
        <v>**</v>
      </c>
      <c r="AD2">
        <f>LEN(AC2)</f>
        <v>2</v>
      </c>
      <c r="AE2" t="str">
        <f>SUBSTITUTE(AB2,"*","#")</f>
        <v xml:space="preserve">  #  #   </v>
      </c>
      <c r="AF2" t="str">
        <f t="shared" ref="AF2:AF31" si="0">SUBSTITUTE(AC2,"*",CHAR(149))</f>
        <v>••</v>
      </c>
      <c r="AG2" t="str">
        <f>SUBSTITUTE(AB2,"*","|")</f>
        <v xml:space="preserve">  |  |   </v>
      </c>
      <c r="AH2" t="str">
        <f>SUBSTITUTE(AC2,"*","|")</f>
        <v>||</v>
      </c>
    </row>
    <row r="3" spans="1:34" x14ac:dyDescent="0.25">
      <c r="A3">
        <v>3</v>
      </c>
      <c r="B3" t="s">
        <v>29</v>
      </c>
      <c r="C3">
        <v>0.64729034341684399</v>
      </c>
      <c r="D3" t="s">
        <v>26</v>
      </c>
      <c r="E3">
        <v>0.52677507042157301</v>
      </c>
      <c r="F3" t="s">
        <v>26</v>
      </c>
      <c r="G3">
        <v>0.40499714242175</v>
      </c>
      <c r="H3" t="s">
        <v>26</v>
      </c>
      <c r="I3">
        <v>0.270696753794817</v>
      </c>
      <c r="K3">
        <v>0.82879179206070197</v>
      </c>
      <c r="M3" s="1">
        <v>4.3834319893484702E-7</v>
      </c>
      <c r="N3" t="s">
        <v>28</v>
      </c>
      <c r="O3">
        <v>0.453335855730505</v>
      </c>
      <c r="Q3">
        <v>0.117746722774553</v>
      </c>
      <c r="R3" t="s">
        <v>26</v>
      </c>
      <c r="S3" s="1">
        <v>3.6349984837159899E-7</v>
      </c>
      <c r="T3" t="s">
        <v>28</v>
      </c>
      <c r="U3">
        <v>0.37524702948516298</v>
      </c>
      <c r="V3" t="s">
        <v>26</v>
      </c>
      <c r="W3">
        <v>0.33621103108780798</v>
      </c>
      <c r="X3" t="s">
        <v>26</v>
      </c>
      <c r="Y3">
        <v>0.22322373090355099</v>
      </c>
      <c r="Z3" t="s">
        <v>26</v>
      </c>
      <c r="AB3" t="str">
        <f t="shared" ref="AB3:AB31" si="1">_xlfn.CONCAT(H3,J3,L3,N3,P3,R3,T3,V3,X3,Z3)</f>
        <v xml:space="preserve">  *  *   </v>
      </c>
      <c r="AC3" t="str">
        <f t="shared" ref="AC3:AC31" si="2">TRIM(SUBSTITUTE(AB3," ", ""))</f>
        <v>**</v>
      </c>
      <c r="AD3">
        <f t="shared" ref="AD3:AD31" si="3">LEN(AC3)</f>
        <v>2</v>
      </c>
      <c r="AE3" t="str">
        <f t="shared" ref="AE3:AE31" si="4">SUBSTITUTE(AB3,"*","#")</f>
        <v xml:space="preserve">  #  #   </v>
      </c>
      <c r="AF3" t="str">
        <f t="shared" si="0"/>
        <v>••</v>
      </c>
      <c r="AG3" t="str">
        <f t="shared" ref="AG3:AH31" si="5">SUBSTITUTE(AB3,"*","|")</f>
        <v xml:space="preserve">  |  |   </v>
      </c>
      <c r="AH3" t="str">
        <f t="shared" si="5"/>
        <v>||</v>
      </c>
    </row>
    <row r="4" spans="1:34" x14ac:dyDescent="0.25">
      <c r="A4">
        <v>4</v>
      </c>
      <c r="B4" t="s">
        <v>30</v>
      </c>
      <c r="C4">
        <v>0.15085582954204099</v>
      </c>
      <c r="D4" t="s">
        <v>26</v>
      </c>
      <c r="E4">
        <v>0.69126762115169704</v>
      </c>
      <c r="F4" t="s">
        <v>26</v>
      </c>
      <c r="G4">
        <v>0.114186695119234</v>
      </c>
      <c r="H4" t="s">
        <v>26</v>
      </c>
      <c r="I4">
        <v>0.26119450542132799</v>
      </c>
      <c r="K4">
        <v>0.142798974996693</v>
      </c>
      <c r="M4" s="1">
        <v>1.40557118436952E-6</v>
      </c>
      <c r="N4" t="s">
        <v>28</v>
      </c>
      <c r="O4">
        <v>0.50730865602337205</v>
      </c>
      <c r="Q4" s="1">
        <v>8.4981236272945902E-5</v>
      </c>
      <c r="R4" t="s">
        <v>28</v>
      </c>
      <c r="S4" s="1">
        <v>2.3064231987487002E-6</v>
      </c>
      <c r="T4" t="s">
        <v>28</v>
      </c>
      <c r="U4">
        <v>0.27015550950442302</v>
      </c>
      <c r="V4" t="s">
        <v>26</v>
      </c>
      <c r="W4">
        <v>0.22252424187334399</v>
      </c>
      <c r="X4" t="s">
        <v>26</v>
      </c>
      <c r="Y4">
        <v>0.32754395203676101</v>
      </c>
      <c r="Z4" t="s">
        <v>26</v>
      </c>
      <c r="AB4" t="str">
        <f t="shared" si="1"/>
        <v xml:space="preserve">  * * *   </v>
      </c>
      <c r="AC4" t="str">
        <f t="shared" si="2"/>
        <v>***</v>
      </c>
      <c r="AD4">
        <f t="shared" si="3"/>
        <v>3</v>
      </c>
      <c r="AE4" t="str">
        <f t="shared" si="4"/>
        <v xml:space="preserve">  # # #   </v>
      </c>
      <c r="AF4" t="str">
        <f t="shared" si="0"/>
        <v>•••</v>
      </c>
      <c r="AG4" t="str">
        <f t="shared" si="5"/>
        <v xml:space="preserve">  | | |   </v>
      </c>
      <c r="AH4" t="str">
        <f t="shared" si="5"/>
        <v>|||</v>
      </c>
    </row>
    <row r="5" spans="1:34" x14ac:dyDescent="0.25">
      <c r="A5">
        <v>5</v>
      </c>
      <c r="B5" t="s">
        <v>31</v>
      </c>
      <c r="C5">
        <v>2.63350733466051E-4</v>
      </c>
      <c r="D5" t="s">
        <v>28</v>
      </c>
      <c r="E5">
        <v>0.92259990938402003</v>
      </c>
      <c r="F5" t="s">
        <v>26</v>
      </c>
      <c r="G5">
        <v>0.98146703525812595</v>
      </c>
      <c r="H5" t="s">
        <v>26</v>
      </c>
      <c r="I5">
        <v>0.23025055913828699</v>
      </c>
      <c r="K5">
        <v>0.19982781441248501</v>
      </c>
      <c r="M5" s="1">
        <v>4.6806999694900801E-7</v>
      </c>
      <c r="N5" t="s">
        <v>28</v>
      </c>
      <c r="O5">
        <v>0.57403982923517205</v>
      </c>
      <c r="Q5">
        <v>0.10496294625036701</v>
      </c>
      <c r="R5" t="s">
        <v>26</v>
      </c>
      <c r="S5">
        <v>0.23319920050055001</v>
      </c>
      <c r="T5" t="s">
        <v>26</v>
      </c>
      <c r="U5">
        <v>0.27724702092692299</v>
      </c>
      <c r="V5" t="s">
        <v>26</v>
      </c>
      <c r="W5">
        <v>0.57214148103825502</v>
      </c>
      <c r="X5" t="s">
        <v>26</v>
      </c>
      <c r="Y5">
        <v>0.82412224974679804</v>
      </c>
      <c r="Z5" t="s">
        <v>26</v>
      </c>
      <c r="AB5" t="str">
        <f t="shared" si="1"/>
        <v xml:space="preserve">  *     </v>
      </c>
      <c r="AC5" t="str">
        <f t="shared" si="2"/>
        <v>*</v>
      </c>
      <c r="AD5">
        <f t="shared" si="3"/>
        <v>1</v>
      </c>
      <c r="AE5" t="str">
        <f t="shared" si="4"/>
        <v xml:space="preserve">  #     </v>
      </c>
      <c r="AF5" t="str">
        <f t="shared" si="0"/>
        <v>•</v>
      </c>
      <c r="AG5" t="str">
        <f t="shared" si="5"/>
        <v xml:space="preserve">  |     </v>
      </c>
      <c r="AH5" t="str">
        <f t="shared" si="5"/>
        <v>|</v>
      </c>
    </row>
    <row r="6" spans="1:34" x14ac:dyDescent="0.25">
      <c r="A6">
        <v>6</v>
      </c>
      <c r="B6" t="s">
        <v>32</v>
      </c>
      <c r="C6">
        <v>0.53765159040310195</v>
      </c>
      <c r="D6" t="s">
        <v>26</v>
      </c>
      <c r="E6">
        <v>0.333960510237653</v>
      </c>
      <c r="F6" t="s">
        <v>26</v>
      </c>
      <c r="G6">
        <v>0.86828919266038695</v>
      </c>
      <c r="H6" t="s">
        <v>26</v>
      </c>
      <c r="I6">
        <v>0.15548800303365101</v>
      </c>
      <c r="K6">
        <v>0.52568321394865603</v>
      </c>
      <c r="M6">
        <v>1.18609489247659E-4</v>
      </c>
      <c r="N6" t="s">
        <v>28</v>
      </c>
      <c r="O6">
        <v>0.73380044128550104</v>
      </c>
      <c r="Q6">
        <v>1</v>
      </c>
      <c r="S6">
        <v>1.16711775253207E-4</v>
      </c>
      <c r="T6" t="s">
        <v>28</v>
      </c>
      <c r="U6">
        <v>0.54263838774373496</v>
      </c>
      <c r="V6" t="s">
        <v>26</v>
      </c>
      <c r="W6">
        <v>0.25029298366165997</v>
      </c>
      <c r="X6" t="s">
        <v>26</v>
      </c>
      <c r="Y6">
        <v>0.99465343662568495</v>
      </c>
      <c r="Z6" t="s">
        <v>26</v>
      </c>
      <c r="AB6" t="str">
        <f t="shared" si="1"/>
        <v xml:space="preserve">  * *   </v>
      </c>
      <c r="AC6" t="str">
        <f t="shared" si="2"/>
        <v>**</v>
      </c>
      <c r="AD6">
        <f t="shared" si="3"/>
        <v>2</v>
      </c>
      <c r="AE6" t="str">
        <f t="shared" si="4"/>
        <v xml:space="preserve">  # #   </v>
      </c>
      <c r="AF6" t="str">
        <f t="shared" si="0"/>
        <v>••</v>
      </c>
      <c r="AG6" t="str">
        <f t="shared" si="5"/>
        <v xml:space="preserve">  | |   </v>
      </c>
      <c r="AH6" t="str">
        <f t="shared" si="5"/>
        <v>||</v>
      </c>
    </row>
    <row r="7" spans="1:34" x14ac:dyDescent="0.25">
      <c r="A7">
        <v>7</v>
      </c>
      <c r="B7" t="s">
        <v>33</v>
      </c>
      <c r="C7">
        <v>3.9557397138532902E-2</v>
      </c>
      <c r="D7" t="s">
        <v>28</v>
      </c>
      <c r="E7">
        <v>0.91610720776506605</v>
      </c>
      <c r="F7" t="s">
        <v>26</v>
      </c>
      <c r="G7">
        <v>0.58366452234238697</v>
      </c>
      <c r="H7" t="s">
        <v>26</v>
      </c>
      <c r="I7">
        <v>0.89306278186764398</v>
      </c>
      <c r="K7">
        <v>0.61010980094607803</v>
      </c>
      <c r="M7">
        <v>0.15009474234143899</v>
      </c>
      <c r="N7" t="s">
        <v>26</v>
      </c>
      <c r="O7">
        <v>0.63595648359266599</v>
      </c>
      <c r="Q7">
        <v>0.69614461020508001</v>
      </c>
      <c r="R7" t="s">
        <v>26</v>
      </c>
      <c r="S7">
        <v>6.4082931139832497E-4</v>
      </c>
      <c r="T7" t="s">
        <v>28</v>
      </c>
      <c r="U7">
        <v>0.28315347928464502</v>
      </c>
      <c r="V7" t="s">
        <v>26</v>
      </c>
      <c r="W7">
        <v>0.49951425018263701</v>
      </c>
      <c r="X7" t="s">
        <v>26</v>
      </c>
      <c r="Y7">
        <v>1</v>
      </c>
      <c r="AB7" t="str">
        <f t="shared" si="1"/>
        <v xml:space="preserve">    *  </v>
      </c>
      <c r="AC7" t="str">
        <f t="shared" si="2"/>
        <v>*</v>
      </c>
      <c r="AD7">
        <f t="shared" si="3"/>
        <v>1</v>
      </c>
      <c r="AE7" t="str">
        <f t="shared" si="4"/>
        <v xml:space="preserve">    #  </v>
      </c>
      <c r="AF7" t="str">
        <f t="shared" si="0"/>
        <v>•</v>
      </c>
      <c r="AG7" t="str">
        <f t="shared" si="5"/>
        <v xml:space="preserve">    |  </v>
      </c>
      <c r="AH7" t="str">
        <f t="shared" si="5"/>
        <v>|</v>
      </c>
    </row>
    <row r="8" spans="1:34" x14ac:dyDescent="0.25">
      <c r="A8">
        <v>8</v>
      </c>
      <c r="B8" t="s">
        <v>34</v>
      </c>
      <c r="C8">
        <v>0.41097005622743599</v>
      </c>
      <c r="D8" t="s">
        <v>26</v>
      </c>
      <c r="E8">
        <v>0.71083108278817897</v>
      </c>
      <c r="F8" t="s">
        <v>26</v>
      </c>
      <c r="G8">
        <v>1</v>
      </c>
      <c r="I8">
        <v>0.14781941345927499</v>
      </c>
      <c r="K8">
        <v>0.89030644987167096</v>
      </c>
      <c r="M8" s="1">
        <v>9.0147841121051698E-6</v>
      </c>
      <c r="N8" t="s">
        <v>28</v>
      </c>
      <c r="O8">
        <v>0.41811374730877598</v>
      </c>
      <c r="Q8">
        <v>0.82072102997304797</v>
      </c>
      <c r="R8" t="s">
        <v>26</v>
      </c>
      <c r="S8">
        <v>4.9227205429946302E-4</v>
      </c>
      <c r="T8" t="s">
        <v>28</v>
      </c>
      <c r="U8">
        <v>0.21567543383253099</v>
      </c>
      <c r="V8" t="s">
        <v>26</v>
      </c>
      <c r="W8">
        <v>0.88298036449613404</v>
      </c>
      <c r="X8" t="s">
        <v>26</v>
      </c>
      <c r="Y8">
        <v>0.59939448023918396</v>
      </c>
      <c r="Z8" t="s">
        <v>26</v>
      </c>
      <c r="AB8" t="str">
        <f t="shared" si="1"/>
        <v xml:space="preserve"> *  *   </v>
      </c>
      <c r="AC8" t="str">
        <f t="shared" si="2"/>
        <v>**</v>
      </c>
      <c r="AD8">
        <f t="shared" si="3"/>
        <v>2</v>
      </c>
      <c r="AE8" t="str">
        <f t="shared" si="4"/>
        <v xml:space="preserve"> #  #   </v>
      </c>
      <c r="AF8" t="str">
        <f t="shared" si="0"/>
        <v>••</v>
      </c>
      <c r="AG8" t="str">
        <f t="shared" si="5"/>
        <v xml:space="preserve"> |  |   </v>
      </c>
      <c r="AH8" t="str">
        <f t="shared" si="5"/>
        <v>||</v>
      </c>
    </row>
    <row r="9" spans="1:34" x14ac:dyDescent="0.25">
      <c r="A9">
        <v>9</v>
      </c>
      <c r="B9" t="s">
        <v>36</v>
      </c>
      <c r="C9">
        <v>0.42155291561123798</v>
      </c>
      <c r="D9" t="s">
        <v>26</v>
      </c>
      <c r="E9">
        <v>0.78188700091772201</v>
      </c>
      <c r="F9" t="s">
        <v>26</v>
      </c>
      <c r="G9">
        <v>0.54897581775076998</v>
      </c>
      <c r="H9" t="s">
        <v>26</v>
      </c>
      <c r="I9">
        <v>0.56300289074862497</v>
      </c>
      <c r="K9">
        <v>0.431571853318506</v>
      </c>
      <c r="M9" s="1">
        <v>2.4546007590680702E-6</v>
      </c>
      <c r="N9" t="s">
        <v>28</v>
      </c>
      <c r="O9">
        <v>0.77568133494674096</v>
      </c>
      <c r="Q9">
        <v>3.4314831164457001E-2</v>
      </c>
      <c r="R9" t="s">
        <v>28</v>
      </c>
      <c r="S9" s="1">
        <v>1.3921481570832401E-10</v>
      </c>
      <c r="T9" t="s">
        <v>28</v>
      </c>
      <c r="U9">
        <v>0.248167293325122</v>
      </c>
      <c r="V9" t="s">
        <v>26</v>
      </c>
      <c r="W9">
        <v>9.8603573275653597E-2</v>
      </c>
      <c r="X9" t="s">
        <v>26</v>
      </c>
      <c r="Y9">
        <v>0.68416011418466505</v>
      </c>
      <c r="Z9" t="s">
        <v>26</v>
      </c>
      <c r="AB9" t="str">
        <f t="shared" si="1"/>
        <v xml:space="preserve">  * * *   </v>
      </c>
      <c r="AC9" t="str">
        <f t="shared" si="2"/>
        <v>***</v>
      </c>
      <c r="AD9">
        <f t="shared" si="3"/>
        <v>3</v>
      </c>
      <c r="AE9" t="str">
        <f t="shared" si="4"/>
        <v xml:space="preserve">  # # #   </v>
      </c>
      <c r="AF9" t="str">
        <f t="shared" si="0"/>
        <v>•••</v>
      </c>
      <c r="AG9" t="str">
        <f t="shared" si="5"/>
        <v xml:space="preserve">  | | |   </v>
      </c>
      <c r="AH9" t="str">
        <f t="shared" si="5"/>
        <v>|||</v>
      </c>
    </row>
    <row r="10" spans="1:34" x14ac:dyDescent="0.25">
      <c r="A10">
        <v>10</v>
      </c>
      <c r="B10" t="s">
        <v>37</v>
      </c>
      <c r="C10">
        <v>2.9762663270627202E-3</v>
      </c>
      <c r="D10" t="s">
        <v>28</v>
      </c>
      <c r="E10">
        <v>0.84851430221159496</v>
      </c>
      <c r="F10" t="s">
        <v>26</v>
      </c>
      <c r="G10">
        <v>0.74954670251688804</v>
      </c>
      <c r="H10" t="s">
        <v>26</v>
      </c>
      <c r="I10">
        <v>0.41621304320945501</v>
      </c>
      <c r="K10">
        <v>0.57584731363874797</v>
      </c>
      <c r="M10">
        <v>0.56716148231723396</v>
      </c>
      <c r="N10" t="s">
        <v>26</v>
      </c>
      <c r="O10">
        <v>0.51099887902569796</v>
      </c>
      <c r="Q10">
        <v>0.61482545023954804</v>
      </c>
      <c r="R10" t="s">
        <v>26</v>
      </c>
      <c r="S10">
        <v>1.3594977686545301E-3</v>
      </c>
      <c r="T10" t="s">
        <v>28</v>
      </c>
      <c r="U10">
        <v>0.25358859545338902</v>
      </c>
      <c r="V10" t="s">
        <v>26</v>
      </c>
      <c r="W10">
        <v>0.162126547964874</v>
      </c>
      <c r="X10" t="s">
        <v>26</v>
      </c>
      <c r="Y10">
        <v>0.57482892134354102</v>
      </c>
      <c r="Z10" t="s">
        <v>26</v>
      </c>
      <c r="AB10" t="str">
        <f t="shared" si="1"/>
        <v xml:space="preserve">    *   </v>
      </c>
      <c r="AC10" t="str">
        <f t="shared" si="2"/>
        <v>*</v>
      </c>
      <c r="AD10">
        <f t="shared" si="3"/>
        <v>1</v>
      </c>
      <c r="AE10" t="str">
        <f t="shared" si="4"/>
        <v xml:space="preserve">    #   </v>
      </c>
      <c r="AF10" t="str">
        <f t="shared" si="0"/>
        <v>•</v>
      </c>
      <c r="AG10" t="str">
        <f t="shared" si="5"/>
        <v xml:space="preserve">    |   </v>
      </c>
      <c r="AH10" t="str">
        <f t="shared" si="5"/>
        <v>|</v>
      </c>
    </row>
    <row r="11" spans="1:34" x14ac:dyDescent="0.25">
      <c r="A11">
        <v>11</v>
      </c>
      <c r="B11" t="s">
        <v>38</v>
      </c>
      <c r="C11">
        <v>5.3027727375608499E-3</v>
      </c>
      <c r="D11" t="s">
        <v>28</v>
      </c>
      <c r="E11">
        <v>0.81569267316612903</v>
      </c>
      <c r="F11" t="s">
        <v>26</v>
      </c>
      <c r="G11">
        <v>0.91271241545691595</v>
      </c>
      <c r="H11" t="s">
        <v>26</v>
      </c>
      <c r="I11">
        <v>0.197330405985646</v>
      </c>
      <c r="K11">
        <v>0.36701788540814201</v>
      </c>
      <c r="M11" s="1">
        <v>6.6953282653063297E-8</v>
      </c>
      <c r="N11" t="s">
        <v>28</v>
      </c>
      <c r="O11">
        <v>0.40062276458679202</v>
      </c>
      <c r="Q11">
        <v>0.864844857964848</v>
      </c>
      <c r="R11" t="s">
        <v>26</v>
      </c>
      <c r="S11">
        <v>1.7488188125949999E-4</v>
      </c>
      <c r="T11" t="s">
        <v>28</v>
      </c>
      <c r="U11">
        <v>0.222150452181469</v>
      </c>
      <c r="V11" t="s">
        <v>26</v>
      </c>
      <c r="W11">
        <v>0.99965010720157599</v>
      </c>
      <c r="X11" t="s">
        <v>26</v>
      </c>
      <c r="Y11">
        <v>0.802668799726588</v>
      </c>
      <c r="Z11" t="s">
        <v>26</v>
      </c>
      <c r="AB11" t="str">
        <f t="shared" si="1"/>
        <v xml:space="preserve">  *  *   </v>
      </c>
      <c r="AC11" t="str">
        <f t="shared" si="2"/>
        <v>**</v>
      </c>
      <c r="AD11">
        <f t="shared" si="3"/>
        <v>2</v>
      </c>
      <c r="AE11" t="str">
        <f t="shared" si="4"/>
        <v xml:space="preserve">  #  #   </v>
      </c>
      <c r="AF11" t="str">
        <f t="shared" si="0"/>
        <v>••</v>
      </c>
      <c r="AG11" t="str">
        <f t="shared" si="5"/>
        <v xml:space="preserve">  |  |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>
        <v>1.12783950637309E-3</v>
      </c>
      <c r="D12" t="s">
        <v>28</v>
      </c>
      <c r="E12">
        <v>0.89183242605583002</v>
      </c>
      <c r="F12" t="s">
        <v>26</v>
      </c>
      <c r="G12">
        <v>0.17567359622739201</v>
      </c>
      <c r="H12" t="s">
        <v>26</v>
      </c>
      <c r="I12">
        <v>0.94214058881347296</v>
      </c>
      <c r="K12">
        <v>0.99458584683186901</v>
      </c>
      <c r="M12" s="1">
        <v>2.91274210238988E-5</v>
      </c>
      <c r="N12" t="s">
        <v>28</v>
      </c>
      <c r="O12">
        <v>0.98776446053767597</v>
      </c>
      <c r="Q12">
        <v>0.53620865718326705</v>
      </c>
      <c r="R12" t="s">
        <v>26</v>
      </c>
      <c r="S12">
        <v>6.8294066786295099E-2</v>
      </c>
      <c r="T12" t="s">
        <v>26</v>
      </c>
      <c r="U12">
        <v>1</v>
      </c>
      <c r="W12">
        <v>8.7723908623957098E-2</v>
      </c>
      <c r="X12" t="s">
        <v>26</v>
      </c>
      <c r="Y12">
        <v>0.84418041762405605</v>
      </c>
      <c r="Z12" t="s">
        <v>26</v>
      </c>
      <c r="AB12" t="str">
        <f t="shared" si="1"/>
        <v xml:space="preserve">  *    </v>
      </c>
      <c r="AC12" t="str">
        <f t="shared" si="2"/>
        <v>*</v>
      </c>
      <c r="AD12">
        <f t="shared" si="3"/>
        <v>1</v>
      </c>
      <c r="AE12" t="str">
        <f t="shared" si="4"/>
        <v xml:space="preserve">  #    </v>
      </c>
      <c r="AF12" t="str">
        <f t="shared" si="0"/>
        <v>•</v>
      </c>
      <c r="AG12" t="str">
        <f t="shared" si="5"/>
        <v xml:space="preserve">  |    </v>
      </c>
      <c r="AH12" t="str">
        <f t="shared" si="5"/>
        <v>|</v>
      </c>
    </row>
    <row r="13" spans="1:34" x14ac:dyDescent="0.25">
      <c r="A13">
        <v>13</v>
      </c>
      <c r="B13" t="s">
        <v>40</v>
      </c>
      <c r="C13">
        <v>1</v>
      </c>
      <c r="E13">
        <v>1</v>
      </c>
      <c r="G13">
        <v>1</v>
      </c>
      <c r="I13">
        <v>1</v>
      </c>
      <c r="K13">
        <v>0.19212958515506601</v>
      </c>
      <c r="M13">
        <v>1</v>
      </c>
      <c r="O13">
        <v>0.92977516501203905</v>
      </c>
      <c r="Q13">
        <v>1</v>
      </c>
      <c r="S13">
        <v>1</v>
      </c>
      <c r="U13">
        <v>1</v>
      </c>
      <c r="W13">
        <v>0.40748948795351198</v>
      </c>
      <c r="X13" t="s">
        <v>26</v>
      </c>
      <c r="Y13">
        <v>1</v>
      </c>
      <c r="AB13" t="str">
        <f t="shared" si="1"/>
        <v xml:space="preserve"> </v>
      </c>
      <c r="AC13" t="str">
        <f t="shared" si="2"/>
        <v/>
      </c>
      <c r="AD13">
        <f t="shared" si="3"/>
        <v>0</v>
      </c>
      <c r="AE13" t="str">
        <f t="shared" si="4"/>
        <v xml:space="preserve"> </v>
      </c>
      <c r="AF13" t="str">
        <f t="shared" si="0"/>
        <v/>
      </c>
      <c r="AG13" t="str">
        <f t="shared" si="5"/>
        <v xml:space="preserve"> </v>
      </c>
      <c r="AH13" t="str">
        <f t="shared" si="5"/>
        <v/>
      </c>
    </row>
    <row r="14" spans="1:34" x14ac:dyDescent="0.25">
      <c r="A14">
        <v>14</v>
      </c>
      <c r="B14" t="s">
        <v>41</v>
      </c>
      <c r="C14">
        <v>3.3698547407510801E-3</v>
      </c>
      <c r="D14" t="s">
        <v>28</v>
      </c>
      <c r="E14">
        <v>0.67882468243370397</v>
      </c>
      <c r="F14" t="s">
        <v>26</v>
      </c>
      <c r="G14">
        <v>6.8266330947296894E-2</v>
      </c>
      <c r="H14" t="s">
        <v>26</v>
      </c>
      <c r="I14">
        <v>0.98525809474991699</v>
      </c>
      <c r="K14">
        <v>0.125573948051763</v>
      </c>
      <c r="M14" s="1">
        <v>1.15132673344123E-6</v>
      </c>
      <c r="N14" t="s">
        <v>28</v>
      </c>
      <c r="O14">
        <v>0.81598109088521498</v>
      </c>
      <c r="Q14">
        <v>0.61044404922171402</v>
      </c>
      <c r="R14" t="s">
        <v>26</v>
      </c>
      <c r="S14">
        <v>1.05657146151968E-2</v>
      </c>
      <c r="T14" t="s">
        <v>28</v>
      </c>
      <c r="U14">
        <v>0.425101123654401</v>
      </c>
      <c r="V14" t="s">
        <v>26</v>
      </c>
      <c r="W14">
        <v>0.27273230610918803</v>
      </c>
      <c r="X14" t="s">
        <v>26</v>
      </c>
      <c r="Y14">
        <v>0.219230858844291</v>
      </c>
      <c r="Z14" t="s">
        <v>26</v>
      </c>
      <c r="AB14" t="str">
        <f t="shared" si="1"/>
        <v xml:space="preserve">  *  *   </v>
      </c>
      <c r="AC14" t="str">
        <f t="shared" si="2"/>
        <v>**</v>
      </c>
      <c r="AD14">
        <f t="shared" si="3"/>
        <v>2</v>
      </c>
      <c r="AE14" t="str">
        <f t="shared" si="4"/>
        <v xml:space="preserve">  #  #   </v>
      </c>
      <c r="AF14" t="str">
        <f t="shared" si="0"/>
        <v>••</v>
      </c>
      <c r="AG14" t="str">
        <f t="shared" si="5"/>
        <v xml:space="preserve">  |  |   </v>
      </c>
      <c r="AH14" t="str">
        <f t="shared" si="5"/>
        <v>||</v>
      </c>
    </row>
    <row r="15" spans="1:34" x14ac:dyDescent="0.25">
      <c r="A15">
        <v>15</v>
      </c>
      <c r="B15" t="s">
        <v>42</v>
      </c>
      <c r="C15">
        <v>0.103035319038844</v>
      </c>
      <c r="D15" t="s">
        <v>26</v>
      </c>
      <c r="E15">
        <v>0.40598740571024799</v>
      </c>
      <c r="F15" t="s">
        <v>26</v>
      </c>
      <c r="G15">
        <v>0.65010233478189305</v>
      </c>
      <c r="H15" t="s">
        <v>26</v>
      </c>
      <c r="I15">
        <v>0.83453416826538696</v>
      </c>
      <c r="K15">
        <v>1</v>
      </c>
      <c r="M15">
        <v>1.35866642035085E-2</v>
      </c>
      <c r="N15" t="s">
        <v>28</v>
      </c>
      <c r="O15">
        <v>0.38841633168495898</v>
      </c>
      <c r="Q15">
        <v>0.24470163906418499</v>
      </c>
      <c r="R15" t="s">
        <v>26</v>
      </c>
      <c r="S15">
        <v>1.41393278544974E-2</v>
      </c>
      <c r="T15" t="s">
        <v>28</v>
      </c>
      <c r="U15">
        <v>0.25550705354744302</v>
      </c>
      <c r="V15" t="s">
        <v>26</v>
      </c>
      <c r="W15">
        <v>0.11850434455054901</v>
      </c>
      <c r="X15" t="s">
        <v>26</v>
      </c>
      <c r="Y15">
        <v>1</v>
      </c>
      <c r="AB15" t="str">
        <f t="shared" si="1"/>
        <v xml:space="preserve">  *  *  </v>
      </c>
      <c r="AC15" t="str">
        <f t="shared" si="2"/>
        <v>**</v>
      </c>
      <c r="AD15">
        <f t="shared" si="3"/>
        <v>2</v>
      </c>
      <c r="AE15" t="str">
        <f t="shared" si="4"/>
        <v xml:space="preserve">  #  #  </v>
      </c>
      <c r="AF15" t="str">
        <f t="shared" si="0"/>
        <v>••</v>
      </c>
      <c r="AG15" t="str">
        <f t="shared" si="5"/>
        <v xml:space="preserve">  |  |  </v>
      </c>
      <c r="AH15" t="str">
        <f t="shared" si="5"/>
        <v>||</v>
      </c>
    </row>
    <row r="16" spans="1:34" x14ac:dyDescent="0.25">
      <c r="A16">
        <v>16</v>
      </c>
      <c r="B16" t="s">
        <v>43</v>
      </c>
      <c r="C16">
        <v>0.39980881785899602</v>
      </c>
      <c r="D16" t="s">
        <v>26</v>
      </c>
      <c r="E16">
        <v>1</v>
      </c>
      <c r="G16">
        <v>9.8029474894352403E-2</v>
      </c>
      <c r="H16" t="s">
        <v>26</v>
      </c>
      <c r="I16">
        <v>1</v>
      </c>
      <c r="K16">
        <v>1</v>
      </c>
      <c r="M16">
        <v>1.10728260088887E-2</v>
      </c>
      <c r="N16" t="s">
        <v>28</v>
      </c>
      <c r="O16">
        <v>0.90384854004055404</v>
      </c>
      <c r="Q16">
        <v>0.167738216839251</v>
      </c>
      <c r="R16" t="s">
        <v>26</v>
      </c>
      <c r="S16">
        <v>3.9386343714815197E-2</v>
      </c>
      <c r="T16" t="s">
        <v>28</v>
      </c>
      <c r="U16">
        <v>0.57627469163357203</v>
      </c>
      <c r="V16" t="s">
        <v>26</v>
      </c>
      <c r="W16">
        <v>0.217609396364008</v>
      </c>
      <c r="X16" t="s">
        <v>26</v>
      </c>
      <c r="Y16">
        <v>1</v>
      </c>
      <c r="AB16" t="str">
        <f t="shared" si="1"/>
        <v xml:space="preserve">  *  *  </v>
      </c>
      <c r="AC16" t="str">
        <f t="shared" si="2"/>
        <v>**</v>
      </c>
      <c r="AD16">
        <f t="shared" si="3"/>
        <v>2</v>
      </c>
      <c r="AE16" t="str">
        <f t="shared" si="4"/>
        <v xml:space="preserve">  #  #  </v>
      </c>
      <c r="AF16" t="str">
        <f t="shared" si="0"/>
        <v>••</v>
      </c>
      <c r="AG16" t="str">
        <f t="shared" si="5"/>
        <v xml:space="preserve">  |  |  </v>
      </c>
      <c r="AH16" t="str">
        <f t="shared" si="5"/>
        <v>||</v>
      </c>
    </row>
    <row r="17" spans="1:34" x14ac:dyDescent="0.25">
      <c r="A17">
        <v>17</v>
      </c>
      <c r="B17" t="s">
        <v>44</v>
      </c>
      <c r="C17">
        <v>0.21544108008354401</v>
      </c>
      <c r="D17" t="s">
        <v>26</v>
      </c>
      <c r="E17">
        <v>0.13489557475189501</v>
      </c>
      <c r="F17" t="s">
        <v>26</v>
      </c>
      <c r="G17">
        <v>4.0855087822019E-2</v>
      </c>
      <c r="H17" t="s">
        <v>28</v>
      </c>
      <c r="I17">
        <v>0.28822579643619001</v>
      </c>
      <c r="K17">
        <v>0.82242250087840596</v>
      </c>
      <c r="M17">
        <v>3.8349926337856498E-4</v>
      </c>
      <c r="N17" t="s">
        <v>28</v>
      </c>
      <c r="O17">
        <v>0.52761247423723501</v>
      </c>
      <c r="Q17">
        <v>2.0771005772095601E-2</v>
      </c>
      <c r="R17" t="s">
        <v>28</v>
      </c>
      <c r="S17" s="1">
        <v>3.7403243857805599E-5</v>
      </c>
      <c r="T17" t="s">
        <v>28</v>
      </c>
      <c r="U17">
        <v>0.63169635879128205</v>
      </c>
      <c r="V17" t="s">
        <v>26</v>
      </c>
      <c r="W17">
        <v>0.39483289642908498</v>
      </c>
      <c r="X17" t="s">
        <v>26</v>
      </c>
      <c r="Y17">
        <v>0.71771909882073104</v>
      </c>
      <c r="Z17" t="s">
        <v>26</v>
      </c>
      <c r="AB17" t="str">
        <f t="shared" si="1"/>
        <v xml:space="preserve"> * * * *   </v>
      </c>
      <c r="AC17" t="str">
        <f t="shared" si="2"/>
        <v>****</v>
      </c>
      <c r="AD17">
        <f t="shared" si="3"/>
        <v>4</v>
      </c>
      <c r="AE17" t="str">
        <f t="shared" si="4"/>
        <v xml:space="preserve"> # # # #   </v>
      </c>
      <c r="AF17" t="str">
        <f t="shared" si="0"/>
        <v>••••</v>
      </c>
      <c r="AG17" t="str">
        <f t="shared" si="5"/>
        <v xml:space="preserve"> | | | |   </v>
      </c>
      <c r="AH17" t="str">
        <f t="shared" si="5"/>
        <v>||||</v>
      </c>
    </row>
    <row r="18" spans="1:34" x14ac:dyDescent="0.25">
      <c r="A18">
        <v>18</v>
      </c>
      <c r="B18" t="s">
        <v>45</v>
      </c>
      <c r="C18">
        <v>0.74334866493188001</v>
      </c>
      <c r="D18" t="s">
        <v>26</v>
      </c>
      <c r="E18">
        <v>1</v>
      </c>
      <c r="G18">
        <v>0.55423236911358897</v>
      </c>
      <c r="H18" t="s">
        <v>26</v>
      </c>
      <c r="I18">
        <v>7.5392435048278306E-2</v>
      </c>
      <c r="K18">
        <v>1</v>
      </c>
      <c r="M18" s="1">
        <v>2.9824508453056199E-5</v>
      </c>
      <c r="N18" t="s">
        <v>28</v>
      </c>
      <c r="O18">
        <v>0.967111283922506</v>
      </c>
      <c r="Q18">
        <v>0.74116145495083996</v>
      </c>
      <c r="R18" t="s">
        <v>26</v>
      </c>
      <c r="S18">
        <v>3.2770662746853399E-3</v>
      </c>
      <c r="T18" t="s">
        <v>28</v>
      </c>
      <c r="U18">
        <v>0.54263838774373496</v>
      </c>
      <c r="V18" t="s">
        <v>26</v>
      </c>
      <c r="W18">
        <v>6.9104211119773995E-2</v>
      </c>
      <c r="X18" t="s">
        <v>26</v>
      </c>
      <c r="Y18">
        <v>0.53748300673196803</v>
      </c>
      <c r="Z18" t="s">
        <v>26</v>
      </c>
      <c r="AB18" t="str">
        <f t="shared" si="1"/>
        <v xml:space="preserve">  *  *   </v>
      </c>
      <c r="AC18" t="str">
        <f t="shared" si="2"/>
        <v>**</v>
      </c>
      <c r="AD18">
        <f t="shared" si="3"/>
        <v>2</v>
      </c>
      <c r="AE18" t="str">
        <f t="shared" si="4"/>
        <v xml:space="preserve">  #  #   </v>
      </c>
      <c r="AF18" t="str">
        <f t="shared" si="0"/>
        <v>••</v>
      </c>
      <c r="AG18" t="str">
        <f t="shared" si="5"/>
        <v xml:space="preserve">  |  |   </v>
      </c>
      <c r="AH18" t="str">
        <f t="shared" si="5"/>
        <v>||</v>
      </c>
    </row>
    <row r="19" spans="1:34" x14ac:dyDescent="0.25">
      <c r="A19">
        <v>19</v>
      </c>
      <c r="B19" t="s">
        <v>46</v>
      </c>
      <c r="C19">
        <v>0.187313588520618</v>
      </c>
      <c r="D19" t="s">
        <v>26</v>
      </c>
      <c r="E19">
        <v>0.86056132156201703</v>
      </c>
      <c r="F19" t="s">
        <v>26</v>
      </c>
      <c r="G19">
        <v>4.64578083148635E-2</v>
      </c>
      <c r="H19" t="s">
        <v>28</v>
      </c>
      <c r="I19">
        <v>0.68017596763494503</v>
      </c>
      <c r="K19">
        <v>0.50342222007183801</v>
      </c>
      <c r="M19">
        <v>4.6085329840565903E-2</v>
      </c>
      <c r="N19" t="s">
        <v>28</v>
      </c>
      <c r="O19">
        <v>0.32087106048255898</v>
      </c>
      <c r="Q19">
        <v>0.78702569689074198</v>
      </c>
      <c r="R19" t="s">
        <v>26</v>
      </c>
      <c r="S19">
        <v>1.6706091458960901E-4</v>
      </c>
      <c r="T19" t="s">
        <v>28</v>
      </c>
      <c r="U19">
        <v>0.204636199368466</v>
      </c>
      <c r="V19" t="s">
        <v>26</v>
      </c>
      <c r="W19">
        <v>4.9955154518240799E-2</v>
      </c>
      <c r="X19" t="s">
        <v>28</v>
      </c>
      <c r="Y19">
        <v>0.39341134671375599</v>
      </c>
      <c r="Z19" t="s">
        <v>26</v>
      </c>
      <c r="AB19" t="str">
        <f t="shared" si="1"/>
        <v xml:space="preserve"> * *  *  * </v>
      </c>
      <c r="AC19" t="str">
        <f t="shared" si="2"/>
        <v>****</v>
      </c>
      <c r="AD19">
        <f t="shared" si="3"/>
        <v>4</v>
      </c>
      <c r="AE19" t="str">
        <f t="shared" si="4"/>
        <v xml:space="preserve"> # #  #  # </v>
      </c>
      <c r="AF19" t="str">
        <f t="shared" si="0"/>
        <v>••••</v>
      </c>
      <c r="AG19" t="str">
        <f t="shared" si="5"/>
        <v xml:space="preserve"> | |  |  | </v>
      </c>
      <c r="AH19" t="str">
        <f t="shared" si="5"/>
        <v>||||</v>
      </c>
    </row>
    <row r="20" spans="1:34" x14ac:dyDescent="0.25">
      <c r="A20">
        <v>20</v>
      </c>
      <c r="B20" t="s">
        <v>47</v>
      </c>
      <c r="C20">
        <v>0.18465298755934001</v>
      </c>
      <c r="D20" t="s">
        <v>26</v>
      </c>
      <c r="E20">
        <v>0.28668660959672798</v>
      </c>
      <c r="F20" t="s">
        <v>26</v>
      </c>
      <c r="G20">
        <v>0.28431195474362098</v>
      </c>
      <c r="H20" t="s">
        <v>26</v>
      </c>
      <c r="I20">
        <v>0.26252275491853799</v>
      </c>
      <c r="K20">
        <v>0.48256709609451398</v>
      </c>
      <c r="M20">
        <v>4.3368306255989302E-2</v>
      </c>
      <c r="N20" t="s">
        <v>28</v>
      </c>
      <c r="O20">
        <v>0.92503773472513195</v>
      </c>
      <c r="Q20">
        <v>6.3492439469325604E-2</v>
      </c>
      <c r="R20" t="s">
        <v>26</v>
      </c>
      <c r="S20">
        <v>4.1254634857453199E-4</v>
      </c>
      <c r="T20" t="s">
        <v>28</v>
      </c>
      <c r="U20">
        <v>0.81573804317762399</v>
      </c>
      <c r="V20" t="s">
        <v>26</v>
      </c>
      <c r="W20">
        <v>0.271791826061969</v>
      </c>
      <c r="X20" t="s">
        <v>26</v>
      </c>
      <c r="Y20" s="1">
        <v>3.7379105978435499E-7</v>
      </c>
      <c r="Z20" t="s">
        <v>28</v>
      </c>
      <c r="AB20" t="str">
        <f t="shared" si="1"/>
        <v xml:space="preserve">  *  *   *</v>
      </c>
      <c r="AC20" t="str">
        <f t="shared" si="2"/>
        <v>***</v>
      </c>
      <c r="AD20">
        <f t="shared" si="3"/>
        <v>3</v>
      </c>
      <c r="AE20" t="str">
        <f t="shared" si="4"/>
        <v xml:space="preserve">  #  #   #</v>
      </c>
      <c r="AF20" t="str">
        <f t="shared" si="0"/>
        <v>•••</v>
      </c>
      <c r="AG20" t="str">
        <f t="shared" si="5"/>
        <v xml:space="preserve">  |  |   |</v>
      </c>
      <c r="AH20" t="str">
        <f t="shared" si="5"/>
        <v>|||</v>
      </c>
    </row>
    <row r="21" spans="1:34" x14ac:dyDescent="0.25">
      <c r="A21">
        <v>21</v>
      </c>
      <c r="B21" t="s">
        <v>48</v>
      </c>
      <c r="C21">
        <v>0.122435580702431</v>
      </c>
      <c r="D21" t="s">
        <v>26</v>
      </c>
      <c r="E21">
        <v>0.67127415596422002</v>
      </c>
      <c r="F21" t="s">
        <v>26</v>
      </c>
      <c r="G21">
        <v>0.49070015853923699</v>
      </c>
      <c r="H21" t="s">
        <v>26</v>
      </c>
      <c r="I21">
        <v>0.31193771808732401</v>
      </c>
      <c r="K21">
        <v>0.90342516197401801</v>
      </c>
      <c r="M21">
        <v>1.06814547824225E-2</v>
      </c>
      <c r="N21" t="s">
        <v>28</v>
      </c>
      <c r="O21">
        <v>0.639534026577949</v>
      </c>
      <c r="Q21">
        <v>0.74571469795333001</v>
      </c>
      <c r="R21" t="s">
        <v>26</v>
      </c>
      <c r="S21">
        <v>0.523670299937668</v>
      </c>
      <c r="T21" t="s">
        <v>26</v>
      </c>
      <c r="U21">
        <v>0.71236216076188796</v>
      </c>
      <c r="V21" t="s">
        <v>26</v>
      </c>
      <c r="W21">
        <v>0.25651381320100802</v>
      </c>
      <c r="X21" t="s">
        <v>26</v>
      </c>
      <c r="Y21">
        <v>1</v>
      </c>
      <c r="AB21" t="str">
        <f t="shared" si="1"/>
        <v xml:space="preserve">  *    </v>
      </c>
      <c r="AC21" t="str">
        <f t="shared" si="2"/>
        <v>*</v>
      </c>
      <c r="AD21">
        <f t="shared" si="3"/>
        <v>1</v>
      </c>
      <c r="AE21" t="str">
        <f t="shared" si="4"/>
        <v xml:space="preserve">  #    </v>
      </c>
      <c r="AF21" t="str">
        <f t="shared" si="0"/>
        <v>•</v>
      </c>
      <c r="AG21" t="str">
        <f t="shared" si="5"/>
        <v xml:space="preserve">  |    </v>
      </c>
      <c r="AH21" t="str">
        <f t="shared" si="5"/>
        <v>|</v>
      </c>
    </row>
    <row r="22" spans="1:34" x14ac:dyDescent="0.25">
      <c r="A22">
        <v>22</v>
      </c>
      <c r="B22" t="s">
        <v>49</v>
      </c>
      <c r="C22">
        <v>0.257293305773104</v>
      </c>
      <c r="D22" t="s">
        <v>26</v>
      </c>
      <c r="E22">
        <v>1.8824639993686599E-2</v>
      </c>
      <c r="F22" t="s">
        <v>28</v>
      </c>
      <c r="G22">
        <v>0.98693399007327398</v>
      </c>
      <c r="H22" t="s">
        <v>26</v>
      </c>
      <c r="I22">
        <v>0.44185129116257799</v>
      </c>
      <c r="K22">
        <v>0.64143212214768497</v>
      </c>
      <c r="M22">
        <v>1.86882383808539E-2</v>
      </c>
      <c r="N22" t="s">
        <v>28</v>
      </c>
      <c r="O22">
        <v>0.86743981319063501</v>
      </c>
      <c r="Q22">
        <v>0.45491274209594401</v>
      </c>
      <c r="R22" t="s">
        <v>26</v>
      </c>
      <c r="S22">
        <v>8.2495817479480996E-2</v>
      </c>
      <c r="T22" t="s">
        <v>26</v>
      </c>
      <c r="U22">
        <v>0.85024040100616005</v>
      </c>
      <c r="V22" t="s">
        <v>26</v>
      </c>
      <c r="W22">
        <v>0.44419014152743103</v>
      </c>
      <c r="X22" t="s">
        <v>26</v>
      </c>
      <c r="Y22">
        <v>0.11234508373386499</v>
      </c>
      <c r="Z22" t="s">
        <v>26</v>
      </c>
      <c r="AB22" t="str">
        <f t="shared" si="1"/>
        <v xml:space="preserve">  *     </v>
      </c>
      <c r="AC22" t="str">
        <f t="shared" si="2"/>
        <v>*</v>
      </c>
      <c r="AD22">
        <f t="shared" si="3"/>
        <v>1</v>
      </c>
      <c r="AE22" t="str">
        <f t="shared" si="4"/>
        <v xml:space="preserve">  #     </v>
      </c>
      <c r="AF22" t="str">
        <f t="shared" si="0"/>
        <v>•</v>
      </c>
      <c r="AG22" t="str">
        <f t="shared" si="5"/>
        <v xml:space="preserve">  |     </v>
      </c>
      <c r="AH22" t="str">
        <f t="shared" si="5"/>
        <v>|</v>
      </c>
    </row>
    <row r="23" spans="1:34" x14ac:dyDescent="0.25">
      <c r="A23">
        <v>23</v>
      </c>
      <c r="B23" t="s">
        <v>50</v>
      </c>
      <c r="C23">
        <v>0.33209065187938902</v>
      </c>
      <c r="D23" t="s">
        <v>26</v>
      </c>
      <c r="E23">
        <v>2.8101012059115601E-3</v>
      </c>
      <c r="F23" t="s">
        <v>28</v>
      </c>
      <c r="G23">
        <v>0.36775339040634197</v>
      </c>
      <c r="H23" t="s">
        <v>26</v>
      </c>
      <c r="I23">
        <v>0.52698068812210197</v>
      </c>
      <c r="K23">
        <v>5.0619612208208403E-2</v>
      </c>
      <c r="M23">
        <v>0.25382148020603401</v>
      </c>
      <c r="N23" t="s">
        <v>26</v>
      </c>
      <c r="O23">
        <v>0.897020696676886</v>
      </c>
      <c r="Q23">
        <v>0.22606411861067099</v>
      </c>
      <c r="R23" t="s">
        <v>26</v>
      </c>
      <c r="S23">
        <v>4.5587344660486997E-3</v>
      </c>
      <c r="T23" t="s">
        <v>28</v>
      </c>
      <c r="U23">
        <v>0.71170331381357899</v>
      </c>
      <c r="V23" t="s">
        <v>26</v>
      </c>
      <c r="W23">
        <v>0.17301495371429401</v>
      </c>
      <c r="X23" t="s">
        <v>26</v>
      </c>
      <c r="Y23">
        <v>0.35227239834630403</v>
      </c>
      <c r="Z23" t="s">
        <v>26</v>
      </c>
      <c r="AB23" t="str">
        <f t="shared" si="1"/>
        <v xml:space="preserve">    *   </v>
      </c>
      <c r="AC23" t="str">
        <f t="shared" si="2"/>
        <v>*</v>
      </c>
      <c r="AD23">
        <f t="shared" si="3"/>
        <v>1</v>
      </c>
      <c r="AE23" t="str">
        <f t="shared" si="4"/>
        <v xml:space="preserve">    #   </v>
      </c>
      <c r="AF23" t="str">
        <f t="shared" si="0"/>
        <v>•</v>
      </c>
      <c r="AG23" t="str">
        <f t="shared" si="5"/>
        <v xml:space="preserve">    |   </v>
      </c>
      <c r="AH23" t="str">
        <f t="shared" si="5"/>
        <v>|</v>
      </c>
    </row>
    <row r="24" spans="1:34" x14ac:dyDescent="0.25">
      <c r="A24">
        <v>24</v>
      </c>
      <c r="B24" t="s">
        <v>51</v>
      </c>
      <c r="C24">
        <v>0.88534686086487602</v>
      </c>
      <c r="D24" t="s">
        <v>26</v>
      </c>
      <c r="E24">
        <v>0.497996794246713</v>
      </c>
      <c r="F24" t="s">
        <v>26</v>
      </c>
      <c r="G24">
        <v>0.95253456656450097</v>
      </c>
      <c r="H24" t="s">
        <v>26</v>
      </c>
      <c r="I24">
        <v>0.42905864366528801</v>
      </c>
      <c r="K24">
        <v>0.96785175004247603</v>
      </c>
      <c r="M24">
        <v>4.0092872080942402E-4</v>
      </c>
      <c r="N24" t="s">
        <v>28</v>
      </c>
      <c r="O24">
        <v>0.69586757590020598</v>
      </c>
      <c r="Q24">
        <v>0.79832907216244697</v>
      </c>
      <c r="R24" t="s">
        <v>26</v>
      </c>
      <c r="S24" s="1">
        <v>1.0708846964280301E-5</v>
      </c>
      <c r="T24" t="s">
        <v>28</v>
      </c>
      <c r="U24">
        <v>0.57499095893793595</v>
      </c>
      <c r="V24" t="s">
        <v>26</v>
      </c>
      <c r="W24">
        <v>0.66928930371060003</v>
      </c>
      <c r="X24" t="s">
        <v>26</v>
      </c>
      <c r="Y24">
        <v>0.294350702279631</v>
      </c>
      <c r="Z24" t="s">
        <v>26</v>
      </c>
      <c r="AB24" t="str">
        <f t="shared" si="1"/>
        <v xml:space="preserve">  *  *   </v>
      </c>
      <c r="AC24" t="str">
        <f t="shared" si="2"/>
        <v>**</v>
      </c>
      <c r="AD24">
        <f t="shared" si="3"/>
        <v>2</v>
      </c>
      <c r="AE24" t="str">
        <f t="shared" si="4"/>
        <v xml:space="preserve">  #  #   </v>
      </c>
      <c r="AF24" t="str">
        <f t="shared" si="0"/>
        <v>••</v>
      </c>
      <c r="AG24" t="str">
        <f t="shared" si="5"/>
        <v xml:space="preserve">  |  |   </v>
      </c>
      <c r="AH24" t="str">
        <f t="shared" si="5"/>
        <v>||</v>
      </c>
    </row>
    <row r="25" spans="1:34" x14ac:dyDescent="0.25">
      <c r="A25">
        <v>25</v>
      </c>
      <c r="B25" t="s">
        <v>52</v>
      </c>
      <c r="C25">
        <v>0.74511133707895705</v>
      </c>
      <c r="D25" t="s">
        <v>26</v>
      </c>
      <c r="E25">
        <v>0.43054382460650997</v>
      </c>
      <c r="F25" t="s">
        <v>26</v>
      </c>
      <c r="G25">
        <v>0.920264916816384</v>
      </c>
      <c r="H25" t="s">
        <v>26</v>
      </c>
      <c r="I25">
        <v>0.26523062321787999</v>
      </c>
      <c r="K25">
        <v>0.12317664289246</v>
      </c>
      <c r="M25" s="1">
        <v>6.6539576273713501E-6</v>
      </c>
      <c r="N25" t="s">
        <v>28</v>
      </c>
      <c r="O25">
        <v>0.557988883031307</v>
      </c>
      <c r="Q25">
        <v>0.20257512552314599</v>
      </c>
      <c r="R25" t="s">
        <v>26</v>
      </c>
      <c r="S25">
        <v>0.97852476546578304</v>
      </c>
      <c r="T25" t="s">
        <v>26</v>
      </c>
      <c r="U25">
        <v>0.69363644938719005</v>
      </c>
      <c r="V25" t="s">
        <v>26</v>
      </c>
      <c r="W25">
        <v>0.123925996634642</v>
      </c>
      <c r="X25" t="s">
        <v>26</v>
      </c>
      <c r="Y25">
        <v>5.5964389001663298E-2</v>
      </c>
      <c r="Z25" t="s">
        <v>26</v>
      </c>
      <c r="AB25" t="str">
        <f t="shared" si="1"/>
        <v xml:space="preserve">  *     </v>
      </c>
      <c r="AC25" t="str">
        <f t="shared" si="2"/>
        <v>*</v>
      </c>
      <c r="AD25">
        <f t="shared" si="3"/>
        <v>1</v>
      </c>
      <c r="AE25" t="str">
        <f t="shared" si="4"/>
        <v xml:space="preserve">  #     </v>
      </c>
      <c r="AF25" t="str">
        <f t="shared" si="0"/>
        <v>•</v>
      </c>
      <c r="AG25" t="str">
        <f t="shared" si="5"/>
        <v xml:space="preserve">  |     </v>
      </c>
      <c r="AH25" t="str">
        <f t="shared" si="5"/>
        <v>|</v>
      </c>
    </row>
    <row r="26" spans="1:34" x14ac:dyDescent="0.25">
      <c r="A26">
        <v>26</v>
      </c>
      <c r="B26" t="s">
        <v>53</v>
      </c>
      <c r="C26">
        <v>0.47979494767040898</v>
      </c>
      <c r="D26" t="s">
        <v>26</v>
      </c>
      <c r="E26">
        <v>0.66642033661821398</v>
      </c>
      <c r="F26" t="s">
        <v>26</v>
      </c>
      <c r="G26">
        <v>3.6590233431221898E-2</v>
      </c>
      <c r="H26" t="s">
        <v>28</v>
      </c>
      <c r="I26">
        <v>0.398266721069648</v>
      </c>
      <c r="K26">
        <v>0.117172090996714</v>
      </c>
      <c r="M26">
        <v>0.42049825012097902</v>
      </c>
      <c r="N26" t="s">
        <v>26</v>
      </c>
      <c r="O26">
        <v>0.67681798821825301</v>
      </c>
      <c r="Q26">
        <v>0.101598835572816</v>
      </c>
      <c r="R26" t="s">
        <v>26</v>
      </c>
      <c r="S26">
        <v>9.8383272022069708E-3</v>
      </c>
      <c r="T26" t="s">
        <v>28</v>
      </c>
      <c r="U26">
        <v>0.77347265726210401</v>
      </c>
      <c r="V26" t="s">
        <v>26</v>
      </c>
      <c r="W26">
        <v>2.9607895452921501E-2</v>
      </c>
      <c r="X26" t="s">
        <v>28</v>
      </c>
      <c r="Y26">
        <v>3.2604340150250599E-2</v>
      </c>
      <c r="Z26" t="s">
        <v>28</v>
      </c>
      <c r="AB26" t="str">
        <f t="shared" si="1"/>
        <v xml:space="preserve"> *   *  * *</v>
      </c>
      <c r="AC26" t="str">
        <f t="shared" si="2"/>
        <v>****</v>
      </c>
      <c r="AD26">
        <f t="shared" si="3"/>
        <v>4</v>
      </c>
      <c r="AE26" t="str">
        <f t="shared" si="4"/>
        <v xml:space="preserve"> #   #  # #</v>
      </c>
      <c r="AF26" t="str">
        <f t="shared" si="0"/>
        <v>••••</v>
      </c>
      <c r="AG26" t="str">
        <f t="shared" si="5"/>
        <v xml:space="preserve"> |   |  | |</v>
      </c>
      <c r="AH26" t="str">
        <f t="shared" si="5"/>
        <v>||||</v>
      </c>
    </row>
    <row r="27" spans="1:34" x14ac:dyDescent="0.25">
      <c r="A27">
        <v>27</v>
      </c>
      <c r="B27" t="s">
        <v>54</v>
      </c>
      <c r="C27">
        <v>0.15404524665660299</v>
      </c>
      <c r="D27" t="s">
        <v>26</v>
      </c>
      <c r="E27">
        <v>0.31343630633916802</v>
      </c>
      <c r="F27" t="s">
        <v>26</v>
      </c>
      <c r="G27">
        <v>0.116661587296954</v>
      </c>
      <c r="H27" t="s">
        <v>26</v>
      </c>
      <c r="I27">
        <v>0.29210909905094601</v>
      </c>
      <c r="K27">
        <v>0.193296205949471</v>
      </c>
      <c r="M27" s="1">
        <v>5.7814930901360397E-5</v>
      </c>
      <c r="N27" t="s">
        <v>28</v>
      </c>
      <c r="O27">
        <v>0.89678057370692799</v>
      </c>
      <c r="Q27">
        <v>2.81671304650634E-2</v>
      </c>
      <c r="R27" t="s">
        <v>28</v>
      </c>
      <c r="S27">
        <v>0.380629440841042</v>
      </c>
      <c r="T27" t="s">
        <v>26</v>
      </c>
      <c r="U27">
        <v>0.87544280298397303</v>
      </c>
      <c r="V27" t="s">
        <v>26</v>
      </c>
      <c r="W27">
        <v>6.2103660402535898E-2</v>
      </c>
      <c r="X27" t="s">
        <v>26</v>
      </c>
      <c r="Y27">
        <v>7.6945185452730894E-2</v>
      </c>
      <c r="Z27" t="s">
        <v>26</v>
      </c>
      <c r="AB27" t="str">
        <f t="shared" si="1"/>
        <v xml:space="preserve">  * *    </v>
      </c>
      <c r="AC27" t="str">
        <f t="shared" si="2"/>
        <v>**</v>
      </c>
      <c r="AD27">
        <f t="shared" si="3"/>
        <v>2</v>
      </c>
      <c r="AE27" t="str">
        <f t="shared" si="4"/>
        <v xml:space="preserve">  # #    </v>
      </c>
      <c r="AF27" t="str">
        <f t="shared" si="0"/>
        <v>••</v>
      </c>
      <c r="AG27" t="str">
        <f t="shared" si="5"/>
        <v xml:space="preserve">  | |    </v>
      </c>
      <c r="AH27" t="str">
        <f t="shared" si="5"/>
        <v>||</v>
      </c>
    </row>
    <row r="28" spans="1:34" x14ac:dyDescent="0.25">
      <c r="A28">
        <v>28</v>
      </c>
      <c r="B28" t="s">
        <v>55</v>
      </c>
      <c r="C28">
        <v>0.97292943245643304</v>
      </c>
      <c r="D28" t="s">
        <v>26</v>
      </c>
      <c r="E28">
        <v>0.458412370986021</v>
      </c>
      <c r="F28" t="s">
        <v>26</v>
      </c>
      <c r="G28">
        <v>0.210599218550239</v>
      </c>
      <c r="H28" t="s">
        <v>26</v>
      </c>
      <c r="I28">
        <v>7.2320218002606601E-2</v>
      </c>
      <c r="K28">
        <v>0.349329757821085</v>
      </c>
      <c r="M28">
        <v>0.93732261146502804</v>
      </c>
      <c r="N28" t="s">
        <v>26</v>
      </c>
      <c r="O28">
        <v>0.92334526644113502</v>
      </c>
      <c r="Q28">
        <v>0.78408190368159902</v>
      </c>
      <c r="R28" t="s">
        <v>26</v>
      </c>
      <c r="S28">
        <v>0.65242128142197897</v>
      </c>
      <c r="T28" t="s">
        <v>26</v>
      </c>
      <c r="U28">
        <v>0.99346877909617504</v>
      </c>
      <c r="V28" t="s">
        <v>26</v>
      </c>
      <c r="W28">
        <v>3.17568672552348E-2</v>
      </c>
      <c r="X28" t="s">
        <v>28</v>
      </c>
      <c r="Y28">
        <v>2.43742714790996E-2</v>
      </c>
      <c r="Z28" t="s">
        <v>28</v>
      </c>
      <c r="AB28" t="str">
        <f t="shared" si="1"/>
        <v xml:space="preserve">      * *</v>
      </c>
      <c r="AC28" t="str">
        <f t="shared" si="2"/>
        <v>**</v>
      </c>
      <c r="AD28">
        <f t="shared" si="3"/>
        <v>2</v>
      </c>
      <c r="AE28" t="str">
        <f t="shared" si="4"/>
        <v xml:space="preserve">      # #</v>
      </c>
      <c r="AF28" t="str">
        <f t="shared" si="0"/>
        <v>••</v>
      </c>
      <c r="AG28" t="str">
        <f t="shared" si="5"/>
        <v xml:space="preserve">      | |</v>
      </c>
      <c r="AH28" t="str">
        <f t="shared" si="5"/>
        <v>||</v>
      </c>
    </row>
    <row r="29" spans="1:34" x14ac:dyDescent="0.25">
      <c r="A29">
        <v>29</v>
      </c>
      <c r="B29" t="s">
        <v>56</v>
      </c>
      <c r="C29">
        <v>0.97044418320048698</v>
      </c>
      <c r="D29" t="s">
        <v>26</v>
      </c>
      <c r="E29">
        <v>0.33421329183947801</v>
      </c>
      <c r="F29" t="s">
        <v>26</v>
      </c>
      <c r="G29">
        <v>0.25613460866499199</v>
      </c>
      <c r="H29" t="s">
        <v>26</v>
      </c>
      <c r="I29">
        <v>0.111118913026789</v>
      </c>
      <c r="K29">
        <v>0.26190280605430999</v>
      </c>
      <c r="M29">
        <v>8.2711110910847199E-4</v>
      </c>
      <c r="N29" t="s">
        <v>28</v>
      </c>
      <c r="O29">
        <v>0.88183673045968303</v>
      </c>
      <c r="Q29">
        <v>0.88926926021465003</v>
      </c>
      <c r="R29" t="s">
        <v>26</v>
      </c>
      <c r="S29">
        <v>0.13600033241346399</v>
      </c>
      <c r="T29" t="s">
        <v>26</v>
      </c>
      <c r="U29">
        <v>0.93722465741792105</v>
      </c>
      <c r="V29" t="s">
        <v>26</v>
      </c>
      <c r="W29">
        <v>9.0304340555584506E-2</v>
      </c>
      <c r="X29" t="s">
        <v>26</v>
      </c>
      <c r="Y29">
        <v>2.3222244876951001E-2</v>
      </c>
      <c r="Z29" t="s">
        <v>28</v>
      </c>
      <c r="AB29" t="str">
        <f t="shared" si="1"/>
        <v xml:space="preserve">  *     *</v>
      </c>
      <c r="AC29" t="str">
        <f t="shared" si="2"/>
        <v>**</v>
      </c>
      <c r="AD29">
        <f t="shared" si="3"/>
        <v>2</v>
      </c>
      <c r="AE29" t="str">
        <f t="shared" si="4"/>
        <v xml:space="preserve">  #     #</v>
      </c>
      <c r="AF29" t="str">
        <f t="shared" si="0"/>
        <v>••</v>
      </c>
      <c r="AG29" t="str">
        <f t="shared" si="5"/>
        <v xml:space="preserve">  |     |</v>
      </c>
      <c r="AH29" t="str">
        <f t="shared" si="5"/>
        <v>||</v>
      </c>
    </row>
    <row r="30" spans="1:34" x14ac:dyDescent="0.25">
      <c r="A30">
        <v>30</v>
      </c>
      <c r="B30" t="s">
        <v>57</v>
      </c>
      <c r="C30">
        <v>0.99614736309268204</v>
      </c>
      <c r="D30" t="s">
        <v>26</v>
      </c>
      <c r="E30">
        <v>0.21123991073397999</v>
      </c>
      <c r="F30" t="s">
        <v>26</v>
      </c>
      <c r="G30">
        <v>0.39784010998282499</v>
      </c>
      <c r="H30" t="s">
        <v>26</v>
      </c>
      <c r="I30">
        <v>9.1813146558115205E-2</v>
      </c>
      <c r="K30">
        <v>0.97556254639309903</v>
      </c>
      <c r="M30">
        <v>0.97051888078102899</v>
      </c>
      <c r="N30" t="s">
        <v>26</v>
      </c>
      <c r="O30">
        <v>0.81027648665582397</v>
      </c>
      <c r="Q30">
        <v>0.71954862993900603</v>
      </c>
      <c r="R30" t="s">
        <v>26</v>
      </c>
      <c r="S30">
        <v>4.0458849375530702E-2</v>
      </c>
      <c r="T30" t="s">
        <v>28</v>
      </c>
      <c r="U30">
        <v>0.63527454838044395</v>
      </c>
      <c r="V30" t="s">
        <v>26</v>
      </c>
      <c r="W30">
        <v>0.70751009629858896</v>
      </c>
      <c r="X30" t="s">
        <v>26</v>
      </c>
      <c r="Y30">
        <v>2.56017460573786E-2</v>
      </c>
      <c r="Z30" t="s">
        <v>28</v>
      </c>
      <c r="AB30" t="str">
        <f t="shared" si="1"/>
        <v xml:space="preserve">    *   *</v>
      </c>
      <c r="AC30" t="str">
        <f t="shared" si="2"/>
        <v>**</v>
      </c>
      <c r="AD30">
        <f t="shared" si="3"/>
        <v>2</v>
      </c>
      <c r="AE30" t="str">
        <f t="shared" si="4"/>
        <v xml:space="preserve">    #   #</v>
      </c>
      <c r="AF30" t="str">
        <f t="shared" si="0"/>
        <v>••</v>
      </c>
      <c r="AG30" t="str">
        <f t="shared" si="5"/>
        <v xml:space="preserve">    |   |</v>
      </c>
      <c r="AH30" t="str">
        <f t="shared" si="5"/>
        <v>||</v>
      </c>
    </row>
    <row r="31" spans="1:34" x14ac:dyDescent="0.25">
      <c r="A31">
        <v>31</v>
      </c>
      <c r="B31" t="s">
        <v>58</v>
      </c>
      <c r="C31">
        <v>0.91548883688974003</v>
      </c>
      <c r="D31" t="s">
        <v>26</v>
      </c>
      <c r="E31">
        <v>0.85519194032644097</v>
      </c>
      <c r="F31" t="s">
        <v>26</v>
      </c>
      <c r="G31">
        <v>8.7377580824626405E-2</v>
      </c>
      <c r="H31" t="s">
        <v>26</v>
      </c>
      <c r="I31">
        <v>0.14091169247198301</v>
      </c>
      <c r="K31">
        <v>1</v>
      </c>
      <c r="M31">
        <v>1.02529866636673E-3</v>
      </c>
      <c r="N31" t="s">
        <v>28</v>
      </c>
      <c r="O31">
        <v>0.99977211506281305</v>
      </c>
      <c r="Q31">
        <v>0.22381425381339401</v>
      </c>
      <c r="R31" t="s">
        <v>26</v>
      </c>
      <c r="S31">
        <v>2.5440154101732701E-3</v>
      </c>
      <c r="T31" t="s">
        <v>28</v>
      </c>
      <c r="U31">
        <v>0.98185077873662996</v>
      </c>
      <c r="V31" t="s">
        <v>26</v>
      </c>
      <c r="W31">
        <v>2.7133953608910601E-2</v>
      </c>
      <c r="X31" t="s">
        <v>28</v>
      </c>
      <c r="Y31">
        <v>7.5075422255802604E-2</v>
      </c>
      <c r="Z31" t="s">
        <v>26</v>
      </c>
      <c r="AB31" t="str">
        <f t="shared" si="1"/>
        <v xml:space="preserve">  *  *  * </v>
      </c>
      <c r="AC31" t="str">
        <f t="shared" si="2"/>
        <v>***</v>
      </c>
      <c r="AD31">
        <f t="shared" si="3"/>
        <v>3</v>
      </c>
      <c r="AE31" t="str">
        <f t="shared" si="4"/>
        <v xml:space="preserve">  #  #  # </v>
      </c>
      <c r="AF31" t="str">
        <f t="shared" si="0"/>
        <v>•••</v>
      </c>
      <c r="AG31" t="str">
        <f t="shared" si="5"/>
        <v xml:space="preserve">  |  |  | </v>
      </c>
      <c r="AH31" t="str">
        <f t="shared" si="5"/>
        <v>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25</v>
      </c>
      <c r="C2">
        <v>0.50430055486440495</v>
      </c>
      <c r="D2" t="s">
        <v>26</v>
      </c>
      <c r="E2">
        <v>0.65462110381640504</v>
      </c>
      <c r="F2" t="s">
        <v>26</v>
      </c>
      <c r="G2">
        <v>0.288549552571708</v>
      </c>
      <c r="H2" t="s">
        <v>26</v>
      </c>
      <c r="I2">
        <v>0.22757359667816399</v>
      </c>
      <c r="J2" t="s">
        <v>27</v>
      </c>
      <c r="K2">
        <v>0.69014315010307203</v>
      </c>
      <c r="L2" t="s">
        <v>27</v>
      </c>
      <c r="M2" s="1">
        <v>4.2423931972651801E-7</v>
      </c>
      <c r="N2" t="s">
        <v>28</v>
      </c>
      <c r="O2">
        <v>0.52054154176163003</v>
      </c>
      <c r="P2" t="s">
        <v>27</v>
      </c>
      <c r="Q2">
        <v>0.45466211664467199</v>
      </c>
      <c r="R2" t="s">
        <v>26</v>
      </c>
      <c r="S2" s="1">
        <v>6.8648997127706903E-8</v>
      </c>
      <c r="T2" t="s">
        <v>28</v>
      </c>
      <c r="U2">
        <v>0.26925351543173898</v>
      </c>
      <c r="V2" t="s">
        <v>26</v>
      </c>
      <c r="W2">
        <v>0.82231684286440299</v>
      </c>
      <c r="X2" t="s">
        <v>26</v>
      </c>
      <c r="Y2">
        <v>0.224562894360822</v>
      </c>
      <c r="Z2" t="s">
        <v>26</v>
      </c>
    </row>
    <row r="3" spans="1:26" x14ac:dyDescent="0.25">
      <c r="A3">
        <v>3</v>
      </c>
      <c r="B3" t="s">
        <v>29</v>
      </c>
      <c r="C3">
        <v>0.64729034341684399</v>
      </c>
      <c r="D3" t="s">
        <v>26</v>
      </c>
      <c r="E3">
        <v>0.52677507042157301</v>
      </c>
      <c r="F3" t="s">
        <v>26</v>
      </c>
      <c r="G3">
        <v>0.40499714242175</v>
      </c>
      <c r="H3" t="s">
        <v>26</v>
      </c>
      <c r="I3">
        <v>0.270696753794817</v>
      </c>
      <c r="J3" t="s">
        <v>27</v>
      </c>
      <c r="K3">
        <v>0.82879179206070197</v>
      </c>
      <c r="L3" t="s">
        <v>27</v>
      </c>
      <c r="M3" s="1">
        <v>4.3834319893484702E-7</v>
      </c>
      <c r="N3" t="s">
        <v>28</v>
      </c>
      <c r="O3">
        <v>0.453335855730505</v>
      </c>
      <c r="P3" t="s">
        <v>27</v>
      </c>
      <c r="Q3">
        <v>0.117746722774553</v>
      </c>
      <c r="R3" t="s">
        <v>26</v>
      </c>
      <c r="S3" s="1">
        <v>3.6349984837159899E-7</v>
      </c>
      <c r="T3" t="s">
        <v>28</v>
      </c>
      <c r="U3">
        <v>0.37524702948516298</v>
      </c>
      <c r="V3" t="s">
        <v>26</v>
      </c>
      <c r="W3">
        <v>0.33621103108780798</v>
      </c>
      <c r="X3" t="s">
        <v>26</v>
      </c>
      <c r="Y3">
        <v>0.22322373090355099</v>
      </c>
      <c r="Z3" t="s">
        <v>26</v>
      </c>
    </row>
    <row r="4" spans="1:26" x14ac:dyDescent="0.25">
      <c r="A4">
        <v>4</v>
      </c>
      <c r="B4" t="s">
        <v>30</v>
      </c>
      <c r="C4">
        <v>0.15085582954204099</v>
      </c>
      <c r="D4" t="s">
        <v>26</v>
      </c>
      <c r="E4">
        <v>0.69126762115169704</v>
      </c>
      <c r="F4" t="s">
        <v>26</v>
      </c>
      <c r="G4">
        <v>0.114186695119234</v>
      </c>
      <c r="H4" t="s">
        <v>26</v>
      </c>
      <c r="I4">
        <v>0.26119450542132799</v>
      </c>
      <c r="J4" t="s">
        <v>27</v>
      </c>
      <c r="K4">
        <v>0.142798974996693</v>
      </c>
      <c r="L4" t="s">
        <v>27</v>
      </c>
      <c r="M4" s="1">
        <v>1.40557118436952E-6</v>
      </c>
      <c r="N4" t="s">
        <v>28</v>
      </c>
      <c r="O4">
        <v>0.50730865602337205</v>
      </c>
      <c r="P4" t="s">
        <v>27</v>
      </c>
      <c r="Q4" s="1">
        <v>8.4981236272945902E-5</v>
      </c>
      <c r="R4" t="s">
        <v>28</v>
      </c>
      <c r="S4" s="1">
        <v>2.3064231987487002E-6</v>
      </c>
      <c r="T4" t="s">
        <v>28</v>
      </c>
      <c r="U4">
        <v>0.27015550950442302</v>
      </c>
      <c r="V4" t="s">
        <v>26</v>
      </c>
      <c r="W4">
        <v>0.22252424187334399</v>
      </c>
      <c r="X4" t="s">
        <v>26</v>
      </c>
      <c r="Y4">
        <v>0.32754395203676101</v>
      </c>
      <c r="Z4" t="s">
        <v>26</v>
      </c>
    </row>
    <row r="5" spans="1:26" x14ac:dyDescent="0.25">
      <c r="A5">
        <v>5</v>
      </c>
      <c r="B5" t="s">
        <v>31</v>
      </c>
      <c r="C5">
        <v>2.63350733466051E-4</v>
      </c>
      <c r="D5" t="s">
        <v>28</v>
      </c>
      <c r="E5">
        <v>0.92259990938402003</v>
      </c>
      <c r="F5" t="s">
        <v>26</v>
      </c>
      <c r="G5">
        <v>0.98146703525812595</v>
      </c>
      <c r="H5" t="s">
        <v>26</v>
      </c>
      <c r="I5">
        <v>0.23025055913828699</v>
      </c>
      <c r="J5" t="s">
        <v>27</v>
      </c>
      <c r="K5">
        <v>0.19982781441248501</v>
      </c>
      <c r="L5" t="s">
        <v>27</v>
      </c>
      <c r="M5" s="1">
        <v>4.6806999694900801E-7</v>
      </c>
      <c r="N5" t="s">
        <v>28</v>
      </c>
      <c r="O5">
        <v>0.57403982923517205</v>
      </c>
      <c r="P5" t="s">
        <v>27</v>
      </c>
      <c r="Q5">
        <v>0.10496294625036701</v>
      </c>
      <c r="R5" t="s">
        <v>26</v>
      </c>
      <c r="S5">
        <v>0.23319920050055001</v>
      </c>
      <c r="T5" t="s">
        <v>26</v>
      </c>
      <c r="U5">
        <v>0.27724702092692299</v>
      </c>
      <c r="V5" t="s">
        <v>26</v>
      </c>
      <c r="W5">
        <v>0.57214148103825502</v>
      </c>
      <c r="X5" t="s">
        <v>26</v>
      </c>
      <c r="Y5">
        <v>0.82412224974679804</v>
      </c>
      <c r="Z5" t="s">
        <v>26</v>
      </c>
    </row>
    <row r="6" spans="1:26" x14ac:dyDescent="0.25">
      <c r="A6">
        <v>6</v>
      </c>
      <c r="B6" t="s">
        <v>32</v>
      </c>
      <c r="C6">
        <v>0.53765159040310195</v>
      </c>
      <c r="D6" t="s">
        <v>26</v>
      </c>
      <c r="E6">
        <v>0.333960510237653</v>
      </c>
      <c r="F6" t="s">
        <v>26</v>
      </c>
      <c r="G6">
        <v>0.86828919266038695</v>
      </c>
      <c r="H6" t="s">
        <v>26</v>
      </c>
      <c r="I6">
        <v>0.15548800303365101</v>
      </c>
      <c r="J6" t="s">
        <v>27</v>
      </c>
      <c r="K6">
        <v>0.52568321394865603</v>
      </c>
      <c r="L6" t="s">
        <v>27</v>
      </c>
      <c r="M6">
        <v>1.18609489247659E-4</v>
      </c>
      <c r="N6" t="s">
        <v>28</v>
      </c>
      <c r="O6">
        <v>0.73380044128550104</v>
      </c>
      <c r="P6" t="s">
        <v>27</v>
      </c>
      <c r="Q6">
        <v>1</v>
      </c>
      <c r="R6">
        <v>0</v>
      </c>
      <c r="S6">
        <v>1.16711775253207E-4</v>
      </c>
      <c r="T6" t="s">
        <v>28</v>
      </c>
      <c r="U6">
        <v>0.54263838774373496</v>
      </c>
      <c r="V6" t="s">
        <v>26</v>
      </c>
      <c r="W6">
        <v>0.25029298366165997</v>
      </c>
      <c r="X6" t="s">
        <v>26</v>
      </c>
      <c r="Y6">
        <v>0.99465343662568495</v>
      </c>
      <c r="Z6" t="s">
        <v>26</v>
      </c>
    </row>
    <row r="7" spans="1:26" x14ac:dyDescent="0.25">
      <c r="A7">
        <v>7</v>
      </c>
      <c r="B7" t="s">
        <v>33</v>
      </c>
      <c r="C7">
        <v>3.9557397138532902E-2</v>
      </c>
      <c r="D7" t="s">
        <v>28</v>
      </c>
      <c r="E7">
        <v>0.91610720776506605</v>
      </c>
      <c r="F7" t="s">
        <v>26</v>
      </c>
      <c r="G7">
        <v>0.58366452234238697</v>
      </c>
      <c r="H7" t="s">
        <v>26</v>
      </c>
      <c r="I7">
        <v>0.89306278186764398</v>
      </c>
      <c r="J7" t="s">
        <v>27</v>
      </c>
      <c r="K7">
        <v>0.61010980094607803</v>
      </c>
      <c r="L7" t="s">
        <v>27</v>
      </c>
      <c r="M7">
        <v>0.15009474234143899</v>
      </c>
      <c r="N7" t="s">
        <v>26</v>
      </c>
      <c r="O7">
        <v>0.63595648359266599</v>
      </c>
      <c r="P7" t="s">
        <v>27</v>
      </c>
      <c r="Q7">
        <v>0.69614461020508001</v>
      </c>
      <c r="R7" t="s">
        <v>26</v>
      </c>
      <c r="S7">
        <v>6.4082931139832497E-4</v>
      </c>
      <c r="T7" t="s">
        <v>28</v>
      </c>
      <c r="U7">
        <v>0.28315347928464502</v>
      </c>
      <c r="V7" t="s">
        <v>26</v>
      </c>
      <c r="W7">
        <v>0.49951425018263701</v>
      </c>
      <c r="X7" t="s">
        <v>26</v>
      </c>
      <c r="Y7">
        <v>1</v>
      </c>
      <c r="Z7">
        <v>0</v>
      </c>
    </row>
    <row r="8" spans="1:26" x14ac:dyDescent="0.25">
      <c r="A8">
        <v>8</v>
      </c>
      <c r="B8" t="s">
        <v>34</v>
      </c>
      <c r="C8">
        <v>0.41097005622743599</v>
      </c>
      <c r="D8" t="s">
        <v>26</v>
      </c>
      <c r="E8">
        <v>0.71083108278817897</v>
      </c>
      <c r="F8" t="s">
        <v>26</v>
      </c>
      <c r="G8">
        <v>1</v>
      </c>
      <c r="H8" t="s">
        <v>35</v>
      </c>
      <c r="I8">
        <v>0.14781941345927499</v>
      </c>
      <c r="J8" t="s">
        <v>27</v>
      </c>
      <c r="K8">
        <v>0.89030644987167096</v>
      </c>
      <c r="L8" t="s">
        <v>27</v>
      </c>
      <c r="M8" s="1">
        <v>9.0147841121051698E-6</v>
      </c>
      <c r="N8" t="s">
        <v>28</v>
      </c>
      <c r="O8">
        <v>0.41811374730877598</v>
      </c>
      <c r="P8" t="s">
        <v>27</v>
      </c>
      <c r="Q8">
        <v>0.82072102997304797</v>
      </c>
      <c r="R8" t="s">
        <v>26</v>
      </c>
      <c r="S8">
        <v>4.9227205429946302E-4</v>
      </c>
      <c r="T8" t="s">
        <v>28</v>
      </c>
      <c r="U8">
        <v>0.21567543383253099</v>
      </c>
      <c r="V8" t="s">
        <v>26</v>
      </c>
      <c r="W8">
        <v>0.88298036449613404</v>
      </c>
      <c r="X8" t="s">
        <v>26</v>
      </c>
      <c r="Y8">
        <v>0.59939448023918396</v>
      </c>
      <c r="Z8" t="s">
        <v>26</v>
      </c>
    </row>
    <row r="9" spans="1:26" x14ac:dyDescent="0.25">
      <c r="A9">
        <v>9</v>
      </c>
      <c r="B9" t="s">
        <v>36</v>
      </c>
      <c r="C9">
        <v>0.42155291561123798</v>
      </c>
      <c r="D9" t="s">
        <v>26</v>
      </c>
      <c r="E9">
        <v>0.78188700091772201</v>
      </c>
      <c r="F9" t="s">
        <v>26</v>
      </c>
      <c r="G9">
        <v>0.54897581775076998</v>
      </c>
      <c r="H9" t="s">
        <v>26</v>
      </c>
      <c r="I9">
        <v>0.56300289074862497</v>
      </c>
      <c r="J9" t="s">
        <v>27</v>
      </c>
      <c r="K9">
        <v>0.431571853318506</v>
      </c>
      <c r="L9" t="s">
        <v>27</v>
      </c>
      <c r="M9" s="1">
        <v>2.4546007590680702E-6</v>
      </c>
      <c r="N9" t="s">
        <v>28</v>
      </c>
      <c r="O9">
        <v>0.77568133494674096</v>
      </c>
      <c r="P9" t="s">
        <v>27</v>
      </c>
      <c r="Q9">
        <v>3.4314831164457001E-2</v>
      </c>
      <c r="R9" t="s">
        <v>28</v>
      </c>
      <c r="S9" s="1">
        <v>1.3921481570832401E-10</v>
      </c>
      <c r="T9" t="s">
        <v>28</v>
      </c>
      <c r="U9">
        <v>0.248167293325122</v>
      </c>
      <c r="V9" t="s">
        <v>26</v>
      </c>
      <c r="W9">
        <v>9.8603573275653597E-2</v>
      </c>
      <c r="X9" t="s">
        <v>26</v>
      </c>
      <c r="Y9">
        <v>0.68416011418466505</v>
      </c>
      <c r="Z9" t="s">
        <v>26</v>
      </c>
    </row>
    <row r="10" spans="1:26" x14ac:dyDescent="0.25">
      <c r="A10">
        <v>10</v>
      </c>
      <c r="B10" t="s">
        <v>37</v>
      </c>
      <c r="C10">
        <v>2.9762663270627202E-3</v>
      </c>
      <c r="D10" t="s">
        <v>28</v>
      </c>
      <c r="E10">
        <v>0.84851430221159496</v>
      </c>
      <c r="F10" t="s">
        <v>26</v>
      </c>
      <c r="G10">
        <v>0.74954670251688804</v>
      </c>
      <c r="H10" t="s">
        <v>26</v>
      </c>
      <c r="I10">
        <v>0.41621304320945501</v>
      </c>
      <c r="J10" t="s">
        <v>27</v>
      </c>
      <c r="K10">
        <v>0.57584731363874797</v>
      </c>
      <c r="L10" t="s">
        <v>27</v>
      </c>
      <c r="M10">
        <v>0.56716148231723396</v>
      </c>
      <c r="N10" t="s">
        <v>26</v>
      </c>
      <c r="O10">
        <v>0.51099887902569796</v>
      </c>
      <c r="P10" t="s">
        <v>27</v>
      </c>
      <c r="Q10">
        <v>0.61482545023954804</v>
      </c>
      <c r="R10" t="s">
        <v>26</v>
      </c>
      <c r="S10">
        <v>1.3594977686545301E-3</v>
      </c>
      <c r="T10" t="s">
        <v>28</v>
      </c>
      <c r="U10">
        <v>0.25358859545338902</v>
      </c>
      <c r="V10" t="s">
        <v>26</v>
      </c>
      <c r="W10">
        <v>0.162126547964874</v>
      </c>
      <c r="X10" t="s">
        <v>26</v>
      </c>
      <c r="Y10">
        <v>0.57482892134354102</v>
      </c>
      <c r="Z10" t="s">
        <v>26</v>
      </c>
    </row>
    <row r="11" spans="1:26" x14ac:dyDescent="0.25">
      <c r="A11">
        <v>11</v>
      </c>
      <c r="B11" t="s">
        <v>38</v>
      </c>
      <c r="C11">
        <v>5.3027727375608499E-3</v>
      </c>
      <c r="D11" t="s">
        <v>28</v>
      </c>
      <c r="E11">
        <v>0.81569267316612903</v>
      </c>
      <c r="F11" t="s">
        <v>26</v>
      </c>
      <c r="G11">
        <v>0.91271241545691595</v>
      </c>
      <c r="H11" t="s">
        <v>26</v>
      </c>
      <c r="I11">
        <v>0.197330405985646</v>
      </c>
      <c r="J11" t="s">
        <v>27</v>
      </c>
      <c r="K11">
        <v>0.36701788540814201</v>
      </c>
      <c r="L11" t="s">
        <v>27</v>
      </c>
      <c r="M11" s="1">
        <v>6.6953282653063297E-8</v>
      </c>
      <c r="N11" t="s">
        <v>28</v>
      </c>
      <c r="O11">
        <v>0.40062276458679202</v>
      </c>
      <c r="P11" t="s">
        <v>27</v>
      </c>
      <c r="Q11">
        <v>0.864844857964848</v>
      </c>
      <c r="R11" t="s">
        <v>26</v>
      </c>
      <c r="S11">
        <v>1.7488188125949999E-4</v>
      </c>
      <c r="T11" t="s">
        <v>28</v>
      </c>
      <c r="U11">
        <v>0.222150452181469</v>
      </c>
      <c r="V11" t="s">
        <v>26</v>
      </c>
      <c r="W11">
        <v>0.99965010720157599</v>
      </c>
      <c r="X11" t="s">
        <v>26</v>
      </c>
      <c r="Y11">
        <v>0.802668799726588</v>
      </c>
      <c r="Z11" t="s">
        <v>26</v>
      </c>
    </row>
    <row r="12" spans="1:26" x14ac:dyDescent="0.25">
      <c r="A12">
        <v>12</v>
      </c>
      <c r="B12" t="s">
        <v>39</v>
      </c>
      <c r="C12">
        <v>1.12783950637309E-3</v>
      </c>
      <c r="D12" t="s">
        <v>28</v>
      </c>
      <c r="E12">
        <v>0.89183242605583002</v>
      </c>
      <c r="F12" t="s">
        <v>26</v>
      </c>
      <c r="G12">
        <v>0.17567359622739201</v>
      </c>
      <c r="H12" t="s">
        <v>26</v>
      </c>
      <c r="I12">
        <v>0.94214058881347296</v>
      </c>
      <c r="J12" t="s">
        <v>27</v>
      </c>
      <c r="K12">
        <v>0.99458584683186901</v>
      </c>
      <c r="L12" t="s">
        <v>27</v>
      </c>
      <c r="M12" s="1">
        <v>2.91274210238988E-5</v>
      </c>
      <c r="N12" t="s">
        <v>28</v>
      </c>
      <c r="O12">
        <v>0.98776446053767597</v>
      </c>
      <c r="P12" t="s">
        <v>27</v>
      </c>
      <c r="Q12">
        <v>0.53620865718326705</v>
      </c>
      <c r="R12" t="s">
        <v>26</v>
      </c>
      <c r="S12">
        <v>6.8294066786295099E-2</v>
      </c>
      <c r="T12" t="s">
        <v>26</v>
      </c>
      <c r="U12">
        <v>1</v>
      </c>
      <c r="V12" t="s">
        <v>35</v>
      </c>
      <c r="W12">
        <v>8.7723908623957098E-2</v>
      </c>
      <c r="X12" t="s">
        <v>26</v>
      </c>
      <c r="Y12">
        <v>0.84418041762405605</v>
      </c>
      <c r="Z12" t="s">
        <v>26</v>
      </c>
    </row>
    <row r="13" spans="1:26" x14ac:dyDescent="0.25">
      <c r="A13">
        <v>13</v>
      </c>
      <c r="B13" t="s">
        <v>40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0.19212958515506601</v>
      </c>
      <c r="L13" t="s">
        <v>27</v>
      </c>
      <c r="M13">
        <v>1</v>
      </c>
      <c r="N13">
        <v>0</v>
      </c>
      <c r="O13">
        <v>0.92977516501203905</v>
      </c>
      <c r="P13" t="s">
        <v>27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0.40748948795351198</v>
      </c>
      <c r="X13" t="s">
        <v>26</v>
      </c>
      <c r="Y13">
        <v>1</v>
      </c>
      <c r="Z13">
        <v>0</v>
      </c>
    </row>
    <row r="14" spans="1:26" x14ac:dyDescent="0.25">
      <c r="A14">
        <v>14</v>
      </c>
      <c r="B14" t="s">
        <v>41</v>
      </c>
      <c r="C14">
        <v>3.3698547407510801E-3</v>
      </c>
      <c r="D14" t="s">
        <v>28</v>
      </c>
      <c r="E14">
        <v>0.67882468243370397</v>
      </c>
      <c r="F14" t="s">
        <v>26</v>
      </c>
      <c r="G14">
        <v>6.8266330947296894E-2</v>
      </c>
      <c r="H14" t="s">
        <v>26</v>
      </c>
      <c r="I14">
        <v>0.98525809474991699</v>
      </c>
      <c r="J14" t="s">
        <v>27</v>
      </c>
      <c r="K14">
        <v>0.125573948051763</v>
      </c>
      <c r="L14" t="s">
        <v>27</v>
      </c>
      <c r="M14" s="1">
        <v>1.15132673344123E-6</v>
      </c>
      <c r="N14" t="s">
        <v>28</v>
      </c>
      <c r="O14">
        <v>0.81598109088521498</v>
      </c>
      <c r="P14" t="s">
        <v>27</v>
      </c>
      <c r="Q14">
        <v>0.61044404922171402</v>
      </c>
      <c r="R14" t="s">
        <v>26</v>
      </c>
      <c r="S14">
        <v>1.05657146151968E-2</v>
      </c>
      <c r="T14" t="s">
        <v>28</v>
      </c>
      <c r="U14">
        <v>0.425101123654401</v>
      </c>
      <c r="V14" t="s">
        <v>26</v>
      </c>
      <c r="W14">
        <v>0.27273230610918803</v>
      </c>
      <c r="X14" t="s">
        <v>26</v>
      </c>
      <c r="Y14">
        <v>0.219230858844291</v>
      </c>
      <c r="Z14" t="s">
        <v>26</v>
      </c>
    </row>
    <row r="15" spans="1:26" x14ac:dyDescent="0.25">
      <c r="A15">
        <v>15</v>
      </c>
      <c r="B15" t="s">
        <v>42</v>
      </c>
      <c r="C15">
        <v>0.103035319038844</v>
      </c>
      <c r="D15" t="s">
        <v>26</v>
      </c>
      <c r="E15">
        <v>0.40598740571024799</v>
      </c>
      <c r="F15" t="s">
        <v>26</v>
      </c>
      <c r="G15">
        <v>0.65010233478189305</v>
      </c>
      <c r="H15" t="s">
        <v>26</v>
      </c>
      <c r="I15">
        <v>0.83453416826538696</v>
      </c>
      <c r="J15" t="s">
        <v>27</v>
      </c>
      <c r="K15">
        <v>1</v>
      </c>
      <c r="L15">
        <v>0</v>
      </c>
      <c r="M15">
        <v>1.35866642035085E-2</v>
      </c>
      <c r="N15" t="s">
        <v>28</v>
      </c>
      <c r="O15">
        <v>0.38841633168495898</v>
      </c>
      <c r="P15" t="s">
        <v>27</v>
      </c>
      <c r="Q15">
        <v>0.24470163906418499</v>
      </c>
      <c r="R15" t="s">
        <v>26</v>
      </c>
      <c r="S15">
        <v>1.41393278544974E-2</v>
      </c>
      <c r="T15" t="s">
        <v>28</v>
      </c>
      <c r="U15">
        <v>0.25550705354744302</v>
      </c>
      <c r="V15" t="s">
        <v>26</v>
      </c>
      <c r="W15">
        <v>0.11850434455054901</v>
      </c>
      <c r="X15" t="s">
        <v>26</v>
      </c>
      <c r="Y15">
        <v>1</v>
      </c>
      <c r="Z15">
        <v>0</v>
      </c>
    </row>
    <row r="16" spans="1:26" x14ac:dyDescent="0.25">
      <c r="A16">
        <v>16</v>
      </c>
      <c r="B16" t="s">
        <v>43</v>
      </c>
      <c r="C16">
        <v>0.39980881785899602</v>
      </c>
      <c r="D16" t="s">
        <v>26</v>
      </c>
      <c r="E16">
        <v>1</v>
      </c>
      <c r="F16">
        <v>0</v>
      </c>
      <c r="G16">
        <v>9.8029474894352403E-2</v>
      </c>
      <c r="H16" t="s">
        <v>26</v>
      </c>
      <c r="I16">
        <v>1</v>
      </c>
      <c r="J16">
        <v>0</v>
      </c>
      <c r="K16">
        <v>1</v>
      </c>
      <c r="L16">
        <v>0</v>
      </c>
      <c r="M16">
        <v>1.10728260088887E-2</v>
      </c>
      <c r="N16" t="s">
        <v>28</v>
      </c>
      <c r="O16">
        <v>0.90384854004055404</v>
      </c>
      <c r="P16" t="s">
        <v>27</v>
      </c>
      <c r="Q16">
        <v>0.167738216839251</v>
      </c>
      <c r="R16" t="s">
        <v>26</v>
      </c>
      <c r="S16">
        <v>3.9386343714815197E-2</v>
      </c>
      <c r="T16" t="s">
        <v>28</v>
      </c>
      <c r="U16">
        <v>0.57627469163357203</v>
      </c>
      <c r="V16" t="s">
        <v>26</v>
      </c>
      <c r="W16">
        <v>0.217609396364008</v>
      </c>
      <c r="X16" t="s">
        <v>26</v>
      </c>
      <c r="Y16">
        <v>1</v>
      </c>
      <c r="Z16">
        <v>0</v>
      </c>
    </row>
    <row r="17" spans="1:26" x14ac:dyDescent="0.25">
      <c r="A17">
        <v>17</v>
      </c>
      <c r="B17" t="s">
        <v>44</v>
      </c>
      <c r="C17">
        <v>0.21544108008354401</v>
      </c>
      <c r="D17" t="s">
        <v>26</v>
      </c>
      <c r="E17">
        <v>0.13489557475189501</v>
      </c>
      <c r="F17" t="s">
        <v>26</v>
      </c>
      <c r="G17">
        <v>4.0855087822019E-2</v>
      </c>
      <c r="H17" t="s">
        <v>28</v>
      </c>
      <c r="I17">
        <v>0.28822579643619001</v>
      </c>
      <c r="J17" t="s">
        <v>27</v>
      </c>
      <c r="K17">
        <v>0.82242250087840596</v>
      </c>
      <c r="L17" t="s">
        <v>27</v>
      </c>
      <c r="M17">
        <v>3.8349926337856498E-4</v>
      </c>
      <c r="N17" t="s">
        <v>28</v>
      </c>
      <c r="O17">
        <v>0.52761247423723501</v>
      </c>
      <c r="P17" t="s">
        <v>27</v>
      </c>
      <c r="Q17">
        <v>2.0771005772095601E-2</v>
      </c>
      <c r="R17" t="s">
        <v>28</v>
      </c>
      <c r="S17" s="1">
        <v>3.7403243857805599E-5</v>
      </c>
      <c r="T17" t="s">
        <v>28</v>
      </c>
      <c r="U17">
        <v>0.63169635879128205</v>
      </c>
      <c r="V17" t="s">
        <v>26</v>
      </c>
      <c r="W17">
        <v>0.39483289642908498</v>
      </c>
      <c r="X17" t="s">
        <v>26</v>
      </c>
      <c r="Y17">
        <v>0.71771909882073104</v>
      </c>
      <c r="Z17" t="s">
        <v>26</v>
      </c>
    </row>
    <row r="18" spans="1:26" x14ac:dyDescent="0.25">
      <c r="A18">
        <v>18</v>
      </c>
      <c r="B18" t="s">
        <v>45</v>
      </c>
      <c r="C18">
        <v>0.74334866493188001</v>
      </c>
      <c r="D18" t="s">
        <v>26</v>
      </c>
      <c r="E18">
        <v>1</v>
      </c>
      <c r="F18">
        <v>0</v>
      </c>
      <c r="G18">
        <v>0.55423236911358897</v>
      </c>
      <c r="H18" t="s">
        <v>26</v>
      </c>
      <c r="I18">
        <v>7.5392435048278306E-2</v>
      </c>
      <c r="J18" t="s">
        <v>27</v>
      </c>
      <c r="K18">
        <v>1</v>
      </c>
      <c r="L18">
        <v>0</v>
      </c>
      <c r="M18" s="1">
        <v>2.9824508453056199E-5</v>
      </c>
      <c r="N18" t="s">
        <v>28</v>
      </c>
      <c r="O18">
        <v>0.967111283922506</v>
      </c>
      <c r="P18" t="s">
        <v>27</v>
      </c>
      <c r="Q18">
        <v>0.74116145495083996</v>
      </c>
      <c r="R18" t="s">
        <v>26</v>
      </c>
      <c r="S18">
        <v>3.2770662746853399E-3</v>
      </c>
      <c r="T18" t="s">
        <v>28</v>
      </c>
      <c r="U18">
        <v>0.54263838774373496</v>
      </c>
      <c r="V18" t="s">
        <v>26</v>
      </c>
      <c r="W18">
        <v>6.9104211119773995E-2</v>
      </c>
      <c r="X18" t="s">
        <v>26</v>
      </c>
      <c r="Y18">
        <v>0.53748300673196803</v>
      </c>
      <c r="Z18" t="s">
        <v>26</v>
      </c>
    </row>
    <row r="19" spans="1:26" x14ac:dyDescent="0.25">
      <c r="A19">
        <v>19</v>
      </c>
      <c r="B19" t="s">
        <v>46</v>
      </c>
      <c r="C19">
        <v>0.187313588520618</v>
      </c>
      <c r="D19" t="s">
        <v>26</v>
      </c>
      <c r="E19">
        <v>0.86056132156201703</v>
      </c>
      <c r="F19" t="s">
        <v>26</v>
      </c>
      <c r="G19">
        <v>4.64578083148635E-2</v>
      </c>
      <c r="H19" t="s">
        <v>28</v>
      </c>
      <c r="I19">
        <v>0.68017596763494503</v>
      </c>
      <c r="J19" t="s">
        <v>27</v>
      </c>
      <c r="K19">
        <v>0.50342222007183801</v>
      </c>
      <c r="L19" t="s">
        <v>27</v>
      </c>
      <c r="M19">
        <v>4.6085329840565903E-2</v>
      </c>
      <c r="N19" t="s">
        <v>28</v>
      </c>
      <c r="O19">
        <v>0.32087106048255898</v>
      </c>
      <c r="P19" t="s">
        <v>27</v>
      </c>
      <c r="Q19">
        <v>0.78702569689074198</v>
      </c>
      <c r="R19" t="s">
        <v>26</v>
      </c>
      <c r="S19">
        <v>1.6706091458960901E-4</v>
      </c>
      <c r="T19" t="s">
        <v>28</v>
      </c>
      <c r="U19">
        <v>0.204636199368466</v>
      </c>
      <c r="V19" t="s">
        <v>26</v>
      </c>
      <c r="W19">
        <v>4.9955154518240799E-2</v>
      </c>
      <c r="X19" t="s">
        <v>28</v>
      </c>
      <c r="Y19">
        <v>0.39341134671375599</v>
      </c>
      <c r="Z19" t="s">
        <v>26</v>
      </c>
    </row>
    <row r="20" spans="1:26" x14ac:dyDescent="0.25">
      <c r="A20">
        <v>20</v>
      </c>
      <c r="B20" t="s">
        <v>47</v>
      </c>
      <c r="C20">
        <v>0.18465298755934001</v>
      </c>
      <c r="D20" t="s">
        <v>26</v>
      </c>
      <c r="E20">
        <v>0.28668660959672798</v>
      </c>
      <c r="F20" t="s">
        <v>26</v>
      </c>
      <c r="G20">
        <v>0.28431195474362098</v>
      </c>
      <c r="H20" t="s">
        <v>26</v>
      </c>
      <c r="I20">
        <v>0.26252275491853799</v>
      </c>
      <c r="J20" t="s">
        <v>27</v>
      </c>
      <c r="K20">
        <v>0.48256709609451398</v>
      </c>
      <c r="L20" t="s">
        <v>27</v>
      </c>
      <c r="M20">
        <v>4.3368306255989302E-2</v>
      </c>
      <c r="N20" t="s">
        <v>28</v>
      </c>
      <c r="O20">
        <v>0.92503773472513195</v>
      </c>
      <c r="P20" t="s">
        <v>27</v>
      </c>
      <c r="Q20">
        <v>6.3492439469325604E-2</v>
      </c>
      <c r="R20" t="s">
        <v>26</v>
      </c>
      <c r="S20">
        <v>4.1254634857453199E-4</v>
      </c>
      <c r="T20" t="s">
        <v>28</v>
      </c>
      <c r="U20">
        <v>0.81573804317762399</v>
      </c>
      <c r="V20" t="s">
        <v>26</v>
      </c>
      <c r="W20">
        <v>0.271791826061969</v>
      </c>
      <c r="X20" t="s">
        <v>26</v>
      </c>
      <c r="Y20" s="1">
        <v>3.7379105978435499E-7</v>
      </c>
      <c r="Z20" t="s">
        <v>28</v>
      </c>
    </row>
    <row r="21" spans="1:26" x14ac:dyDescent="0.25">
      <c r="A21">
        <v>21</v>
      </c>
      <c r="B21" t="s">
        <v>48</v>
      </c>
      <c r="C21">
        <v>0.122435580702431</v>
      </c>
      <c r="D21" t="s">
        <v>26</v>
      </c>
      <c r="E21">
        <v>0.67127415596422002</v>
      </c>
      <c r="F21" t="s">
        <v>26</v>
      </c>
      <c r="G21">
        <v>0.49070015853923699</v>
      </c>
      <c r="H21" t="s">
        <v>26</v>
      </c>
      <c r="I21">
        <v>0.31193771808732401</v>
      </c>
      <c r="J21" t="s">
        <v>27</v>
      </c>
      <c r="K21">
        <v>0.90342516197401801</v>
      </c>
      <c r="L21" t="s">
        <v>27</v>
      </c>
      <c r="M21">
        <v>1.06814547824225E-2</v>
      </c>
      <c r="N21" t="s">
        <v>28</v>
      </c>
      <c r="O21">
        <v>0.639534026577949</v>
      </c>
      <c r="P21" t="s">
        <v>27</v>
      </c>
      <c r="Q21">
        <v>0.74571469795333001</v>
      </c>
      <c r="R21" t="s">
        <v>26</v>
      </c>
      <c r="S21">
        <v>0.523670299937668</v>
      </c>
      <c r="T21" t="s">
        <v>26</v>
      </c>
      <c r="U21">
        <v>0.71236216076188796</v>
      </c>
      <c r="V21" t="s">
        <v>26</v>
      </c>
      <c r="W21">
        <v>0.25651381320100802</v>
      </c>
      <c r="X21" t="s">
        <v>26</v>
      </c>
      <c r="Y21">
        <v>1</v>
      </c>
      <c r="Z21">
        <v>0</v>
      </c>
    </row>
    <row r="22" spans="1:26" x14ac:dyDescent="0.25">
      <c r="A22">
        <v>22</v>
      </c>
      <c r="B22" t="s">
        <v>49</v>
      </c>
      <c r="C22">
        <v>0.257293305773104</v>
      </c>
      <c r="D22" t="s">
        <v>26</v>
      </c>
      <c r="E22">
        <v>1.8824639993686599E-2</v>
      </c>
      <c r="F22" t="s">
        <v>28</v>
      </c>
      <c r="G22">
        <v>0.98693399007327398</v>
      </c>
      <c r="H22" t="s">
        <v>26</v>
      </c>
      <c r="I22">
        <v>0.44185129116257799</v>
      </c>
      <c r="J22" t="s">
        <v>27</v>
      </c>
      <c r="K22">
        <v>0.64143212214768497</v>
      </c>
      <c r="L22" t="s">
        <v>27</v>
      </c>
      <c r="M22">
        <v>1.86882383808539E-2</v>
      </c>
      <c r="N22" t="s">
        <v>28</v>
      </c>
      <c r="O22">
        <v>0.86743981319063501</v>
      </c>
      <c r="P22" t="s">
        <v>27</v>
      </c>
      <c r="Q22">
        <v>0.45491274209594401</v>
      </c>
      <c r="R22" t="s">
        <v>26</v>
      </c>
      <c r="S22">
        <v>8.2495817479480996E-2</v>
      </c>
      <c r="T22" t="s">
        <v>26</v>
      </c>
      <c r="U22">
        <v>0.85024040100616005</v>
      </c>
      <c r="V22" t="s">
        <v>26</v>
      </c>
      <c r="W22">
        <v>0.44419014152743103</v>
      </c>
      <c r="X22" t="s">
        <v>26</v>
      </c>
      <c r="Y22">
        <v>0.11234508373386499</v>
      </c>
      <c r="Z22" t="s">
        <v>26</v>
      </c>
    </row>
    <row r="23" spans="1:26" x14ac:dyDescent="0.25">
      <c r="A23">
        <v>23</v>
      </c>
      <c r="B23" t="s">
        <v>50</v>
      </c>
      <c r="C23">
        <v>0.33209065187938902</v>
      </c>
      <c r="D23" t="s">
        <v>26</v>
      </c>
      <c r="E23">
        <v>2.8101012059115601E-3</v>
      </c>
      <c r="F23" t="s">
        <v>28</v>
      </c>
      <c r="G23">
        <v>0.36775339040634197</v>
      </c>
      <c r="H23" t="s">
        <v>26</v>
      </c>
      <c r="I23">
        <v>0.52698068812210197</v>
      </c>
      <c r="J23" t="s">
        <v>27</v>
      </c>
      <c r="K23">
        <v>5.0619612208208403E-2</v>
      </c>
      <c r="L23" t="s">
        <v>27</v>
      </c>
      <c r="M23">
        <v>0.25382148020603401</v>
      </c>
      <c r="N23" t="s">
        <v>26</v>
      </c>
      <c r="O23">
        <v>0.897020696676886</v>
      </c>
      <c r="P23" t="s">
        <v>27</v>
      </c>
      <c r="Q23">
        <v>0.22606411861067099</v>
      </c>
      <c r="R23" t="s">
        <v>26</v>
      </c>
      <c r="S23">
        <v>4.5587344660486997E-3</v>
      </c>
      <c r="T23" t="s">
        <v>28</v>
      </c>
      <c r="U23">
        <v>0.71170331381357899</v>
      </c>
      <c r="V23" t="s">
        <v>26</v>
      </c>
      <c r="W23">
        <v>0.17301495371429401</v>
      </c>
      <c r="X23" t="s">
        <v>26</v>
      </c>
      <c r="Y23">
        <v>0.35227239834630403</v>
      </c>
      <c r="Z23" t="s">
        <v>26</v>
      </c>
    </row>
    <row r="24" spans="1:26" x14ac:dyDescent="0.25">
      <c r="A24">
        <v>24</v>
      </c>
      <c r="B24" t="s">
        <v>51</v>
      </c>
      <c r="C24">
        <v>0.88534686086487602</v>
      </c>
      <c r="D24" t="s">
        <v>26</v>
      </c>
      <c r="E24">
        <v>0.497996794246713</v>
      </c>
      <c r="F24" t="s">
        <v>26</v>
      </c>
      <c r="G24">
        <v>0.95253456656450097</v>
      </c>
      <c r="H24" t="s">
        <v>26</v>
      </c>
      <c r="I24">
        <v>0.42905864366528801</v>
      </c>
      <c r="J24" t="s">
        <v>27</v>
      </c>
      <c r="K24">
        <v>0.96785175004247603</v>
      </c>
      <c r="L24" t="s">
        <v>27</v>
      </c>
      <c r="M24">
        <v>4.0092872080942402E-4</v>
      </c>
      <c r="N24" t="s">
        <v>28</v>
      </c>
      <c r="O24">
        <v>0.69586757590020598</v>
      </c>
      <c r="P24" t="s">
        <v>27</v>
      </c>
      <c r="Q24">
        <v>0.79832907216244697</v>
      </c>
      <c r="R24" t="s">
        <v>26</v>
      </c>
      <c r="S24" s="1">
        <v>1.0708846964280301E-5</v>
      </c>
      <c r="T24" t="s">
        <v>28</v>
      </c>
      <c r="U24">
        <v>0.57499095893793595</v>
      </c>
      <c r="V24" t="s">
        <v>26</v>
      </c>
      <c r="W24">
        <v>0.66928930371060003</v>
      </c>
      <c r="X24" t="s">
        <v>26</v>
      </c>
      <c r="Y24">
        <v>0.294350702279631</v>
      </c>
      <c r="Z24" t="s">
        <v>26</v>
      </c>
    </row>
    <row r="25" spans="1:26" x14ac:dyDescent="0.25">
      <c r="A25">
        <v>25</v>
      </c>
      <c r="B25" t="s">
        <v>52</v>
      </c>
      <c r="C25">
        <v>0.74511133707895705</v>
      </c>
      <c r="D25" t="s">
        <v>26</v>
      </c>
      <c r="E25">
        <v>0.43054382460650997</v>
      </c>
      <c r="F25" t="s">
        <v>26</v>
      </c>
      <c r="G25">
        <v>0.920264916816384</v>
      </c>
      <c r="H25" t="s">
        <v>26</v>
      </c>
      <c r="I25">
        <v>0.26523062321787999</v>
      </c>
      <c r="J25" t="s">
        <v>27</v>
      </c>
      <c r="K25">
        <v>0.12317664289246</v>
      </c>
      <c r="L25" t="s">
        <v>27</v>
      </c>
      <c r="M25" s="1">
        <v>6.6539576273713501E-6</v>
      </c>
      <c r="N25" t="s">
        <v>28</v>
      </c>
      <c r="O25">
        <v>0.557988883031307</v>
      </c>
      <c r="P25" t="s">
        <v>27</v>
      </c>
      <c r="Q25">
        <v>0.20257512552314599</v>
      </c>
      <c r="R25" t="s">
        <v>26</v>
      </c>
      <c r="S25">
        <v>0.97852476546578304</v>
      </c>
      <c r="T25" t="s">
        <v>26</v>
      </c>
      <c r="U25">
        <v>0.69363644938719005</v>
      </c>
      <c r="V25" t="s">
        <v>26</v>
      </c>
      <c r="W25">
        <v>0.123925996634642</v>
      </c>
      <c r="X25" t="s">
        <v>26</v>
      </c>
      <c r="Y25">
        <v>5.5964389001663298E-2</v>
      </c>
      <c r="Z25" t="s">
        <v>26</v>
      </c>
    </row>
    <row r="26" spans="1:26" x14ac:dyDescent="0.25">
      <c r="A26">
        <v>26</v>
      </c>
      <c r="B26" t="s">
        <v>53</v>
      </c>
      <c r="C26">
        <v>0.47979494767040898</v>
      </c>
      <c r="D26" t="s">
        <v>26</v>
      </c>
      <c r="E26">
        <v>0.66642033661821398</v>
      </c>
      <c r="F26" t="s">
        <v>26</v>
      </c>
      <c r="G26">
        <v>3.6590233431221898E-2</v>
      </c>
      <c r="H26" t="s">
        <v>28</v>
      </c>
      <c r="I26">
        <v>0.398266721069648</v>
      </c>
      <c r="J26" t="s">
        <v>27</v>
      </c>
      <c r="K26">
        <v>0.117172090996714</v>
      </c>
      <c r="L26" t="s">
        <v>27</v>
      </c>
      <c r="M26">
        <v>0.42049825012097902</v>
      </c>
      <c r="N26" t="s">
        <v>26</v>
      </c>
      <c r="O26">
        <v>0.67681798821825301</v>
      </c>
      <c r="P26" t="s">
        <v>27</v>
      </c>
      <c r="Q26">
        <v>0.101598835572816</v>
      </c>
      <c r="R26" t="s">
        <v>26</v>
      </c>
      <c r="S26">
        <v>9.8383272022069708E-3</v>
      </c>
      <c r="T26" t="s">
        <v>28</v>
      </c>
      <c r="U26">
        <v>0.77347265726210401</v>
      </c>
      <c r="V26" t="s">
        <v>26</v>
      </c>
      <c r="W26">
        <v>2.9607895452921501E-2</v>
      </c>
      <c r="X26" t="s">
        <v>28</v>
      </c>
      <c r="Y26">
        <v>3.2604340150250599E-2</v>
      </c>
      <c r="Z26" t="s">
        <v>28</v>
      </c>
    </row>
    <row r="27" spans="1:26" x14ac:dyDescent="0.25">
      <c r="A27">
        <v>27</v>
      </c>
      <c r="B27" t="s">
        <v>54</v>
      </c>
      <c r="C27">
        <v>0.15404524665660299</v>
      </c>
      <c r="D27" t="s">
        <v>26</v>
      </c>
      <c r="E27">
        <v>0.31343630633916802</v>
      </c>
      <c r="F27" t="s">
        <v>26</v>
      </c>
      <c r="G27">
        <v>0.116661587296954</v>
      </c>
      <c r="H27" t="s">
        <v>26</v>
      </c>
      <c r="I27">
        <v>0.29210909905094601</v>
      </c>
      <c r="J27" t="s">
        <v>27</v>
      </c>
      <c r="K27">
        <v>0.193296205949471</v>
      </c>
      <c r="L27" t="s">
        <v>27</v>
      </c>
      <c r="M27" s="1">
        <v>5.7814930901360397E-5</v>
      </c>
      <c r="N27" t="s">
        <v>28</v>
      </c>
      <c r="O27">
        <v>0.89678057370692799</v>
      </c>
      <c r="P27" t="s">
        <v>27</v>
      </c>
      <c r="Q27">
        <v>2.81671304650634E-2</v>
      </c>
      <c r="R27" t="s">
        <v>28</v>
      </c>
      <c r="S27">
        <v>0.380629440841042</v>
      </c>
      <c r="T27" t="s">
        <v>26</v>
      </c>
      <c r="U27">
        <v>0.87544280298397303</v>
      </c>
      <c r="V27" t="s">
        <v>26</v>
      </c>
      <c r="W27">
        <v>6.2103660402535898E-2</v>
      </c>
      <c r="X27" t="s">
        <v>26</v>
      </c>
      <c r="Y27">
        <v>7.6945185452730894E-2</v>
      </c>
      <c r="Z27" t="s">
        <v>26</v>
      </c>
    </row>
    <row r="28" spans="1:26" x14ac:dyDescent="0.25">
      <c r="A28">
        <v>28</v>
      </c>
      <c r="B28" t="s">
        <v>55</v>
      </c>
      <c r="C28">
        <v>0.97292943245643304</v>
      </c>
      <c r="D28" t="s">
        <v>26</v>
      </c>
      <c r="E28">
        <v>0.458412370986021</v>
      </c>
      <c r="F28" t="s">
        <v>26</v>
      </c>
      <c r="G28">
        <v>0.210599218550239</v>
      </c>
      <c r="H28" t="s">
        <v>26</v>
      </c>
      <c r="I28">
        <v>7.2320218002606601E-2</v>
      </c>
      <c r="J28" t="s">
        <v>27</v>
      </c>
      <c r="K28">
        <v>0.349329757821085</v>
      </c>
      <c r="L28" t="s">
        <v>27</v>
      </c>
      <c r="M28">
        <v>0.93732261146502804</v>
      </c>
      <c r="N28" t="s">
        <v>26</v>
      </c>
      <c r="O28">
        <v>0.92334526644113502</v>
      </c>
      <c r="P28" t="s">
        <v>27</v>
      </c>
      <c r="Q28">
        <v>0.78408190368159902</v>
      </c>
      <c r="R28" t="s">
        <v>26</v>
      </c>
      <c r="S28">
        <v>0.65242128142197897</v>
      </c>
      <c r="T28" t="s">
        <v>26</v>
      </c>
      <c r="U28">
        <v>0.99346877909617504</v>
      </c>
      <c r="V28" t="s">
        <v>26</v>
      </c>
      <c r="W28">
        <v>3.17568672552348E-2</v>
      </c>
      <c r="X28" t="s">
        <v>28</v>
      </c>
      <c r="Y28">
        <v>2.43742714790996E-2</v>
      </c>
      <c r="Z28" t="s">
        <v>28</v>
      </c>
    </row>
    <row r="29" spans="1:26" x14ac:dyDescent="0.25">
      <c r="A29">
        <v>29</v>
      </c>
      <c r="B29" t="s">
        <v>56</v>
      </c>
      <c r="C29">
        <v>0.97044418320048698</v>
      </c>
      <c r="D29" t="s">
        <v>26</v>
      </c>
      <c r="E29">
        <v>0.33421329183947801</v>
      </c>
      <c r="F29" t="s">
        <v>26</v>
      </c>
      <c r="G29">
        <v>0.25613460866499199</v>
      </c>
      <c r="H29" t="s">
        <v>26</v>
      </c>
      <c r="I29">
        <v>0.111118913026789</v>
      </c>
      <c r="J29" t="s">
        <v>27</v>
      </c>
      <c r="K29">
        <v>0.26190280605430999</v>
      </c>
      <c r="L29" t="s">
        <v>27</v>
      </c>
      <c r="M29">
        <v>8.2711110910847199E-4</v>
      </c>
      <c r="N29" t="s">
        <v>28</v>
      </c>
      <c r="O29">
        <v>0.88183673045968303</v>
      </c>
      <c r="P29" t="s">
        <v>27</v>
      </c>
      <c r="Q29">
        <v>0.88926926021465003</v>
      </c>
      <c r="R29" t="s">
        <v>26</v>
      </c>
      <c r="S29">
        <v>0.13600033241346399</v>
      </c>
      <c r="T29" t="s">
        <v>26</v>
      </c>
      <c r="U29">
        <v>0.93722465741792105</v>
      </c>
      <c r="V29" t="s">
        <v>26</v>
      </c>
      <c r="W29">
        <v>9.0304340555584506E-2</v>
      </c>
      <c r="X29" t="s">
        <v>26</v>
      </c>
      <c r="Y29">
        <v>2.3222244876951001E-2</v>
      </c>
      <c r="Z29" t="s">
        <v>28</v>
      </c>
    </row>
    <row r="30" spans="1:26" x14ac:dyDescent="0.25">
      <c r="A30">
        <v>30</v>
      </c>
      <c r="B30" t="s">
        <v>57</v>
      </c>
      <c r="C30">
        <v>0.99614736309268204</v>
      </c>
      <c r="D30" t="s">
        <v>26</v>
      </c>
      <c r="E30">
        <v>0.21123991073397999</v>
      </c>
      <c r="F30" t="s">
        <v>26</v>
      </c>
      <c r="G30">
        <v>0.39784010998282499</v>
      </c>
      <c r="H30" t="s">
        <v>26</v>
      </c>
      <c r="I30">
        <v>9.1813146558115205E-2</v>
      </c>
      <c r="J30" t="s">
        <v>27</v>
      </c>
      <c r="K30">
        <v>0.97556254639309903</v>
      </c>
      <c r="L30" t="s">
        <v>27</v>
      </c>
      <c r="M30">
        <v>0.97051888078102899</v>
      </c>
      <c r="N30" t="s">
        <v>26</v>
      </c>
      <c r="O30">
        <v>0.81027648665582397</v>
      </c>
      <c r="P30" t="s">
        <v>27</v>
      </c>
      <c r="Q30">
        <v>0.71954862993900603</v>
      </c>
      <c r="R30" t="s">
        <v>26</v>
      </c>
      <c r="S30">
        <v>4.0458849375530702E-2</v>
      </c>
      <c r="T30" t="s">
        <v>28</v>
      </c>
      <c r="U30">
        <v>0.63527454838044395</v>
      </c>
      <c r="V30" t="s">
        <v>26</v>
      </c>
      <c r="W30">
        <v>0.70751009629858896</v>
      </c>
      <c r="X30" t="s">
        <v>26</v>
      </c>
      <c r="Y30">
        <v>2.56017460573786E-2</v>
      </c>
      <c r="Z30" t="s">
        <v>28</v>
      </c>
    </row>
    <row r="31" spans="1:26" x14ac:dyDescent="0.25">
      <c r="A31">
        <v>31</v>
      </c>
      <c r="B31" t="s">
        <v>58</v>
      </c>
      <c r="C31">
        <v>0.91548883688974003</v>
      </c>
      <c r="D31" t="s">
        <v>26</v>
      </c>
      <c r="E31">
        <v>0.85519194032644097</v>
      </c>
      <c r="F31" t="s">
        <v>26</v>
      </c>
      <c r="G31">
        <v>8.7377580824626405E-2</v>
      </c>
      <c r="H31" t="s">
        <v>26</v>
      </c>
      <c r="I31">
        <v>0.14091169247198301</v>
      </c>
      <c r="J31" t="s">
        <v>27</v>
      </c>
      <c r="K31">
        <v>1</v>
      </c>
      <c r="L31">
        <v>0</v>
      </c>
      <c r="M31">
        <v>1.02529866636673E-3</v>
      </c>
      <c r="N31" t="s">
        <v>28</v>
      </c>
      <c r="O31">
        <v>0.99977211506281305</v>
      </c>
      <c r="P31" t="s">
        <v>27</v>
      </c>
      <c r="Q31">
        <v>0.22381425381339401</v>
      </c>
      <c r="R31" t="s">
        <v>26</v>
      </c>
      <c r="S31">
        <v>2.5440154101732701E-3</v>
      </c>
      <c r="T31" t="s">
        <v>28</v>
      </c>
      <c r="U31">
        <v>0.98185077873662996</v>
      </c>
      <c r="V31" t="s">
        <v>26</v>
      </c>
      <c r="W31">
        <v>2.7133953608910601E-2</v>
      </c>
      <c r="X31" t="s">
        <v>28</v>
      </c>
      <c r="Y31">
        <v>7.5075422255802604E-2</v>
      </c>
      <c r="Z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granger_cs_ttr__all_lag2 (2)</vt:lpstr>
      <vt:lpstr>granger_cs_ttr__all_lag2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2021-12-23T14:49:01Z</dcterms:created>
  <dcterms:modified xsi:type="dcterms:W3CDTF">2021-12-23T15:27:27Z</dcterms:modified>
</cp:coreProperties>
</file>