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granger\lag2\"/>
    </mc:Choice>
  </mc:AlternateContent>
  <xr:revisionPtr revIDLastSave="0" documentId="13_ncr:40009_{C9050A69-AD54-4BBE-9A2F-60C36438A8B0}" xr6:coauthVersionLast="47" xr6:coauthVersionMax="47" xr10:uidLastSave="{00000000-0000-0000-0000-000000000000}"/>
  <bookViews>
    <workbookView xWindow="-120" yWindow="-120" windowWidth="38640" windowHeight="15720"/>
  </bookViews>
  <sheets>
    <sheet name="granger_cs_ttr__all_lag2_p5_10" sheetId="1" r:id="rId1"/>
  </sheets>
  <calcPr calcId="0"/>
</workbook>
</file>

<file path=xl/calcChain.xml><?xml version="1.0" encoding="utf-8"?>
<calcChain xmlns="http://schemas.openxmlformats.org/spreadsheetml/2006/main">
  <c r="AL32" i="1" l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P32" i="1" s="1"/>
  <c r="O32" i="1"/>
  <c r="AN32" i="1" s="1"/>
  <c r="AO32" i="1" s="1"/>
  <c r="AQ32" i="1" s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P31" i="1" s="1"/>
  <c r="O31" i="1"/>
  <c r="AN31" i="1" s="1"/>
  <c r="AO31" i="1" s="1"/>
  <c r="AQ31" i="1" s="1"/>
  <c r="AP30" i="1"/>
  <c r="AN30" i="1"/>
  <c r="AO30" i="1" s="1"/>
  <c r="AQ30" i="1" s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P29" i="1" s="1"/>
  <c r="O29" i="1"/>
  <c r="AN29" i="1" s="1"/>
  <c r="AO29" i="1" s="1"/>
  <c r="AQ29" i="1" s="1"/>
  <c r="AP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AN28" i="1" s="1"/>
  <c r="AO28" i="1" s="1"/>
  <c r="AQ28" i="1" s="1"/>
  <c r="AP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AN27" i="1" s="1"/>
  <c r="AO27" i="1" s="1"/>
  <c r="AQ27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P26" i="1" s="1"/>
  <c r="O26" i="1"/>
  <c r="AN26" i="1" s="1"/>
  <c r="AO26" i="1" s="1"/>
  <c r="AQ26" i="1" s="1"/>
  <c r="AP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N25" i="1" s="1"/>
  <c r="AO25" i="1" s="1"/>
  <c r="AQ25" i="1" s="1"/>
  <c r="AP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N24" i="1" s="1"/>
  <c r="AO24" i="1" s="1"/>
  <c r="AQ24" i="1" s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P23" i="1" s="1"/>
  <c r="O23" i="1"/>
  <c r="AN23" i="1" s="1"/>
  <c r="AO23" i="1" s="1"/>
  <c r="AQ23" i="1" s="1"/>
  <c r="AP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N22" i="1" s="1"/>
  <c r="AO22" i="1" s="1"/>
  <c r="AQ22" i="1" s="1"/>
  <c r="AP21" i="1"/>
  <c r="AN21" i="1"/>
  <c r="AO21" i="1" s="1"/>
  <c r="AQ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P20" i="1" s="1"/>
  <c r="O20" i="1"/>
  <c r="AN20" i="1" s="1"/>
  <c r="AO20" i="1" s="1"/>
  <c r="AQ20" i="1" s="1"/>
  <c r="AP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N19" i="1" s="1"/>
  <c r="AO19" i="1" s="1"/>
  <c r="AQ19" i="1" s="1"/>
  <c r="AP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N18" i="1" s="1"/>
  <c r="AO18" i="1" s="1"/>
  <c r="AQ18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P17" i="1" s="1"/>
  <c r="O17" i="1"/>
  <c r="AN17" i="1" s="1"/>
  <c r="AO17" i="1" s="1"/>
  <c r="AP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N16" i="1" s="1"/>
  <c r="AO16" i="1" s="1"/>
  <c r="AQ16" i="1" s="1"/>
  <c r="AP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N15" i="1" s="1"/>
  <c r="AO15" i="1" s="1"/>
  <c r="AQ15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P14" i="1" s="1"/>
  <c r="O14" i="1"/>
  <c r="AN14" i="1" s="1"/>
  <c r="AO14" i="1" s="1"/>
  <c r="AP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N13" i="1" s="1"/>
  <c r="AO13" i="1" s="1"/>
  <c r="AQ13" i="1" s="1"/>
  <c r="AP12" i="1"/>
  <c r="AN12" i="1"/>
  <c r="AO12" i="1" s="1"/>
  <c r="AQ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P11" i="1" s="1"/>
  <c r="O11" i="1"/>
  <c r="AN11" i="1" s="1"/>
  <c r="AO11" i="1" s="1"/>
  <c r="AQ11" i="1" s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P10" i="1" s="1"/>
  <c r="W10" i="1"/>
  <c r="V10" i="1"/>
  <c r="U10" i="1"/>
  <c r="T10" i="1"/>
  <c r="S10" i="1"/>
  <c r="R10" i="1"/>
  <c r="Q10" i="1"/>
  <c r="P10" i="1"/>
  <c r="O10" i="1"/>
  <c r="AN10" i="1" s="1"/>
  <c r="AO10" i="1" s="1"/>
  <c r="AQ10" i="1" s="1"/>
  <c r="AP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AN9" i="1" s="1"/>
  <c r="AO9" i="1" s="1"/>
  <c r="AQ9" i="1" s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P8" i="1" s="1"/>
  <c r="O8" i="1"/>
  <c r="AN8" i="1" s="1"/>
  <c r="AO8" i="1" s="1"/>
  <c r="AQ8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P7" i="1" s="1"/>
  <c r="W7" i="1"/>
  <c r="V7" i="1"/>
  <c r="U7" i="1"/>
  <c r="T7" i="1"/>
  <c r="S7" i="1"/>
  <c r="R7" i="1"/>
  <c r="Q7" i="1"/>
  <c r="P7" i="1"/>
  <c r="O7" i="1"/>
  <c r="AN7" i="1" s="1"/>
  <c r="AO7" i="1" s="1"/>
  <c r="AQ7" i="1" s="1"/>
  <c r="AP6" i="1"/>
  <c r="AL6" i="1"/>
  <c r="AK6" i="1"/>
  <c r="AJ6" i="1"/>
  <c r="AI6" i="1"/>
  <c r="AH6" i="1"/>
  <c r="AG6" i="1"/>
  <c r="AF6" i="1"/>
  <c r="AE6" i="1"/>
  <c r="AD6" i="1"/>
  <c r="AC6" i="1"/>
  <c r="AB6" i="1"/>
  <c r="AA6" i="1"/>
  <c r="AN6" i="1" s="1"/>
  <c r="AO6" i="1" s="1"/>
  <c r="AQ6" i="1" s="1"/>
  <c r="Z6" i="1"/>
  <c r="Y6" i="1"/>
  <c r="X6" i="1"/>
  <c r="W6" i="1"/>
  <c r="V6" i="1"/>
  <c r="U6" i="1"/>
  <c r="T6" i="1"/>
  <c r="S6" i="1"/>
  <c r="R6" i="1"/>
  <c r="Q6" i="1"/>
  <c r="P6" i="1"/>
  <c r="O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P5" i="1" s="1"/>
  <c r="O5" i="1"/>
  <c r="AN5" i="1" s="1"/>
  <c r="AO5" i="1" s="1"/>
  <c r="AQ5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P4" i="1" s="1"/>
  <c r="W4" i="1"/>
  <c r="V4" i="1"/>
  <c r="U4" i="1"/>
  <c r="T4" i="1"/>
  <c r="S4" i="1"/>
  <c r="R4" i="1"/>
  <c r="Q4" i="1"/>
  <c r="P4" i="1"/>
  <c r="O4" i="1"/>
  <c r="AN4" i="1" s="1"/>
  <c r="AO4" i="1" s="1"/>
  <c r="AQ4" i="1" s="1"/>
  <c r="AN3" i="1"/>
  <c r="AO3" i="1" s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AP3" i="1" s="1"/>
  <c r="O3" i="1"/>
  <c r="AQ17" i="1" l="1"/>
  <c r="AQ3" i="1"/>
  <c r="AQ14" i="1"/>
</calcChain>
</file>

<file path=xl/sharedStrings.xml><?xml version="1.0" encoding="utf-8"?>
<sst xmlns="http://schemas.openxmlformats.org/spreadsheetml/2006/main" count="91" uniqueCount="55">
  <si>
    <t>CS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</si>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</sst>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topLeftCell="D1" workbookViewId="0">
      <selection activeCell="AQ3" sqref="AQ3:AQ32"/>
    </sheetView>
  </sheetViews>
  <sheetFormatPr defaultRowHeight="15" x14ac:dyDescent="0.25"/>
  <sheetData>
    <row r="1" spans="1:43" x14ac:dyDescent="0.25">
      <c r="O1" t="s">
        <v>1</v>
      </c>
      <c r="P1" t="s">
        <v>43</v>
      </c>
      <c r="Q1" t="s">
        <v>2</v>
      </c>
      <c r="R1" t="s">
        <v>44</v>
      </c>
      <c r="S1" t="s">
        <v>3</v>
      </c>
      <c r="T1" t="s">
        <v>45</v>
      </c>
      <c r="U1" t="s">
        <v>4</v>
      </c>
      <c r="V1" t="s">
        <v>46</v>
      </c>
      <c r="W1" t="s">
        <v>5</v>
      </c>
      <c r="X1" t="s">
        <v>5</v>
      </c>
      <c r="Y1" t="s">
        <v>6</v>
      </c>
      <c r="Z1" t="s">
        <v>6</v>
      </c>
      <c r="AA1" t="s">
        <v>7</v>
      </c>
      <c r="AB1" t="s">
        <v>47</v>
      </c>
      <c r="AC1" t="s">
        <v>8</v>
      </c>
      <c r="AD1" t="s">
        <v>48</v>
      </c>
      <c r="AE1" t="s">
        <v>9</v>
      </c>
      <c r="AF1" t="s">
        <v>49</v>
      </c>
      <c r="AG1" t="s">
        <v>10</v>
      </c>
      <c r="AH1" t="s">
        <v>50</v>
      </c>
      <c r="AI1" t="s">
        <v>11</v>
      </c>
      <c r="AJ1" t="s">
        <v>51</v>
      </c>
      <c r="AK1" t="s">
        <v>12</v>
      </c>
      <c r="AL1" t="s">
        <v>52</v>
      </c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53</v>
      </c>
      <c r="P2" t="s">
        <v>54</v>
      </c>
      <c r="Q2" t="s">
        <v>53</v>
      </c>
      <c r="R2" t="s">
        <v>54</v>
      </c>
      <c r="S2" t="s">
        <v>53</v>
      </c>
      <c r="T2" t="s">
        <v>54</v>
      </c>
      <c r="U2" t="s">
        <v>53</v>
      </c>
      <c r="V2" t="s">
        <v>54</v>
      </c>
      <c r="W2" t="s">
        <v>53</v>
      </c>
      <c r="X2" t="s">
        <v>54</v>
      </c>
      <c r="Y2" t="s">
        <v>53</v>
      </c>
      <c r="Z2" t="s">
        <v>54</v>
      </c>
      <c r="AA2" t="s">
        <v>53</v>
      </c>
      <c r="AB2" t="s">
        <v>54</v>
      </c>
      <c r="AC2" t="s">
        <v>53</v>
      </c>
      <c r="AD2" t="s">
        <v>54</v>
      </c>
      <c r="AE2" t="s">
        <v>53</v>
      </c>
      <c r="AF2" t="s">
        <v>54</v>
      </c>
      <c r="AG2" t="s">
        <v>53</v>
      </c>
      <c r="AH2" t="s">
        <v>54</v>
      </c>
      <c r="AI2" t="s">
        <v>53</v>
      </c>
      <c r="AJ2" t="s">
        <v>54</v>
      </c>
      <c r="AK2" t="s">
        <v>53</v>
      </c>
      <c r="AL2" t="s">
        <v>54</v>
      </c>
    </row>
    <row r="3" spans="1:43" x14ac:dyDescent="0.25">
      <c r="A3" t="s">
        <v>13</v>
      </c>
      <c r="B3">
        <v>0.50430055486440495</v>
      </c>
      <c r="C3">
        <v>0.65462110381640504</v>
      </c>
      <c r="D3">
        <v>0.288549552571708</v>
      </c>
      <c r="E3">
        <v>0.22757359667816399</v>
      </c>
      <c r="F3">
        <v>0.69014315010307203</v>
      </c>
      <c r="G3" s="1">
        <v>4.2423931972651801E-7</v>
      </c>
      <c r="H3">
        <v>0.52054154176163003</v>
      </c>
      <c r="I3">
        <v>0.45466211664467199</v>
      </c>
      <c r="J3" s="1">
        <v>6.8648997127706903E-8</v>
      </c>
      <c r="K3">
        <v>0.26925351543173898</v>
      </c>
      <c r="L3">
        <v>0.82231684286440299</v>
      </c>
      <c r="M3">
        <v>0.224562894360822</v>
      </c>
      <c r="O3" t="str">
        <f>IF(B3&lt;=0.05,"*","")</f>
        <v/>
      </c>
      <c r="P3" t="str">
        <f>IF(AND(B3&lt;=0.1,B3&gt;0.05),CHAR(176),"")</f>
        <v/>
      </c>
      <c r="Q3" t="str">
        <f>IF(C3&lt;=0.05,"*","")</f>
        <v/>
      </c>
      <c r="R3" t="str">
        <f>IF(AND(C3&lt;=0.1,C3&gt;0.05),CHAR(176),"")</f>
        <v/>
      </c>
      <c r="S3" t="str">
        <f>IF(D3&lt;=0.05,"*","")</f>
        <v/>
      </c>
      <c r="T3" t="str">
        <f>IF(AND(D3&lt;=0.1,D3&gt;0.05),CHAR(176),"")</f>
        <v/>
      </c>
      <c r="U3" t="str">
        <f>IF(E3&lt;=0.05,"*","")</f>
        <v/>
      </c>
      <c r="V3" t="str">
        <f>IF(AND(E3&lt;=0.1,E3&gt;0.05),CHAR(176),"")</f>
        <v/>
      </c>
      <c r="W3" t="str">
        <f>IF(F3&lt;=0.05,"*","")</f>
        <v/>
      </c>
      <c r="X3" t="str">
        <f>IF(AND(F3&lt;=0.1,F3&gt;0.05),CHAR(176),"")</f>
        <v/>
      </c>
      <c r="Y3" t="str">
        <f>IF(G3&lt;=0.05,"*","")</f>
        <v>*</v>
      </c>
      <c r="Z3" t="str">
        <f>IF(AND(G3&lt;=0.1,G3&gt;0.05),CHAR(176),"")</f>
        <v/>
      </c>
      <c r="AA3" t="str">
        <f>IF(H3&lt;=0.05,"*","")</f>
        <v/>
      </c>
      <c r="AB3" t="str">
        <f>IF(AND(H3&lt;=0.1,H3&gt;0.05),CHAR(176),"")</f>
        <v/>
      </c>
      <c r="AC3" t="str">
        <f>IF(I3&lt;=0.05,"*","")</f>
        <v/>
      </c>
      <c r="AD3" t="str">
        <f>IF(AND(I3&lt;=0.1,I3&gt;0.05),CHAR(176),"")</f>
        <v/>
      </c>
      <c r="AE3" t="str">
        <f>IF(J3&lt;=0.05,"*","")</f>
        <v>*</v>
      </c>
      <c r="AF3" t="str">
        <f>IF(AND(J3&lt;=0.1,J3&gt;0.05),CHAR(176),"")</f>
        <v/>
      </c>
      <c r="AG3" t="str">
        <f>IF(K3&lt;=0.05,"*","")</f>
        <v/>
      </c>
      <c r="AH3" t="str">
        <f>IF(AND(K3&lt;=0.1,K3&gt;0.05),CHAR(176),"")</f>
        <v/>
      </c>
      <c r="AI3" t="str">
        <f>IF(L3&lt;=0.05,"*","")</f>
        <v/>
      </c>
      <c r="AJ3" t="str">
        <f>IF(AND(L3&lt;=0.1,L3&gt;0.05),CHAR(176),"")</f>
        <v/>
      </c>
      <c r="AK3" t="str">
        <f>IF(M3&lt;=0.05,"*","")</f>
        <v/>
      </c>
      <c r="AL3" t="str">
        <f>IF(AND(M3&lt;=0.1,M3&gt;0.05),CHAR(176),"")</f>
        <v/>
      </c>
      <c r="AN3" t="str">
        <f>_xlfn.CONCAT(O3,Q3,S3,U3,W3,Y3,AA3,AC3,AE3,AG3,AI3,AK3)</f>
        <v>**</v>
      </c>
      <c r="AO3" t="str">
        <f>SUBSTITUTE(AN3,"*",CHAR(149))</f>
        <v>••</v>
      </c>
      <c r="AP3" t="str">
        <f>_xlfn.CONCAT(P3,R3,T3,V3,X3,Z3,AB3,AD3,AF3,AH3,AJ3,AL3)</f>
        <v/>
      </c>
      <c r="AQ3" t="str">
        <f>_xlfn.CONCAT(AO3,AP3)</f>
        <v>••</v>
      </c>
    </row>
    <row r="4" spans="1:43" x14ac:dyDescent="0.25">
      <c r="A4" t="s">
        <v>14</v>
      </c>
      <c r="B4">
        <v>0.64729034341684399</v>
      </c>
      <c r="C4">
        <v>0.52677507042157301</v>
      </c>
      <c r="D4">
        <v>0.40499714242175</v>
      </c>
      <c r="E4">
        <v>0.270696753794817</v>
      </c>
      <c r="F4">
        <v>0.82879179206070197</v>
      </c>
      <c r="G4" s="1">
        <v>4.3834319893484702E-7</v>
      </c>
      <c r="H4">
        <v>0.453335855730505</v>
      </c>
      <c r="I4">
        <v>0.117746722774553</v>
      </c>
      <c r="J4" s="1">
        <v>3.6349984837159899E-7</v>
      </c>
      <c r="K4">
        <v>0.37524702948516298</v>
      </c>
      <c r="L4">
        <v>0.33621103108780798</v>
      </c>
      <c r="M4">
        <v>0.22322373090355099</v>
      </c>
      <c r="O4" t="str">
        <f t="shared" ref="O4:O32" si="0">IF(B4&lt;=0.05,"*","")</f>
        <v/>
      </c>
      <c r="P4" t="str">
        <f t="shared" ref="P4:P32" si="1">IF(AND(B4&lt;=0.1,B4&gt;0.05),CHAR(176),"")</f>
        <v/>
      </c>
      <c r="Q4" t="str">
        <f t="shared" ref="Q4:Q32" si="2">IF(C4&lt;=0.05,"*","")</f>
        <v/>
      </c>
      <c r="R4" t="str">
        <f t="shared" ref="R4:R32" si="3">IF(AND(C4&lt;=0.1,C4&gt;0.05),CHAR(176),"")</f>
        <v/>
      </c>
      <c r="S4" t="str">
        <f t="shared" ref="S4:S32" si="4">IF(D4&lt;=0.05,"*","")</f>
        <v/>
      </c>
      <c r="T4" t="str">
        <f t="shared" ref="T4:T32" si="5">IF(AND(D4&lt;=0.1,D4&gt;0.05),CHAR(176),"")</f>
        <v/>
      </c>
      <c r="U4" t="str">
        <f t="shared" ref="U4:U32" si="6">IF(E4&lt;=0.05,"*","")</f>
        <v/>
      </c>
      <c r="V4" t="str">
        <f t="shared" ref="V4:V32" si="7">IF(AND(E4&lt;=0.1,E4&gt;0.05),CHAR(176),"")</f>
        <v/>
      </c>
      <c r="W4" t="str">
        <f t="shared" ref="W4:W32" si="8">IF(F4&lt;=0.05,"*","")</f>
        <v/>
      </c>
      <c r="X4" t="str">
        <f t="shared" ref="X4:X32" si="9">IF(AND(F4&lt;=0.1,F4&gt;0.05),CHAR(176),"")</f>
        <v/>
      </c>
      <c r="Y4" t="str">
        <f t="shared" ref="Y4:Y32" si="10">IF(G4&lt;=0.05,"*","")</f>
        <v>*</v>
      </c>
      <c r="Z4" t="str">
        <f t="shared" ref="Z4:Z32" si="11">IF(AND(G4&lt;=0.1,G4&gt;0.05),CHAR(176),"")</f>
        <v/>
      </c>
      <c r="AA4" t="str">
        <f t="shared" ref="AA4:AA32" si="12">IF(H4&lt;=0.05,"*","")</f>
        <v/>
      </c>
      <c r="AB4" t="str">
        <f t="shared" ref="AB4:AB32" si="13">IF(AND(H4&lt;=0.1,H4&gt;0.05),CHAR(176),"")</f>
        <v/>
      </c>
      <c r="AC4" t="str">
        <f t="shared" ref="AC4:AC32" si="14">IF(I4&lt;=0.05,"*","")</f>
        <v/>
      </c>
      <c r="AD4" t="str">
        <f t="shared" ref="AD4:AD32" si="15">IF(AND(I4&lt;=0.1,I4&gt;0.05),CHAR(176),"")</f>
        <v/>
      </c>
      <c r="AE4" t="str">
        <f t="shared" ref="AE4:AE32" si="16">IF(J4&lt;=0.05,"*","")</f>
        <v>*</v>
      </c>
      <c r="AF4" t="str">
        <f t="shared" ref="AF4:AF32" si="17">IF(AND(J4&lt;=0.1,J4&gt;0.05),CHAR(176),"")</f>
        <v/>
      </c>
      <c r="AG4" t="str">
        <f t="shared" ref="AG4:AG32" si="18">IF(K4&lt;=0.05,"*","")</f>
        <v/>
      </c>
      <c r="AH4" t="str">
        <f t="shared" ref="AH4:AH32" si="19">IF(AND(K4&lt;=0.1,K4&gt;0.05),CHAR(176),"")</f>
        <v/>
      </c>
      <c r="AI4" t="str">
        <f t="shared" ref="AI4:AI32" si="20">IF(L4&lt;=0.05,"*","")</f>
        <v/>
      </c>
      <c r="AJ4" t="str">
        <f t="shared" ref="AJ4:AJ32" si="21">IF(AND(L4&lt;=0.1,L4&gt;0.05),CHAR(176),"")</f>
        <v/>
      </c>
      <c r="AK4" t="str">
        <f t="shared" ref="AK4:AK32" si="22">IF(M4&lt;=0.05,"*","")</f>
        <v/>
      </c>
      <c r="AL4" t="str">
        <f t="shared" ref="AL4:AL32" si="23">IF(AND(M4&lt;=0.1,M4&gt;0.05),CHAR(176),"")</f>
        <v/>
      </c>
      <c r="AN4" t="str">
        <f t="shared" ref="AN4:AN32" si="24">_xlfn.CONCAT(O4,Q4,S4,U4,W4,Y4,AA4,AC4,AE4,AG4,AI4,AK4)</f>
        <v>**</v>
      </c>
      <c r="AO4" t="str">
        <f t="shared" ref="AO4:AO32" si="25">SUBSTITUTE(AN4,"*",CHAR(149))</f>
        <v>••</v>
      </c>
      <c r="AP4" t="str">
        <f t="shared" ref="AP4:AP32" si="26">_xlfn.CONCAT(P4,R4,T4,V4,X4,Z4,AB4,AD4,AF4,AH4,AJ4,AL4)</f>
        <v/>
      </c>
      <c r="AQ4" t="str">
        <f t="shared" ref="AQ4:AQ32" si="27">_xlfn.CONCAT(AO4,AP4)</f>
        <v>••</v>
      </c>
    </row>
    <row r="5" spans="1:43" x14ac:dyDescent="0.25">
      <c r="A5" t="s">
        <v>15</v>
      </c>
      <c r="B5">
        <v>0.15085582954204099</v>
      </c>
      <c r="C5">
        <v>0.69126762115169704</v>
      </c>
      <c r="D5">
        <v>0.114186695119234</v>
      </c>
      <c r="E5">
        <v>0.26119450542132799</v>
      </c>
      <c r="F5">
        <v>0.142798974996693</v>
      </c>
      <c r="G5" s="1">
        <v>1.40557118436952E-6</v>
      </c>
      <c r="H5">
        <v>0.50730865602337205</v>
      </c>
      <c r="I5" s="1">
        <v>8.4981236272945902E-5</v>
      </c>
      <c r="J5" s="1">
        <v>2.3064231987487002E-6</v>
      </c>
      <c r="K5">
        <v>0.27015550950442302</v>
      </c>
      <c r="L5">
        <v>0.22252424187334399</v>
      </c>
      <c r="M5">
        <v>0.32754395203676101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>*</v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>*</v>
      </c>
      <c r="AD5" t="str">
        <f t="shared" si="15"/>
        <v/>
      </c>
      <c r="AE5" t="str">
        <f t="shared" si="16"/>
        <v>*</v>
      </c>
      <c r="AF5" t="str">
        <f t="shared" si="17"/>
        <v/>
      </c>
      <c r="AG5" t="str">
        <f t="shared" si="18"/>
        <v/>
      </c>
      <c r="AH5" t="str">
        <f t="shared" si="19"/>
        <v/>
      </c>
      <c r="AI5" t="str">
        <f t="shared" si="20"/>
        <v/>
      </c>
      <c r="AJ5" t="str">
        <f t="shared" si="21"/>
        <v/>
      </c>
      <c r="AK5" t="str">
        <f t="shared" si="22"/>
        <v/>
      </c>
      <c r="AL5" t="str">
        <f t="shared" si="23"/>
        <v/>
      </c>
      <c r="AN5" t="str">
        <f t="shared" si="24"/>
        <v>***</v>
      </c>
      <c r="AO5" t="str">
        <f t="shared" si="25"/>
        <v>•••</v>
      </c>
      <c r="AP5" t="str">
        <f t="shared" si="26"/>
        <v/>
      </c>
      <c r="AQ5" t="str">
        <f t="shared" si="27"/>
        <v>•••</v>
      </c>
    </row>
    <row r="6" spans="1:43" x14ac:dyDescent="0.25">
      <c r="A6" t="s">
        <v>16</v>
      </c>
      <c r="B6">
        <v>2.63350733466051E-4</v>
      </c>
      <c r="C6">
        <v>0.92259990938402003</v>
      </c>
      <c r="D6">
        <v>0.98146703525812595</v>
      </c>
      <c r="E6">
        <v>0.23025055913828699</v>
      </c>
      <c r="F6">
        <v>0.19982781441248501</v>
      </c>
      <c r="G6" s="1">
        <v>4.6806999694900801E-7</v>
      </c>
      <c r="H6">
        <v>0.57403982923517205</v>
      </c>
      <c r="I6">
        <v>0.10496294625036701</v>
      </c>
      <c r="J6">
        <v>0.23319920050055001</v>
      </c>
      <c r="K6">
        <v>0.27724702092692299</v>
      </c>
      <c r="L6">
        <v>0.57214148103825502</v>
      </c>
      <c r="M6">
        <v>0.82412224974679804</v>
      </c>
      <c r="O6" t="str">
        <f t="shared" si="0"/>
        <v>*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>*</v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/>
      </c>
      <c r="AD6" t="str">
        <f t="shared" si="15"/>
        <v/>
      </c>
      <c r="AE6" t="str">
        <f t="shared" si="16"/>
        <v/>
      </c>
      <c r="AF6" t="str">
        <f t="shared" si="17"/>
        <v/>
      </c>
      <c r="AG6" t="str">
        <f t="shared" si="18"/>
        <v/>
      </c>
      <c r="AH6" t="str">
        <f t="shared" si="19"/>
        <v/>
      </c>
      <c r="AI6" t="str">
        <f t="shared" si="20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N6" t="str">
        <f t="shared" si="24"/>
        <v>**</v>
      </c>
      <c r="AO6" t="str">
        <f t="shared" si="25"/>
        <v>••</v>
      </c>
      <c r="AP6" t="str">
        <f t="shared" si="26"/>
        <v/>
      </c>
      <c r="AQ6" t="str">
        <f t="shared" si="27"/>
        <v>••</v>
      </c>
    </row>
    <row r="7" spans="1:43" x14ac:dyDescent="0.25">
      <c r="A7" t="s">
        <v>17</v>
      </c>
      <c r="B7">
        <v>0.53765159040310195</v>
      </c>
      <c r="C7">
        <v>0.333960510237653</v>
      </c>
      <c r="D7">
        <v>0.86828919266038695</v>
      </c>
      <c r="E7">
        <v>0.15548800303365101</v>
      </c>
      <c r="F7">
        <v>0.52568321394865603</v>
      </c>
      <c r="G7">
        <v>1.18609489247659E-4</v>
      </c>
      <c r="H7">
        <v>0.73380044128550104</v>
      </c>
      <c r="I7">
        <v>1</v>
      </c>
      <c r="J7">
        <v>1.16711775253207E-4</v>
      </c>
      <c r="K7">
        <v>0.54263838774373496</v>
      </c>
      <c r="L7">
        <v>0.25029298366165997</v>
      </c>
      <c r="M7">
        <v>0.99465343662568495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>*</v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/>
      </c>
      <c r="AD7" t="str">
        <f t="shared" si="15"/>
        <v/>
      </c>
      <c r="AE7" t="str">
        <f t="shared" si="16"/>
        <v>*</v>
      </c>
      <c r="AF7" t="str">
        <f t="shared" si="17"/>
        <v/>
      </c>
      <c r="AG7" t="str">
        <f t="shared" si="18"/>
        <v/>
      </c>
      <c r="AH7" t="str">
        <f t="shared" si="19"/>
        <v/>
      </c>
      <c r="AI7" t="str">
        <f t="shared" si="20"/>
        <v/>
      </c>
      <c r="AJ7" t="str">
        <f t="shared" si="21"/>
        <v/>
      </c>
      <c r="AK7" t="str">
        <f t="shared" si="22"/>
        <v/>
      </c>
      <c r="AL7" t="str">
        <f t="shared" si="23"/>
        <v/>
      </c>
      <c r="AN7" t="str">
        <f t="shared" si="24"/>
        <v>**</v>
      </c>
      <c r="AO7" t="str">
        <f t="shared" si="25"/>
        <v>••</v>
      </c>
      <c r="AP7" t="str">
        <f t="shared" si="26"/>
        <v/>
      </c>
      <c r="AQ7" t="str">
        <f t="shared" si="27"/>
        <v>••</v>
      </c>
    </row>
    <row r="8" spans="1:43" x14ac:dyDescent="0.25">
      <c r="A8" t="s">
        <v>18</v>
      </c>
      <c r="B8">
        <v>3.9557397138532902E-2</v>
      </c>
      <c r="C8">
        <v>0.91610720776506605</v>
      </c>
      <c r="D8">
        <v>0.58366452234238697</v>
      </c>
      <c r="E8">
        <v>0.89306278186764398</v>
      </c>
      <c r="F8">
        <v>0.61010980094607803</v>
      </c>
      <c r="G8">
        <v>0.15009474234143899</v>
      </c>
      <c r="H8">
        <v>0.63595648359266599</v>
      </c>
      <c r="I8">
        <v>0.69614461020508001</v>
      </c>
      <c r="J8">
        <v>6.4082931139832497E-4</v>
      </c>
      <c r="K8">
        <v>0.28315347928464502</v>
      </c>
      <c r="L8">
        <v>0.49951425018263701</v>
      </c>
      <c r="M8">
        <v>1</v>
      </c>
      <c r="O8" t="str">
        <f t="shared" si="0"/>
        <v>*</v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11"/>
        <v/>
      </c>
      <c r="AA8" t="str">
        <f t="shared" si="12"/>
        <v/>
      </c>
      <c r="AB8" t="str">
        <f t="shared" si="13"/>
        <v/>
      </c>
      <c r="AC8" t="str">
        <f t="shared" si="14"/>
        <v/>
      </c>
      <c r="AD8" t="str">
        <f t="shared" si="15"/>
        <v/>
      </c>
      <c r="AE8" t="str">
        <f t="shared" si="16"/>
        <v>*</v>
      </c>
      <c r="AF8" t="str">
        <f t="shared" si="17"/>
        <v/>
      </c>
      <c r="AG8" t="str">
        <f t="shared" si="18"/>
        <v/>
      </c>
      <c r="AH8" t="str">
        <f t="shared" si="19"/>
        <v/>
      </c>
      <c r="AI8" t="str">
        <f t="shared" si="20"/>
        <v/>
      </c>
      <c r="AJ8" t="str">
        <f t="shared" si="21"/>
        <v/>
      </c>
      <c r="AK8" t="str">
        <f t="shared" si="22"/>
        <v/>
      </c>
      <c r="AL8" t="str">
        <f t="shared" si="23"/>
        <v/>
      </c>
      <c r="AN8" t="str">
        <f t="shared" si="24"/>
        <v>**</v>
      </c>
      <c r="AO8" t="str">
        <f t="shared" si="25"/>
        <v>••</v>
      </c>
      <c r="AP8" t="str">
        <f t="shared" si="26"/>
        <v/>
      </c>
      <c r="AQ8" t="str">
        <f t="shared" si="27"/>
        <v>••</v>
      </c>
    </row>
    <row r="9" spans="1:43" x14ac:dyDescent="0.25">
      <c r="A9" t="s">
        <v>19</v>
      </c>
      <c r="B9">
        <v>0.41097005622743599</v>
      </c>
      <c r="C9">
        <v>0.71083108278817897</v>
      </c>
      <c r="D9">
        <v>1</v>
      </c>
      <c r="E9">
        <v>0.14781941345927499</v>
      </c>
      <c r="F9">
        <v>0.89030644987167096</v>
      </c>
      <c r="G9" s="1">
        <v>9.0147841121051698E-6</v>
      </c>
      <c r="H9">
        <v>0.41811374730877598</v>
      </c>
      <c r="I9">
        <v>0.82072102997304797</v>
      </c>
      <c r="J9">
        <v>4.9227205429946302E-4</v>
      </c>
      <c r="K9">
        <v>0.21567543383253099</v>
      </c>
      <c r="L9">
        <v>0.88298036449613404</v>
      </c>
      <c r="M9">
        <v>0.59939448023918396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>*</v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/>
      </c>
      <c r="AD9" t="str">
        <f t="shared" si="15"/>
        <v/>
      </c>
      <c r="AE9" t="str">
        <f t="shared" si="16"/>
        <v>*</v>
      </c>
      <c r="AF9" t="str">
        <f t="shared" si="17"/>
        <v/>
      </c>
      <c r="AG9" t="str">
        <f t="shared" si="18"/>
        <v/>
      </c>
      <c r="AH9" t="str">
        <f t="shared" si="19"/>
        <v/>
      </c>
      <c r="AI9" t="str">
        <f t="shared" si="20"/>
        <v/>
      </c>
      <c r="AJ9" t="str">
        <f t="shared" si="21"/>
        <v/>
      </c>
      <c r="AK9" t="str">
        <f t="shared" si="22"/>
        <v/>
      </c>
      <c r="AL9" t="str">
        <f t="shared" si="23"/>
        <v/>
      </c>
      <c r="AN9" t="str">
        <f t="shared" si="24"/>
        <v>**</v>
      </c>
      <c r="AO9" t="str">
        <f t="shared" si="25"/>
        <v>••</v>
      </c>
      <c r="AP9" t="str">
        <f t="shared" si="26"/>
        <v/>
      </c>
      <c r="AQ9" t="str">
        <f t="shared" si="27"/>
        <v>••</v>
      </c>
    </row>
    <row r="10" spans="1:43" x14ac:dyDescent="0.25">
      <c r="A10" t="s">
        <v>20</v>
      </c>
      <c r="B10">
        <v>0.42155291561123798</v>
      </c>
      <c r="C10">
        <v>0.78188700091772201</v>
      </c>
      <c r="D10">
        <v>0.54897581775076998</v>
      </c>
      <c r="E10">
        <v>0.56300289074862497</v>
      </c>
      <c r="F10">
        <v>0.431571853318506</v>
      </c>
      <c r="G10" s="1">
        <v>2.4546007590680702E-6</v>
      </c>
      <c r="H10">
        <v>0.77568133494674096</v>
      </c>
      <c r="I10">
        <v>3.4314831164457001E-2</v>
      </c>
      <c r="J10" s="1">
        <v>1.3921481570832401E-10</v>
      </c>
      <c r="K10">
        <v>0.248167293325122</v>
      </c>
      <c r="L10">
        <v>9.8603573275653597E-2</v>
      </c>
      <c r="M10">
        <v>0.68416011418466505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>*</v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>*</v>
      </c>
      <c r="AD10" t="str">
        <f t="shared" si="15"/>
        <v/>
      </c>
      <c r="AE10" t="str">
        <f t="shared" si="16"/>
        <v>*</v>
      </c>
      <c r="AF10" t="str">
        <f t="shared" si="17"/>
        <v/>
      </c>
      <c r="AG10" t="str">
        <f t="shared" si="18"/>
        <v/>
      </c>
      <c r="AH10" t="str">
        <f t="shared" si="19"/>
        <v/>
      </c>
      <c r="AI10" t="str">
        <f t="shared" si="20"/>
        <v/>
      </c>
      <c r="AJ10" t="str">
        <f t="shared" si="21"/>
        <v>°</v>
      </c>
      <c r="AK10" t="str">
        <f t="shared" si="22"/>
        <v/>
      </c>
      <c r="AL10" t="str">
        <f t="shared" si="23"/>
        <v/>
      </c>
      <c r="AN10" t="str">
        <f t="shared" si="24"/>
        <v>***</v>
      </c>
      <c r="AO10" t="str">
        <f t="shared" si="25"/>
        <v>•••</v>
      </c>
      <c r="AP10" t="str">
        <f t="shared" si="26"/>
        <v>°</v>
      </c>
      <c r="AQ10" t="str">
        <f t="shared" si="27"/>
        <v>•••°</v>
      </c>
    </row>
    <row r="11" spans="1:43" x14ac:dyDescent="0.25">
      <c r="A11" t="s">
        <v>21</v>
      </c>
      <c r="B11">
        <v>2.9762663270627202E-3</v>
      </c>
      <c r="C11">
        <v>0.84851430221159496</v>
      </c>
      <c r="D11">
        <v>0.74954670251688804</v>
      </c>
      <c r="E11">
        <v>0.41621304320945501</v>
      </c>
      <c r="F11">
        <v>0.57584731363874797</v>
      </c>
      <c r="G11">
        <v>0.56716148231723396</v>
      </c>
      <c r="H11">
        <v>0.51099887902569796</v>
      </c>
      <c r="I11">
        <v>0.61482545023954804</v>
      </c>
      <c r="J11">
        <v>1.3594977686545301E-3</v>
      </c>
      <c r="K11">
        <v>0.25358859545338902</v>
      </c>
      <c r="L11">
        <v>0.162126547964874</v>
      </c>
      <c r="M11">
        <v>0.57482892134354102</v>
      </c>
      <c r="O11" t="str">
        <f t="shared" si="0"/>
        <v>*</v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 t="str">
        <f t="shared" si="10"/>
        <v/>
      </c>
      <c r="Z11" t="str">
        <f t="shared" si="11"/>
        <v/>
      </c>
      <c r="AA11" t="str">
        <f t="shared" si="12"/>
        <v/>
      </c>
      <c r="AB11" t="str">
        <f t="shared" si="13"/>
        <v/>
      </c>
      <c r="AC11" t="str">
        <f t="shared" si="14"/>
        <v/>
      </c>
      <c r="AD11" t="str">
        <f t="shared" si="15"/>
        <v/>
      </c>
      <c r="AE11" t="str">
        <f t="shared" si="16"/>
        <v>*</v>
      </c>
      <c r="AF11" t="str">
        <f t="shared" si="17"/>
        <v/>
      </c>
      <c r="AG11" t="str">
        <f t="shared" si="18"/>
        <v/>
      </c>
      <c r="AH11" t="str">
        <f t="shared" si="19"/>
        <v/>
      </c>
      <c r="AI11" t="str">
        <f t="shared" si="20"/>
        <v/>
      </c>
      <c r="AJ11" t="str">
        <f t="shared" si="21"/>
        <v/>
      </c>
      <c r="AK11" t="str">
        <f t="shared" si="22"/>
        <v/>
      </c>
      <c r="AL11" t="str">
        <f t="shared" si="23"/>
        <v/>
      </c>
      <c r="AN11" t="str">
        <f t="shared" si="24"/>
        <v>**</v>
      </c>
      <c r="AO11" t="str">
        <f t="shared" si="25"/>
        <v>••</v>
      </c>
      <c r="AP11" t="str">
        <f t="shared" si="26"/>
        <v/>
      </c>
      <c r="AQ11" t="str">
        <f t="shared" si="27"/>
        <v>••</v>
      </c>
    </row>
    <row r="12" spans="1:43" x14ac:dyDescent="0.25">
      <c r="A12" t="s">
        <v>22</v>
      </c>
      <c r="B12">
        <v>5.3027727375608499E-3</v>
      </c>
      <c r="C12">
        <v>0.81569267316612903</v>
      </c>
      <c r="D12">
        <v>0.91271241545691595</v>
      </c>
      <c r="E12">
        <v>0.197330405985646</v>
      </c>
      <c r="F12">
        <v>0.36701788540814201</v>
      </c>
      <c r="G12" s="1">
        <v>6.6953282653063297E-8</v>
      </c>
      <c r="H12">
        <v>0.40062276458679202</v>
      </c>
      <c r="I12">
        <v>0.864844857964848</v>
      </c>
      <c r="J12">
        <v>1.7488188125949999E-4</v>
      </c>
      <c r="K12">
        <v>0.222150452181469</v>
      </c>
      <c r="L12">
        <v>0.99965010720157599</v>
      </c>
      <c r="M12">
        <v>0.802668799726588</v>
      </c>
      <c r="O12" t="str">
        <f t="shared" si="0"/>
        <v>*</v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>*</v>
      </c>
      <c r="Z12" t="str">
        <f t="shared" si="11"/>
        <v/>
      </c>
      <c r="AA12" t="str">
        <f t="shared" si="12"/>
        <v/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16"/>
        <v>*</v>
      </c>
      <c r="AF12" t="str">
        <f t="shared" si="17"/>
        <v/>
      </c>
      <c r="AG12" t="str">
        <f t="shared" si="18"/>
        <v/>
      </c>
      <c r="AH12" t="str">
        <f t="shared" si="19"/>
        <v/>
      </c>
      <c r="AI12" t="str">
        <f t="shared" si="20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N12" t="str">
        <f t="shared" si="24"/>
        <v>***</v>
      </c>
      <c r="AO12" t="str">
        <f t="shared" si="25"/>
        <v>•••</v>
      </c>
      <c r="AP12" t="str">
        <f t="shared" si="26"/>
        <v/>
      </c>
      <c r="AQ12" t="str">
        <f t="shared" si="27"/>
        <v>•••</v>
      </c>
    </row>
    <row r="13" spans="1:43" x14ac:dyDescent="0.25">
      <c r="A13" t="s">
        <v>23</v>
      </c>
      <c r="B13">
        <v>1.12783950637309E-3</v>
      </c>
      <c r="C13">
        <v>0.89183242605583002</v>
      </c>
      <c r="D13">
        <v>0.17567359622739201</v>
      </c>
      <c r="E13">
        <v>0.94214058881347296</v>
      </c>
      <c r="F13">
        <v>0.99458584683186901</v>
      </c>
      <c r="G13" s="1">
        <v>2.91274210238988E-5</v>
      </c>
      <c r="H13">
        <v>0.98776446053767597</v>
      </c>
      <c r="I13">
        <v>0.53620865718326705</v>
      </c>
      <c r="J13">
        <v>6.8294066786295099E-2</v>
      </c>
      <c r="K13">
        <v>1</v>
      </c>
      <c r="L13">
        <v>8.7723908623957098E-2</v>
      </c>
      <c r="M13">
        <v>0.84418041762405605</v>
      </c>
      <c r="O13" t="str">
        <f t="shared" si="0"/>
        <v>*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9"/>
        <v/>
      </c>
      <c r="Y13" t="str">
        <f t="shared" si="10"/>
        <v>*</v>
      </c>
      <c r="Z13" t="str">
        <f t="shared" si="11"/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/>
      </c>
      <c r="AE13" t="str">
        <f t="shared" si="16"/>
        <v/>
      </c>
      <c r="AF13" t="str">
        <f t="shared" si="17"/>
        <v>°</v>
      </c>
      <c r="AG13" t="str">
        <f t="shared" si="18"/>
        <v/>
      </c>
      <c r="AH13" t="str">
        <f t="shared" si="19"/>
        <v/>
      </c>
      <c r="AI13" t="str">
        <f t="shared" si="20"/>
        <v/>
      </c>
      <c r="AJ13" t="str">
        <f t="shared" si="21"/>
        <v>°</v>
      </c>
      <c r="AK13" t="str">
        <f t="shared" si="22"/>
        <v/>
      </c>
      <c r="AL13" t="str">
        <f t="shared" si="23"/>
        <v/>
      </c>
      <c r="AN13" t="str">
        <f t="shared" si="24"/>
        <v>**</v>
      </c>
      <c r="AO13" t="str">
        <f t="shared" si="25"/>
        <v>••</v>
      </c>
      <c r="AP13" t="str">
        <f t="shared" si="26"/>
        <v>°°</v>
      </c>
      <c r="AQ13" t="str">
        <f t="shared" si="27"/>
        <v>••°°</v>
      </c>
    </row>
    <row r="14" spans="1:43" x14ac:dyDescent="0.25">
      <c r="A14" t="s">
        <v>24</v>
      </c>
      <c r="B14">
        <v>1</v>
      </c>
      <c r="C14">
        <v>1</v>
      </c>
      <c r="D14">
        <v>1</v>
      </c>
      <c r="E14">
        <v>1</v>
      </c>
      <c r="F14">
        <v>0.19212958515506601</v>
      </c>
      <c r="G14">
        <v>1</v>
      </c>
      <c r="H14">
        <v>0.92977516501203905</v>
      </c>
      <c r="I14">
        <v>1</v>
      </c>
      <c r="J14">
        <v>1</v>
      </c>
      <c r="K14">
        <v>1</v>
      </c>
      <c r="L14">
        <v>0.40748948795351198</v>
      </c>
      <c r="M14">
        <v>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tr">
        <f t="shared" si="16"/>
        <v/>
      </c>
      <c r="AF14" t="str">
        <f t="shared" si="17"/>
        <v/>
      </c>
      <c r="AG14" t="str">
        <f t="shared" si="18"/>
        <v/>
      </c>
      <c r="AH14" t="str">
        <f t="shared" si="19"/>
        <v/>
      </c>
      <c r="AI14" t="str">
        <f t="shared" si="20"/>
        <v/>
      </c>
      <c r="AJ14" t="str">
        <f t="shared" si="21"/>
        <v/>
      </c>
      <c r="AK14" t="str">
        <f t="shared" si="22"/>
        <v/>
      </c>
      <c r="AL14" t="str">
        <f t="shared" si="23"/>
        <v/>
      </c>
      <c r="AN14" t="str">
        <f t="shared" si="24"/>
        <v/>
      </c>
      <c r="AO14" t="str">
        <f t="shared" si="25"/>
        <v/>
      </c>
      <c r="AP14" t="str">
        <f t="shared" si="26"/>
        <v/>
      </c>
      <c r="AQ14" t="str">
        <f t="shared" si="27"/>
        <v/>
      </c>
    </row>
    <row r="15" spans="1:43" x14ac:dyDescent="0.25">
      <c r="A15" t="s">
        <v>25</v>
      </c>
      <c r="B15">
        <v>3.3698547407510801E-3</v>
      </c>
      <c r="C15">
        <v>0.67882468243370397</v>
      </c>
      <c r="D15">
        <v>6.8266330947296894E-2</v>
      </c>
      <c r="E15">
        <v>0.98525809474991699</v>
      </c>
      <c r="F15">
        <v>0.125573948051763</v>
      </c>
      <c r="G15" s="1">
        <v>1.15132673344123E-6</v>
      </c>
      <c r="H15">
        <v>0.81598109088521498</v>
      </c>
      <c r="I15">
        <v>0.61044404922171402</v>
      </c>
      <c r="J15">
        <v>1.05657146151968E-2</v>
      </c>
      <c r="K15">
        <v>0.425101123654401</v>
      </c>
      <c r="L15">
        <v>0.27273230610918803</v>
      </c>
      <c r="M15">
        <v>0.219230858844291</v>
      </c>
      <c r="O15" t="str">
        <f t="shared" si="0"/>
        <v>*</v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>°</v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>*</v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 t="str">
        <f t="shared" si="15"/>
        <v/>
      </c>
      <c r="AE15" t="str">
        <f t="shared" si="16"/>
        <v>*</v>
      </c>
      <c r="AF15" t="str">
        <f t="shared" si="17"/>
        <v/>
      </c>
      <c r="AG15" t="str">
        <f t="shared" si="18"/>
        <v/>
      </c>
      <c r="AH15" t="str">
        <f t="shared" si="19"/>
        <v/>
      </c>
      <c r="AI15" t="str">
        <f t="shared" si="20"/>
        <v/>
      </c>
      <c r="AJ15" t="str">
        <f t="shared" si="21"/>
        <v/>
      </c>
      <c r="AK15" t="str">
        <f t="shared" si="22"/>
        <v/>
      </c>
      <c r="AL15" t="str">
        <f t="shared" si="23"/>
        <v/>
      </c>
      <c r="AN15" t="str">
        <f t="shared" si="24"/>
        <v>***</v>
      </c>
      <c r="AO15" t="str">
        <f t="shared" si="25"/>
        <v>•••</v>
      </c>
      <c r="AP15" t="str">
        <f t="shared" si="26"/>
        <v>°</v>
      </c>
      <c r="AQ15" t="str">
        <f t="shared" si="27"/>
        <v>•••°</v>
      </c>
    </row>
    <row r="16" spans="1:43" x14ac:dyDescent="0.25">
      <c r="A16" t="s">
        <v>26</v>
      </c>
      <c r="B16">
        <v>0.103035319038844</v>
      </c>
      <c r="C16">
        <v>0.40598740571024799</v>
      </c>
      <c r="D16">
        <v>0.65010233478189305</v>
      </c>
      <c r="E16">
        <v>0.83453416826538696</v>
      </c>
      <c r="F16">
        <v>1</v>
      </c>
      <c r="G16">
        <v>1.35866642035085E-2</v>
      </c>
      <c r="H16">
        <v>0.38841633168495898</v>
      </c>
      <c r="I16">
        <v>0.24470163906418499</v>
      </c>
      <c r="J16">
        <v>1.41393278544974E-2</v>
      </c>
      <c r="K16">
        <v>0.25550705354744302</v>
      </c>
      <c r="L16">
        <v>0.11850434455054901</v>
      </c>
      <c r="M16">
        <v>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t="str">
        <f t="shared" si="8"/>
        <v/>
      </c>
      <c r="X16" t="str">
        <f t="shared" si="9"/>
        <v/>
      </c>
      <c r="Y16" t="str">
        <f t="shared" si="10"/>
        <v>*</v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tr">
        <f t="shared" si="16"/>
        <v>*</v>
      </c>
      <c r="AF16" t="str">
        <f t="shared" si="17"/>
        <v/>
      </c>
      <c r="AG16" t="str">
        <f t="shared" si="18"/>
        <v/>
      </c>
      <c r="AH16" t="str">
        <f t="shared" si="19"/>
        <v/>
      </c>
      <c r="AI16" t="str">
        <f t="shared" si="20"/>
        <v/>
      </c>
      <c r="AJ16" t="str">
        <f t="shared" si="21"/>
        <v/>
      </c>
      <c r="AK16" t="str">
        <f t="shared" si="22"/>
        <v/>
      </c>
      <c r="AL16" t="str">
        <f t="shared" si="23"/>
        <v/>
      </c>
      <c r="AN16" t="str">
        <f t="shared" si="24"/>
        <v>**</v>
      </c>
      <c r="AO16" t="str">
        <f t="shared" si="25"/>
        <v>••</v>
      </c>
      <c r="AP16" t="str">
        <f t="shared" si="26"/>
        <v/>
      </c>
      <c r="AQ16" t="str">
        <f t="shared" si="27"/>
        <v>••</v>
      </c>
    </row>
    <row r="17" spans="1:43" x14ac:dyDescent="0.25">
      <c r="A17" t="s">
        <v>27</v>
      </c>
      <c r="B17">
        <v>0.39980881785899602</v>
      </c>
      <c r="C17">
        <v>1</v>
      </c>
      <c r="D17">
        <v>9.8029474894352403E-2</v>
      </c>
      <c r="E17">
        <v>1</v>
      </c>
      <c r="F17">
        <v>1</v>
      </c>
      <c r="G17">
        <v>1.10728260088887E-2</v>
      </c>
      <c r="H17">
        <v>0.90384854004055404</v>
      </c>
      <c r="I17">
        <v>0.167738216839251</v>
      </c>
      <c r="J17">
        <v>3.9386343714815197E-2</v>
      </c>
      <c r="K17">
        <v>0.57627469163357203</v>
      </c>
      <c r="L17">
        <v>0.217609396364008</v>
      </c>
      <c r="M17">
        <v>1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>°</v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9"/>
        <v/>
      </c>
      <c r="Y17" t="str">
        <f t="shared" si="10"/>
        <v>*</v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16"/>
        <v>*</v>
      </c>
      <c r="AF17" t="str">
        <f t="shared" si="17"/>
        <v/>
      </c>
      <c r="AG17" t="str">
        <f t="shared" si="18"/>
        <v/>
      </c>
      <c r="AH17" t="str">
        <f t="shared" si="19"/>
        <v/>
      </c>
      <c r="AI17" t="str">
        <f t="shared" si="20"/>
        <v/>
      </c>
      <c r="AJ17" t="str">
        <f t="shared" si="21"/>
        <v/>
      </c>
      <c r="AK17" t="str">
        <f t="shared" si="22"/>
        <v/>
      </c>
      <c r="AL17" t="str">
        <f t="shared" si="23"/>
        <v/>
      </c>
      <c r="AN17" t="str">
        <f t="shared" si="24"/>
        <v>**</v>
      </c>
      <c r="AO17" t="str">
        <f t="shared" si="25"/>
        <v>••</v>
      </c>
      <c r="AP17" t="str">
        <f t="shared" si="26"/>
        <v>°</v>
      </c>
      <c r="AQ17" t="str">
        <f t="shared" si="27"/>
        <v>••°</v>
      </c>
    </row>
    <row r="18" spans="1:43" x14ac:dyDescent="0.25">
      <c r="A18" t="s">
        <v>28</v>
      </c>
      <c r="B18">
        <v>0.21544108008354401</v>
      </c>
      <c r="C18">
        <v>0.13489557475189501</v>
      </c>
      <c r="D18">
        <v>4.0855087822019E-2</v>
      </c>
      <c r="E18">
        <v>0.28822579643619001</v>
      </c>
      <c r="F18">
        <v>0.82242250087840596</v>
      </c>
      <c r="G18">
        <v>3.8349926337856498E-4</v>
      </c>
      <c r="H18">
        <v>0.52761247423723501</v>
      </c>
      <c r="I18">
        <v>2.0771005772095601E-2</v>
      </c>
      <c r="J18" s="1">
        <v>3.7403243857805599E-5</v>
      </c>
      <c r="K18">
        <v>0.63169635879128205</v>
      </c>
      <c r="L18">
        <v>0.39483289642908498</v>
      </c>
      <c r="M18">
        <v>0.71771909882073104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>*</v>
      </c>
      <c r="T18" t="str">
        <f t="shared" si="5"/>
        <v/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>*</v>
      </c>
      <c r="Z18" t="str">
        <f t="shared" si="11"/>
        <v/>
      </c>
      <c r="AA18" t="str">
        <f t="shared" si="12"/>
        <v/>
      </c>
      <c r="AB18" t="str">
        <f t="shared" si="13"/>
        <v/>
      </c>
      <c r="AC18" t="str">
        <f t="shared" si="14"/>
        <v>*</v>
      </c>
      <c r="AD18" t="str">
        <f t="shared" si="15"/>
        <v/>
      </c>
      <c r="AE18" t="str">
        <f t="shared" si="16"/>
        <v>*</v>
      </c>
      <c r="AF18" t="str">
        <f t="shared" si="17"/>
        <v/>
      </c>
      <c r="AG18" t="str">
        <f t="shared" si="18"/>
        <v/>
      </c>
      <c r="AH18" t="str">
        <f t="shared" si="19"/>
        <v/>
      </c>
      <c r="AI18" t="str">
        <f t="shared" si="20"/>
        <v/>
      </c>
      <c r="AJ18" t="str">
        <f t="shared" si="21"/>
        <v/>
      </c>
      <c r="AK18" t="str">
        <f t="shared" si="22"/>
        <v/>
      </c>
      <c r="AL18" t="str">
        <f t="shared" si="23"/>
        <v/>
      </c>
      <c r="AN18" t="str">
        <f t="shared" si="24"/>
        <v>****</v>
      </c>
      <c r="AO18" t="str">
        <f t="shared" si="25"/>
        <v>••••</v>
      </c>
      <c r="AP18" t="str">
        <f t="shared" si="26"/>
        <v/>
      </c>
      <c r="AQ18" t="str">
        <f t="shared" si="27"/>
        <v>••••</v>
      </c>
    </row>
    <row r="19" spans="1:43" x14ac:dyDescent="0.25">
      <c r="A19" t="s">
        <v>29</v>
      </c>
      <c r="B19">
        <v>0.74334866493188001</v>
      </c>
      <c r="C19">
        <v>1</v>
      </c>
      <c r="D19">
        <v>0.55423236911358897</v>
      </c>
      <c r="E19">
        <v>7.5392435048278306E-2</v>
      </c>
      <c r="F19">
        <v>1</v>
      </c>
      <c r="G19" s="1">
        <v>2.9824508453056199E-5</v>
      </c>
      <c r="H19">
        <v>0.967111283922506</v>
      </c>
      <c r="I19">
        <v>0.74116145495083996</v>
      </c>
      <c r="J19">
        <v>3.2770662746853399E-3</v>
      </c>
      <c r="K19">
        <v>0.54263838774373496</v>
      </c>
      <c r="L19">
        <v>6.9104211119773995E-2</v>
      </c>
      <c r="M19">
        <v>0.53748300673196803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>°</v>
      </c>
      <c r="W19" t="str">
        <f t="shared" si="8"/>
        <v/>
      </c>
      <c r="X19" t="str">
        <f t="shared" si="9"/>
        <v/>
      </c>
      <c r="Y19" t="str">
        <f t="shared" si="10"/>
        <v>*</v>
      </c>
      <c r="Z19" t="str">
        <f t="shared" si="11"/>
        <v/>
      </c>
      <c r="AA19" t="str">
        <f t="shared" si="12"/>
        <v/>
      </c>
      <c r="AB19" t="str">
        <f t="shared" si="13"/>
        <v/>
      </c>
      <c r="AC19" t="str">
        <f t="shared" si="14"/>
        <v/>
      </c>
      <c r="AD19" t="str">
        <f t="shared" si="15"/>
        <v/>
      </c>
      <c r="AE19" t="str">
        <f t="shared" si="16"/>
        <v>*</v>
      </c>
      <c r="AF19" t="str">
        <f t="shared" si="17"/>
        <v/>
      </c>
      <c r="AG19" t="str">
        <f t="shared" si="18"/>
        <v/>
      </c>
      <c r="AH19" t="str">
        <f t="shared" si="19"/>
        <v/>
      </c>
      <c r="AI19" t="str">
        <f t="shared" si="20"/>
        <v/>
      </c>
      <c r="AJ19" t="str">
        <f t="shared" si="21"/>
        <v>°</v>
      </c>
      <c r="AK19" t="str">
        <f t="shared" si="22"/>
        <v/>
      </c>
      <c r="AL19" t="str">
        <f t="shared" si="23"/>
        <v/>
      </c>
      <c r="AN19" t="str">
        <f t="shared" si="24"/>
        <v>**</v>
      </c>
      <c r="AO19" t="str">
        <f t="shared" si="25"/>
        <v>••</v>
      </c>
      <c r="AP19" t="str">
        <f t="shared" si="26"/>
        <v>°°</v>
      </c>
      <c r="AQ19" t="str">
        <f t="shared" si="27"/>
        <v>••°°</v>
      </c>
    </row>
    <row r="20" spans="1:43" x14ac:dyDescent="0.25">
      <c r="A20" t="s">
        <v>30</v>
      </c>
      <c r="B20">
        <v>0.187313588520618</v>
      </c>
      <c r="C20">
        <v>0.86056132156201703</v>
      </c>
      <c r="D20">
        <v>4.64578083148635E-2</v>
      </c>
      <c r="E20">
        <v>0.68017596763494503</v>
      </c>
      <c r="F20">
        <v>0.50342222007183801</v>
      </c>
      <c r="G20">
        <v>4.6085329840565903E-2</v>
      </c>
      <c r="H20">
        <v>0.32087106048255898</v>
      </c>
      <c r="I20">
        <v>0.78702569689074198</v>
      </c>
      <c r="J20">
        <v>1.6706091458960901E-4</v>
      </c>
      <c r="K20">
        <v>0.204636199368466</v>
      </c>
      <c r="L20">
        <v>4.9955154518240799E-2</v>
      </c>
      <c r="M20">
        <v>0.39341134671375599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>*</v>
      </c>
      <c r="T20" t="str">
        <f t="shared" si="5"/>
        <v/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>*</v>
      </c>
      <c r="Z20" t="str">
        <f t="shared" si="11"/>
        <v/>
      </c>
      <c r="AA20" t="str">
        <f t="shared" si="12"/>
        <v/>
      </c>
      <c r="AB20" t="str">
        <f t="shared" si="13"/>
        <v/>
      </c>
      <c r="AC20" t="str">
        <f t="shared" si="14"/>
        <v/>
      </c>
      <c r="AD20" t="str">
        <f t="shared" si="15"/>
        <v/>
      </c>
      <c r="AE20" t="str">
        <f t="shared" si="16"/>
        <v>*</v>
      </c>
      <c r="AF20" t="str">
        <f t="shared" si="17"/>
        <v/>
      </c>
      <c r="AG20" t="str">
        <f t="shared" si="18"/>
        <v/>
      </c>
      <c r="AH20" t="str">
        <f t="shared" si="19"/>
        <v/>
      </c>
      <c r="AI20" t="str">
        <f t="shared" si="20"/>
        <v>*</v>
      </c>
      <c r="AJ20" t="str">
        <f t="shared" si="21"/>
        <v/>
      </c>
      <c r="AK20" t="str">
        <f t="shared" si="22"/>
        <v/>
      </c>
      <c r="AL20" t="str">
        <f t="shared" si="23"/>
        <v/>
      </c>
      <c r="AN20" t="str">
        <f t="shared" si="24"/>
        <v>****</v>
      </c>
      <c r="AO20" t="str">
        <f t="shared" si="25"/>
        <v>••••</v>
      </c>
      <c r="AP20" t="str">
        <f t="shared" si="26"/>
        <v/>
      </c>
      <c r="AQ20" t="str">
        <f t="shared" si="27"/>
        <v>••••</v>
      </c>
    </row>
    <row r="21" spans="1:43" x14ac:dyDescent="0.25">
      <c r="A21" t="s">
        <v>31</v>
      </c>
      <c r="B21">
        <v>0.18465298755934001</v>
      </c>
      <c r="C21">
        <v>0.28668660959672798</v>
      </c>
      <c r="D21">
        <v>0.28431195474362098</v>
      </c>
      <c r="E21">
        <v>0.26252275491853799</v>
      </c>
      <c r="F21">
        <v>0.48256709609451398</v>
      </c>
      <c r="G21">
        <v>4.3368306255989302E-2</v>
      </c>
      <c r="H21">
        <v>0.92503773472513195</v>
      </c>
      <c r="I21">
        <v>6.3492439469325604E-2</v>
      </c>
      <c r="J21">
        <v>4.1254634857453199E-4</v>
      </c>
      <c r="K21">
        <v>0.81573804317762399</v>
      </c>
      <c r="L21">
        <v>0.271791826061969</v>
      </c>
      <c r="M21" s="1">
        <v>3.7379105978435499E-7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/>
      </c>
      <c r="Y21" t="str">
        <f t="shared" si="10"/>
        <v>*</v>
      </c>
      <c r="Z21" t="str">
        <f t="shared" si="11"/>
        <v/>
      </c>
      <c r="AA21" t="str">
        <f t="shared" si="12"/>
        <v/>
      </c>
      <c r="AB21" t="str">
        <f t="shared" si="13"/>
        <v/>
      </c>
      <c r="AC21" t="str">
        <f t="shared" si="14"/>
        <v/>
      </c>
      <c r="AD21" t="str">
        <f t="shared" si="15"/>
        <v>°</v>
      </c>
      <c r="AE21" t="str">
        <f t="shared" si="16"/>
        <v>*</v>
      </c>
      <c r="AF21" t="str">
        <f t="shared" si="17"/>
        <v/>
      </c>
      <c r="AG21" t="str">
        <f t="shared" si="18"/>
        <v/>
      </c>
      <c r="AH21" t="str">
        <f t="shared" si="19"/>
        <v/>
      </c>
      <c r="AI21" t="str">
        <f t="shared" si="20"/>
        <v/>
      </c>
      <c r="AJ21" t="str">
        <f t="shared" si="21"/>
        <v/>
      </c>
      <c r="AK21" t="str">
        <f t="shared" si="22"/>
        <v>*</v>
      </c>
      <c r="AL21" t="str">
        <f t="shared" si="23"/>
        <v/>
      </c>
      <c r="AN21" t="str">
        <f t="shared" si="24"/>
        <v>***</v>
      </c>
      <c r="AO21" t="str">
        <f t="shared" si="25"/>
        <v>•••</v>
      </c>
      <c r="AP21" t="str">
        <f t="shared" si="26"/>
        <v>°</v>
      </c>
      <c r="AQ21" t="str">
        <f t="shared" si="27"/>
        <v>•••°</v>
      </c>
    </row>
    <row r="22" spans="1:43" x14ac:dyDescent="0.25">
      <c r="A22" t="s">
        <v>32</v>
      </c>
      <c r="B22">
        <v>0.122435580702431</v>
      </c>
      <c r="C22">
        <v>0.67127415596422002</v>
      </c>
      <c r="D22">
        <v>0.49070015853923699</v>
      </c>
      <c r="E22">
        <v>0.31193771808732401</v>
      </c>
      <c r="F22">
        <v>0.90342516197401801</v>
      </c>
      <c r="G22">
        <v>1.06814547824225E-2</v>
      </c>
      <c r="H22">
        <v>0.639534026577949</v>
      </c>
      <c r="I22">
        <v>0.74571469795333001</v>
      </c>
      <c r="J22">
        <v>0.523670299937668</v>
      </c>
      <c r="K22">
        <v>0.71236216076188796</v>
      </c>
      <c r="L22">
        <v>0.25651381320100802</v>
      </c>
      <c r="M22">
        <v>1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>*</v>
      </c>
      <c r="Z22" t="str">
        <f t="shared" si="11"/>
        <v/>
      </c>
      <c r="AA22" t="str">
        <f t="shared" si="12"/>
        <v/>
      </c>
      <c r="AB22" t="str">
        <f t="shared" si="13"/>
        <v/>
      </c>
      <c r="AC22" t="str">
        <f t="shared" si="14"/>
        <v/>
      </c>
      <c r="AD22" t="str">
        <f t="shared" si="15"/>
        <v/>
      </c>
      <c r="AE22" t="str">
        <f t="shared" si="16"/>
        <v/>
      </c>
      <c r="AF22" t="str">
        <f t="shared" si="17"/>
        <v/>
      </c>
      <c r="AG22" t="str">
        <f t="shared" si="18"/>
        <v/>
      </c>
      <c r="AH22" t="str">
        <f t="shared" si="19"/>
        <v/>
      </c>
      <c r="AI22" t="str">
        <f t="shared" si="20"/>
        <v/>
      </c>
      <c r="AJ22" t="str">
        <f t="shared" si="21"/>
        <v/>
      </c>
      <c r="AK22" t="str">
        <f t="shared" si="22"/>
        <v/>
      </c>
      <c r="AL22" t="str">
        <f t="shared" si="23"/>
        <v/>
      </c>
      <c r="AN22" t="str">
        <f t="shared" si="24"/>
        <v>*</v>
      </c>
      <c r="AO22" t="str">
        <f t="shared" si="25"/>
        <v>•</v>
      </c>
      <c r="AP22" t="str">
        <f t="shared" si="26"/>
        <v/>
      </c>
      <c r="AQ22" t="str">
        <f t="shared" si="27"/>
        <v>•</v>
      </c>
    </row>
    <row r="23" spans="1:43" x14ac:dyDescent="0.25">
      <c r="A23" t="s">
        <v>33</v>
      </c>
      <c r="B23">
        <v>0.257293305773104</v>
      </c>
      <c r="C23">
        <v>1.8824639993686599E-2</v>
      </c>
      <c r="D23">
        <v>0.98693399007327398</v>
      </c>
      <c r="E23">
        <v>0.44185129116257799</v>
      </c>
      <c r="F23">
        <v>0.64143212214768497</v>
      </c>
      <c r="G23">
        <v>1.86882383808539E-2</v>
      </c>
      <c r="H23">
        <v>0.86743981319063501</v>
      </c>
      <c r="I23">
        <v>0.45491274209594401</v>
      </c>
      <c r="J23">
        <v>8.2495817479480996E-2</v>
      </c>
      <c r="K23">
        <v>0.85024040100616005</v>
      </c>
      <c r="L23">
        <v>0.44419014152743103</v>
      </c>
      <c r="M23">
        <v>0.11234508373386499</v>
      </c>
      <c r="O23" t="str">
        <f t="shared" si="0"/>
        <v/>
      </c>
      <c r="P23" t="str">
        <f t="shared" si="1"/>
        <v/>
      </c>
      <c r="Q23" t="str">
        <f t="shared" si="2"/>
        <v>*</v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>*</v>
      </c>
      <c r="Z23" t="str">
        <f t="shared" si="11"/>
        <v/>
      </c>
      <c r="AA23" t="str">
        <f t="shared" si="12"/>
        <v/>
      </c>
      <c r="AB23" t="str">
        <f t="shared" si="13"/>
        <v/>
      </c>
      <c r="AC23" t="str">
        <f t="shared" si="14"/>
        <v/>
      </c>
      <c r="AD23" t="str">
        <f t="shared" si="15"/>
        <v/>
      </c>
      <c r="AE23" t="str">
        <f t="shared" si="16"/>
        <v/>
      </c>
      <c r="AF23" t="str">
        <f t="shared" si="17"/>
        <v>°</v>
      </c>
      <c r="AG23" t="str">
        <f t="shared" si="18"/>
        <v/>
      </c>
      <c r="AH23" t="str">
        <f t="shared" si="19"/>
        <v/>
      </c>
      <c r="AI23" t="str">
        <f t="shared" si="20"/>
        <v/>
      </c>
      <c r="AJ23" t="str">
        <f t="shared" si="21"/>
        <v/>
      </c>
      <c r="AK23" t="str">
        <f t="shared" si="22"/>
        <v/>
      </c>
      <c r="AL23" t="str">
        <f t="shared" si="23"/>
        <v/>
      </c>
      <c r="AN23" t="str">
        <f t="shared" si="24"/>
        <v>**</v>
      </c>
      <c r="AO23" t="str">
        <f t="shared" si="25"/>
        <v>••</v>
      </c>
      <c r="AP23" t="str">
        <f t="shared" si="26"/>
        <v>°</v>
      </c>
      <c r="AQ23" t="str">
        <f t="shared" si="27"/>
        <v>••°</v>
      </c>
    </row>
    <row r="24" spans="1:43" x14ac:dyDescent="0.25">
      <c r="A24" t="s">
        <v>34</v>
      </c>
      <c r="B24">
        <v>0.33209065187938902</v>
      </c>
      <c r="C24">
        <v>2.8101012059115601E-3</v>
      </c>
      <c r="D24">
        <v>0.36775339040634197</v>
      </c>
      <c r="E24">
        <v>0.52698068812210197</v>
      </c>
      <c r="F24">
        <v>5.0619612208208403E-2</v>
      </c>
      <c r="G24">
        <v>0.25382148020603401</v>
      </c>
      <c r="H24">
        <v>0.897020696676886</v>
      </c>
      <c r="I24">
        <v>0.22606411861067099</v>
      </c>
      <c r="J24">
        <v>4.5587344660486997E-3</v>
      </c>
      <c r="K24">
        <v>0.71170331381357899</v>
      </c>
      <c r="L24">
        <v>0.17301495371429401</v>
      </c>
      <c r="M24">
        <v>0.35227239834630403</v>
      </c>
      <c r="O24" t="str">
        <f t="shared" si="0"/>
        <v/>
      </c>
      <c r="P24" t="str">
        <f t="shared" si="1"/>
        <v/>
      </c>
      <c r="Q24" t="str">
        <f t="shared" si="2"/>
        <v>*</v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>°</v>
      </c>
      <c r="Y24" t="str">
        <f t="shared" si="10"/>
        <v/>
      </c>
      <c r="Z24" t="str">
        <f t="shared" si="11"/>
        <v/>
      </c>
      <c r="AA24" t="str">
        <f t="shared" si="12"/>
        <v/>
      </c>
      <c r="AB24" t="str">
        <f t="shared" si="13"/>
        <v/>
      </c>
      <c r="AC24" t="str">
        <f t="shared" si="14"/>
        <v/>
      </c>
      <c r="AD24" t="str">
        <f t="shared" si="15"/>
        <v/>
      </c>
      <c r="AE24" t="str">
        <f t="shared" si="16"/>
        <v>*</v>
      </c>
      <c r="AF24" t="str">
        <f t="shared" si="17"/>
        <v/>
      </c>
      <c r="AG24" t="str">
        <f t="shared" si="18"/>
        <v/>
      </c>
      <c r="AH24" t="str">
        <f t="shared" si="19"/>
        <v/>
      </c>
      <c r="AI24" t="str">
        <f t="shared" si="20"/>
        <v/>
      </c>
      <c r="AJ24" t="str">
        <f t="shared" si="21"/>
        <v/>
      </c>
      <c r="AK24" t="str">
        <f t="shared" si="22"/>
        <v/>
      </c>
      <c r="AL24" t="str">
        <f t="shared" si="23"/>
        <v/>
      </c>
      <c r="AN24" t="str">
        <f t="shared" si="24"/>
        <v>**</v>
      </c>
      <c r="AO24" t="str">
        <f t="shared" si="25"/>
        <v>••</v>
      </c>
      <c r="AP24" t="str">
        <f t="shared" si="26"/>
        <v>°</v>
      </c>
      <c r="AQ24" t="str">
        <f t="shared" si="27"/>
        <v>••°</v>
      </c>
    </row>
    <row r="25" spans="1:43" x14ac:dyDescent="0.25">
      <c r="A25" t="s">
        <v>35</v>
      </c>
      <c r="B25">
        <v>0.88534686086487602</v>
      </c>
      <c r="C25">
        <v>0.497996794246713</v>
      </c>
      <c r="D25">
        <v>0.95253456656450097</v>
      </c>
      <c r="E25">
        <v>0.42905864366528801</v>
      </c>
      <c r="F25">
        <v>0.96785175004247603</v>
      </c>
      <c r="G25">
        <v>4.0092872080942402E-4</v>
      </c>
      <c r="H25">
        <v>0.69586757590020598</v>
      </c>
      <c r="I25">
        <v>0.79832907216244697</v>
      </c>
      <c r="J25" s="1">
        <v>1.0708846964280301E-5</v>
      </c>
      <c r="K25">
        <v>0.57499095893793595</v>
      </c>
      <c r="L25">
        <v>0.66928930371060003</v>
      </c>
      <c r="M25">
        <v>0.294350702279631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>*</v>
      </c>
      <c r="Z25" t="str">
        <f t="shared" si="11"/>
        <v/>
      </c>
      <c r="AA25" t="str">
        <f t="shared" si="12"/>
        <v/>
      </c>
      <c r="AB25" t="str">
        <f t="shared" si="13"/>
        <v/>
      </c>
      <c r="AC25" t="str">
        <f t="shared" si="14"/>
        <v/>
      </c>
      <c r="AD25" t="str">
        <f t="shared" si="15"/>
        <v/>
      </c>
      <c r="AE25" t="str">
        <f t="shared" si="16"/>
        <v>*</v>
      </c>
      <c r="AF25" t="str">
        <f t="shared" si="17"/>
        <v/>
      </c>
      <c r="AG25" t="str">
        <f t="shared" si="18"/>
        <v/>
      </c>
      <c r="AH25" t="str">
        <f t="shared" si="19"/>
        <v/>
      </c>
      <c r="AI25" t="str">
        <f t="shared" si="20"/>
        <v/>
      </c>
      <c r="AJ25" t="str">
        <f t="shared" si="21"/>
        <v/>
      </c>
      <c r="AK25" t="str">
        <f t="shared" si="22"/>
        <v/>
      </c>
      <c r="AL25" t="str">
        <f t="shared" si="23"/>
        <v/>
      </c>
      <c r="AN25" t="str">
        <f t="shared" si="24"/>
        <v>**</v>
      </c>
      <c r="AO25" t="str">
        <f t="shared" si="25"/>
        <v>••</v>
      </c>
      <c r="AP25" t="str">
        <f t="shared" si="26"/>
        <v/>
      </c>
      <c r="AQ25" t="str">
        <f t="shared" si="27"/>
        <v>••</v>
      </c>
    </row>
    <row r="26" spans="1:43" x14ac:dyDescent="0.25">
      <c r="A26" t="s">
        <v>36</v>
      </c>
      <c r="B26">
        <v>0.74511133707895705</v>
      </c>
      <c r="C26">
        <v>0.43054382460650997</v>
      </c>
      <c r="D26">
        <v>0.920264916816384</v>
      </c>
      <c r="E26">
        <v>0.26523062321787999</v>
      </c>
      <c r="F26">
        <v>0.12317664289246</v>
      </c>
      <c r="G26" s="1">
        <v>6.6539576273713501E-6</v>
      </c>
      <c r="H26">
        <v>0.557988883031307</v>
      </c>
      <c r="I26">
        <v>0.20257512552314599</v>
      </c>
      <c r="J26">
        <v>0.97852476546578304</v>
      </c>
      <c r="K26">
        <v>0.69363644938719005</v>
      </c>
      <c r="L26">
        <v>0.123925996634642</v>
      </c>
      <c r="M26">
        <v>5.5964389001663298E-2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 t="str">
        <f t="shared" si="9"/>
        <v/>
      </c>
      <c r="Y26" t="str">
        <f t="shared" si="10"/>
        <v>*</v>
      </c>
      <c r="Z26" t="str">
        <f t="shared" si="11"/>
        <v/>
      </c>
      <c r="AA26" t="str">
        <f t="shared" si="12"/>
        <v/>
      </c>
      <c r="AB26" t="str">
        <f t="shared" si="13"/>
        <v/>
      </c>
      <c r="AC26" t="str">
        <f t="shared" si="14"/>
        <v/>
      </c>
      <c r="AD26" t="str">
        <f t="shared" si="15"/>
        <v/>
      </c>
      <c r="AE26" t="str">
        <f t="shared" si="16"/>
        <v/>
      </c>
      <c r="AF26" t="str">
        <f t="shared" si="17"/>
        <v/>
      </c>
      <c r="AG26" t="str">
        <f t="shared" si="18"/>
        <v/>
      </c>
      <c r="AH26" t="str">
        <f t="shared" si="19"/>
        <v/>
      </c>
      <c r="AI26" t="str">
        <f t="shared" si="20"/>
        <v/>
      </c>
      <c r="AJ26" t="str">
        <f t="shared" si="21"/>
        <v/>
      </c>
      <c r="AK26" t="str">
        <f t="shared" si="22"/>
        <v/>
      </c>
      <c r="AL26" t="str">
        <f t="shared" si="23"/>
        <v>°</v>
      </c>
      <c r="AN26" t="str">
        <f t="shared" si="24"/>
        <v>*</v>
      </c>
      <c r="AO26" t="str">
        <f t="shared" si="25"/>
        <v>•</v>
      </c>
      <c r="AP26" t="str">
        <f t="shared" si="26"/>
        <v>°</v>
      </c>
      <c r="AQ26" t="str">
        <f t="shared" si="27"/>
        <v>•°</v>
      </c>
    </row>
    <row r="27" spans="1:43" x14ac:dyDescent="0.25">
      <c r="A27" t="s">
        <v>37</v>
      </c>
      <c r="B27">
        <v>0.47979494767040898</v>
      </c>
      <c r="C27">
        <v>0.66642033661821398</v>
      </c>
      <c r="D27">
        <v>3.6590233431221898E-2</v>
      </c>
      <c r="E27">
        <v>0.398266721069648</v>
      </c>
      <c r="F27">
        <v>0.117172090996714</v>
      </c>
      <c r="G27">
        <v>0.42049825012097902</v>
      </c>
      <c r="H27">
        <v>0.67681798821825301</v>
      </c>
      <c r="I27">
        <v>0.101598835572816</v>
      </c>
      <c r="J27">
        <v>9.8383272022069708E-3</v>
      </c>
      <c r="K27">
        <v>0.77347265726210401</v>
      </c>
      <c r="L27">
        <v>2.9607895452921501E-2</v>
      </c>
      <c r="M27">
        <v>3.2604340150250599E-2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>*</v>
      </c>
      <c r="T27" t="str">
        <f t="shared" si="5"/>
        <v/>
      </c>
      <c r="U27" t="str">
        <f t="shared" si="6"/>
        <v/>
      </c>
      <c r="V27" t="str">
        <f t="shared" si="7"/>
        <v/>
      </c>
      <c r="W27" t="str">
        <f t="shared" si="8"/>
        <v/>
      </c>
      <c r="X27" t="str">
        <f t="shared" si="9"/>
        <v/>
      </c>
      <c r="Y27" t="str">
        <f t="shared" si="10"/>
        <v/>
      </c>
      <c r="Z27" t="str">
        <f t="shared" si="11"/>
        <v/>
      </c>
      <c r="AA27" t="str">
        <f t="shared" si="12"/>
        <v/>
      </c>
      <c r="AB27" t="str">
        <f t="shared" si="13"/>
        <v/>
      </c>
      <c r="AC27" t="str">
        <f t="shared" si="14"/>
        <v/>
      </c>
      <c r="AD27" t="str">
        <f t="shared" si="15"/>
        <v/>
      </c>
      <c r="AE27" t="str">
        <f t="shared" si="16"/>
        <v>*</v>
      </c>
      <c r="AF27" t="str">
        <f t="shared" si="17"/>
        <v/>
      </c>
      <c r="AG27" t="str">
        <f t="shared" si="18"/>
        <v/>
      </c>
      <c r="AH27" t="str">
        <f t="shared" si="19"/>
        <v/>
      </c>
      <c r="AI27" t="str">
        <f t="shared" si="20"/>
        <v>*</v>
      </c>
      <c r="AJ27" t="str">
        <f t="shared" si="21"/>
        <v/>
      </c>
      <c r="AK27" t="str">
        <f t="shared" si="22"/>
        <v>*</v>
      </c>
      <c r="AL27" t="str">
        <f t="shared" si="23"/>
        <v/>
      </c>
      <c r="AN27" t="str">
        <f t="shared" si="24"/>
        <v>****</v>
      </c>
      <c r="AO27" t="str">
        <f t="shared" si="25"/>
        <v>••••</v>
      </c>
      <c r="AP27" t="str">
        <f t="shared" si="26"/>
        <v/>
      </c>
      <c r="AQ27" t="str">
        <f t="shared" si="27"/>
        <v>••••</v>
      </c>
    </row>
    <row r="28" spans="1:43" x14ac:dyDescent="0.25">
      <c r="A28" t="s">
        <v>38</v>
      </c>
      <c r="B28">
        <v>0.15404524665660299</v>
      </c>
      <c r="C28">
        <v>0.31343630633916802</v>
      </c>
      <c r="D28">
        <v>0.116661587296954</v>
      </c>
      <c r="E28">
        <v>0.29210909905094601</v>
      </c>
      <c r="F28">
        <v>0.193296205949471</v>
      </c>
      <c r="G28" s="1">
        <v>5.7814930901360397E-5</v>
      </c>
      <c r="H28">
        <v>0.89678057370692799</v>
      </c>
      <c r="I28">
        <v>2.81671304650634E-2</v>
      </c>
      <c r="J28">
        <v>0.380629440841042</v>
      </c>
      <c r="K28">
        <v>0.87544280298397303</v>
      </c>
      <c r="L28">
        <v>6.2103660402535898E-2</v>
      </c>
      <c r="M28">
        <v>7.6945185452730894E-2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>*</v>
      </c>
      <c r="Z28" t="str">
        <f t="shared" si="11"/>
        <v/>
      </c>
      <c r="AA28" t="str">
        <f t="shared" si="12"/>
        <v/>
      </c>
      <c r="AB28" t="str">
        <f t="shared" si="13"/>
        <v/>
      </c>
      <c r="AC28" t="str">
        <f t="shared" si="14"/>
        <v>*</v>
      </c>
      <c r="AD28" t="str">
        <f t="shared" si="15"/>
        <v/>
      </c>
      <c r="AE28" t="str">
        <f t="shared" si="16"/>
        <v/>
      </c>
      <c r="AF28" t="str">
        <f t="shared" si="17"/>
        <v/>
      </c>
      <c r="AG28" t="str">
        <f t="shared" si="18"/>
        <v/>
      </c>
      <c r="AH28" t="str">
        <f t="shared" si="19"/>
        <v/>
      </c>
      <c r="AI28" t="str">
        <f t="shared" si="20"/>
        <v/>
      </c>
      <c r="AJ28" t="str">
        <f t="shared" si="21"/>
        <v>°</v>
      </c>
      <c r="AK28" t="str">
        <f t="shared" si="22"/>
        <v/>
      </c>
      <c r="AL28" t="str">
        <f t="shared" si="23"/>
        <v>°</v>
      </c>
      <c r="AN28" t="str">
        <f t="shared" si="24"/>
        <v>**</v>
      </c>
      <c r="AO28" t="str">
        <f t="shared" si="25"/>
        <v>••</v>
      </c>
      <c r="AP28" t="str">
        <f t="shared" si="26"/>
        <v>°°</v>
      </c>
      <c r="AQ28" t="str">
        <f t="shared" si="27"/>
        <v>••°°</v>
      </c>
    </row>
    <row r="29" spans="1:43" x14ac:dyDescent="0.25">
      <c r="A29" t="s">
        <v>39</v>
      </c>
      <c r="B29">
        <v>0.97292943245643304</v>
      </c>
      <c r="C29">
        <v>0.458412370986021</v>
      </c>
      <c r="D29">
        <v>0.210599218550239</v>
      </c>
      <c r="E29">
        <v>7.2320218002606601E-2</v>
      </c>
      <c r="F29">
        <v>0.349329757821085</v>
      </c>
      <c r="G29">
        <v>0.93732261146502804</v>
      </c>
      <c r="H29">
        <v>0.92334526644113502</v>
      </c>
      <c r="I29">
        <v>0.78408190368159902</v>
      </c>
      <c r="J29">
        <v>0.65242128142197897</v>
      </c>
      <c r="K29">
        <v>0.99346877909617504</v>
      </c>
      <c r="L29">
        <v>3.17568672552348E-2</v>
      </c>
      <c r="M29">
        <v>2.43742714790996E-2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>°</v>
      </c>
      <c r="W29" t="str">
        <f t="shared" si="8"/>
        <v/>
      </c>
      <c r="X29" t="str">
        <f t="shared" si="9"/>
        <v/>
      </c>
      <c r="Y29" t="str">
        <f t="shared" si="10"/>
        <v/>
      </c>
      <c r="Z29" t="str">
        <f t="shared" si="11"/>
        <v/>
      </c>
      <c r="AA29" t="str">
        <f t="shared" si="12"/>
        <v/>
      </c>
      <c r="AB29" t="str">
        <f t="shared" si="13"/>
        <v/>
      </c>
      <c r="AC29" t="str">
        <f t="shared" si="14"/>
        <v/>
      </c>
      <c r="AD29" t="str">
        <f t="shared" si="15"/>
        <v/>
      </c>
      <c r="AE29" t="str">
        <f t="shared" si="16"/>
        <v/>
      </c>
      <c r="AF29" t="str">
        <f t="shared" si="17"/>
        <v/>
      </c>
      <c r="AG29" t="str">
        <f t="shared" si="18"/>
        <v/>
      </c>
      <c r="AH29" t="str">
        <f t="shared" si="19"/>
        <v/>
      </c>
      <c r="AI29" t="str">
        <f t="shared" si="20"/>
        <v>*</v>
      </c>
      <c r="AJ29" t="str">
        <f t="shared" si="21"/>
        <v/>
      </c>
      <c r="AK29" t="str">
        <f t="shared" si="22"/>
        <v>*</v>
      </c>
      <c r="AL29" t="str">
        <f t="shared" si="23"/>
        <v/>
      </c>
      <c r="AN29" t="str">
        <f t="shared" si="24"/>
        <v>**</v>
      </c>
      <c r="AO29" t="str">
        <f t="shared" si="25"/>
        <v>••</v>
      </c>
      <c r="AP29" t="str">
        <f t="shared" si="26"/>
        <v>°</v>
      </c>
      <c r="AQ29" t="str">
        <f t="shared" si="27"/>
        <v>••°</v>
      </c>
    </row>
    <row r="30" spans="1:43" x14ac:dyDescent="0.25">
      <c r="A30" t="s">
        <v>40</v>
      </c>
      <c r="B30">
        <v>0.97044418320048698</v>
      </c>
      <c r="C30">
        <v>0.33421329183947801</v>
      </c>
      <c r="D30">
        <v>0.25613460866499199</v>
      </c>
      <c r="E30">
        <v>0.111118913026789</v>
      </c>
      <c r="F30">
        <v>0.26190280605430999</v>
      </c>
      <c r="G30">
        <v>8.2711110910847199E-4</v>
      </c>
      <c r="H30">
        <v>0.88183673045968303</v>
      </c>
      <c r="I30">
        <v>0.88926926021465003</v>
      </c>
      <c r="J30">
        <v>0.13600033241346399</v>
      </c>
      <c r="K30">
        <v>0.93722465741792105</v>
      </c>
      <c r="L30">
        <v>9.0304340555584506E-2</v>
      </c>
      <c r="M30">
        <v>2.3222244876951001E-2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>*</v>
      </c>
      <c r="Z30" t="str">
        <f t="shared" si="11"/>
        <v/>
      </c>
      <c r="AA30" t="str">
        <f t="shared" si="12"/>
        <v/>
      </c>
      <c r="AB30" t="str">
        <f t="shared" si="13"/>
        <v/>
      </c>
      <c r="AC30" t="str">
        <f t="shared" si="14"/>
        <v/>
      </c>
      <c r="AD30" t="str">
        <f t="shared" si="15"/>
        <v/>
      </c>
      <c r="AE30" t="str">
        <f t="shared" si="16"/>
        <v/>
      </c>
      <c r="AF30" t="str">
        <f t="shared" si="17"/>
        <v/>
      </c>
      <c r="AG30" t="str">
        <f t="shared" si="18"/>
        <v/>
      </c>
      <c r="AH30" t="str">
        <f t="shared" si="19"/>
        <v/>
      </c>
      <c r="AI30" t="str">
        <f t="shared" si="20"/>
        <v/>
      </c>
      <c r="AJ30" t="str">
        <f t="shared" si="21"/>
        <v>°</v>
      </c>
      <c r="AK30" t="str">
        <f t="shared" si="22"/>
        <v>*</v>
      </c>
      <c r="AL30" t="str">
        <f t="shared" si="23"/>
        <v/>
      </c>
      <c r="AN30" t="str">
        <f t="shared" si="24"/>
        <v>**</v>
      </c>
      <c r="AO30" t="str">
        <f t="shared" si="25"/>
        <v>••</v>
      </c>
      <c r="AP30" t="str">
        <f t="shared" si="26"/>
        <v>°</v>
      </c>
      <c r="AQ30" t="str">
        <f t="shared" si="27"/>
        <v>••°</v>
      </c>
    </row>
    <row r="31" spans="1:43" x14ac:dyDescent="0.25">
      <c r="A31" t="s">
        <v>41</v>
      </c>
      <c r="B31">
        <v>0.99614736309268204</v>
      </c>
      <c r="C31">
        <v>0.21123991073397999</v>
      </c>
      <c r="D31">
        <v>0.39784010998282499</v>
      </c>
      <c r="E31">
        <v>9.1813146558115205E-2</v>
      </c>
      <c r="F31">
        <v>0.97556254639309903</v>
      </c>
      <c r="G31">
        <v>0.97051888078102899</v>
      </c>
      <c r="H31">
        <v>0.81027648665582397</v>
      </c>
      <c r="I31">
        <v>0.71954862993900603</v>
      </c>
      <c r="J31">
        <v>4.0458849375530702E-2</v>
      </c>
      <c r="K31">
        <v>0.63527454838044395</v>
      </c>
      <c r="L31">
        <v>0.70751009629858896</v>
      </c>
      <c r="M31">
        <v>2.56017460573786E-2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>°</v>
      </c>
      <c r="W31" t="str">
        <f t="shared" si="8"/>
        <v/>
      </c>
      <c r="X31" t="str">
        <f t="shared" si="9"/>
        <v/>
      </c>
      <c r="Y31" t="str">
        <f t="shared" si="10"/>
        <v/>
      </c>
      <c r="Z31" t="str">
        <f t="shared" si="11"/>
        <v/>
      </c>
      <c r="AA31" t="str">
        <f t="shared" si="12"/>
        <v/>
      </c>
      <c r="AB31" t="str">
        <f t="shared" si="13"/>
        <v/>
      </c>
      <c r="AC31" t="str">
        <f t="shared" si="14"/>
        <v/>
      </c>
      <c r="AD31" t="str">
        <f t="shared" si="15"/>
        <v/>
      </c>
      <c r="AE31" t="str">
        <f t="shared" si="16"/>
        <v>*</v>
      </c>
      <c r="AF31" t="str">
        <f t="shared" si="17"/>
        <v/>
      </c>
      <c r="AG31" t="str">
        <f t="shared" si="18"/>
        <v/>
      </c>
      <c r="AH31" t="str">
        <f t="shared" si="19"/>
        <v/>
      </c>
      <c r="AI31" t="str">
        <f t="shared" si="20"/>
        <v/>
      </c>
      <c r="AJ31" t="str">
        <f t="shared" si="21"/>
        <v/>
      </c>
      <c r="AK31" t="str">
        <f t="shared" si="22"/>
        <v>*</v>
      </c>
      <c r="AL31" t="str">
        <f t="shared" si="23"/>
        <v/>
      </c>
      <c r="AN31" t="str">
        <f t="shared" si="24"/>
        <v>**</v>
      </c>
      <c r="AO31" t="str">
        <f t="shared" si="25"/>
        <v>••</v>
      </c>
      <c r="AP31" t="str">
        <f t="shared" si="26"/>
        <v>°</v>
      </c>
      <c r="AQ31" t="str">
        <f t="shared" si="27"/>
        <v>••°</v>
      </c>
    </row>
    <row r="32" spans="1:43" x14ac:dyDescent="0.25">
      <c r="A32" t="s">
        <v>42</v>
      </c>
      <c r="B32">
        <v>0.91548883688974003</v>
      </c>
      <c r="C32">
        <v>0.85519194032644097</v>
      </c>
      <c r="D32">
        <v>8.7377580824626405E-2</v>
      </c>
      <c r="E32">
        <v>0.14091169247198301</v>
      </c>
      <c r="F32">
        <v>1</v>
      </c>
      <c r="G32">
        <v>1.02529866636673E-3</v>
      </c>
      <c r="H32">
        <v>0.99977211506281305</v>
      </c>
      <c r="I32">
        <v>0.22381425381339401</v>
      </c>
      <c r="J32">
        <v>2.5440154101732701E-3</v>
      </c>
      <c r="K32">
        <v>0.98185077873662996</v>
      </c>
      <c r="L32">
        <v>2.7133953608910601E-2</v>
      </c>
      <c r="M32">
        <v>7.5075422255802604E-2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>°</v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>*</v>
      </c>
      <c r="Z32" t="str">
        <f t="shared" si="11"/>
        <v/>
      </c>
      <c r="AA32" t="str">
        <f t="shared" si="12"/>
        <v/>
      </c>
      <c r="AB32" t="str">
        <f t="shared" si="13"/>
        <v/>
      </c>
      <c r="AC32" t="str">
        <f t="shared" si="14"/>
        <v/>
      </c>
      <c r="AD32" t="str">
        <f t="shared" si="15"/>
        <v/>
      </c>
      <c r="AE32" t="str">
        <f t="shared" si="16"/>
        <v>*</v>
      </c>
      <c r="AF32" t="str">
        <f t="shared" si="17"/>
        <v/>
      </c>
      <c r="AG32" t="str">
        <f t="shared" si="18"/>
        <v/>
      </c>
      <c r="AH32" t="str">
        <f t="shared" si="19"/>
        <v/>
      </c>
      <c r="AI32" t="str">
        <f t="shared" si="20"/>
        <v>*</v>
      </c>
      <c r="AJ32" t="str">
        <f t="shared" si="21"/>
        <v/>
      </c>
      <c r="AK32" t="str">
        <f t="shared" si="22"/>
        <v/>
      </c>
      <c r="AL32" t="str">
        <f t="shared" si="23"/>
        <v>°</v>
      </c>
      <c r="AN32" t="str">
        <f t="shared" si="24"/>
        <v>***</v>
      </c>
      <c r="AO32" t="str">
        <f t="shared" si="25"/>
        <v>•••</v>
      </c>
      <c r="AP32" t="str">
        <f t="shared" si="26"/>
        <v>°°</v>
      </c>
      <c r="AQ32" t="str">
        <f t="shared" si="27"/>
        <v>•••°°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granger_cs_ttr__all_lag2_p5_10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2022-11-29T01:03:57Z</dcterms:created>
  <dcterms:modified xsi:type="dcterms:W3CDTF">2022-11-29T17:29:35Z</dcterms:modified>
</cp:coreProperties>
</file>