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_granger\lag3\"/>
    </mc:Choice>
  </mc:AlternateContent>
  <xr:revisionPtr revIDLastSave="0" documentId="13_ncr:40009_{F08AE7C1-EDC9-4474-AC3E-7095089B7FF0}" xr6:coauthVersionLast="47" xr6:coauthVersionMax="47" xr10:uidLastSave="{00000000-0000-0000-0000-000000000000}"/>
  <bookViews>
    <workbookView xWindow="-120" yWindow="-120" windowWidth="38640" windowHeight="15840"/>
  </bookViews>
  <sheets>
    <sheet name="granger_cs_ttr__all_lag3 (2)" sheetId="2" r:id="rId1"/>
    <sheet name="granger_cs_ttr__all_lag3" sheetId="1" r:id="rId2"/>
  </sheets>
  <calcPr calcId="0"/>
</workbook>
</file>

<file path=xl/calcChain.xml><?xml version="1.0" encoding="utf-8"?>
<calcChain xmlns="http://schemas.openxmlformats.org/spreadsheetml/2006/main">
  <c r="AB31" i="2" l="1"/>
  <c r="AG31" i="2" s="1"/>
  <c r="AB30" i="2"/>
  <c r="AG30" i="2" s="1"/>
  <c r="AG29" i="2"/>
  <c r="AC29" i="2"/>
  <c r="AF29" i="2" s="1"/>
  <c r="AB29" i="2"/>
  <c r="AE29" i="2" s="1"/>
  <c r="AB28" i="2"/>
  <c r="AE28" i="2" s="1"/>
  <c r="AG27" i="2"/>
  <c r="AE27" i="2"/>
  <c r="AB27" i="2"/>
  <c r="AC27" i="2" s="1"/>
  <c r="AG26" i="2"/>
  <c r="AE26" i="2"/>
  <c r="AB26" i="2"/>
  <c r="AC26" i="2" s="1"/>
  <c r="AG25" i="2"/>
  <c r="AE25" i="2"/>
  <c r="AC25" i="2"/>
  <c r="AH25" i="2" s="1"/>
  <c r="AB25" i="2"/>
  <c r="AB24" i="2"/>
  <c r="AG24" i="2" s="1"/>
  <c r="AE23" i="2"/>
  <c r="AC23" i="2"/>
  <c r="AH23" i="2" s="1"/>
  <c r="AB23" i="2"/>
  <c r="AG23" i="2" s="1"/>
  <c r="AB22" i="2"/>
  <c r="AG22" i="2" s="1"/>
  <c r="AC21" i="2"/>
  <c r="AF21" i="2" s="1"/>
  <c r="AB21" i="2"/>
  <c r="AE21" i="2" s="1"/>
  <c r="AB20" i="2"/>
  <c r="AE20" i="2" s="1"/>
  <c r="AG19" i="2"/>
  <c r="AE19" i="2"/>
  <c r="AB19" i="2"/>
  <c r="AC19" i="2" s="1"/>
  <c r="AB18" i="2"/>
  <c r="AC18" i="2" s="1"/>
  <c r="AG17" i="2"/>
  <c r="AE17" i="2"/>
  <c r="AC17" i="2"/>
  <c r="AH17" i="2" s="1"/>
  <c r="AB17" i="2"/>
  <c r="AB16" i="2"/>
  <c r="AG16" i="2" s="1"/>
  <c r="AB15" i="2"/>
  <c r="AG15" i="2" s="1"/>
  <c r="AB14" i="2"/>
  <c r="AG14" i="2" s="1"/>
  <c r="AB13" i="2"/>
  <c r="AE13" i="2" s="1"/>
  <c r="AB12" i="2"/>
  <c r="AE12" i="2" s="1"/>
  <c r="AG11" i="2"/>
  <c r="AE11" i="2"/>
  <c r="AB11" i="2"/>
  <c r="AC11" i="2" s="1"/>
  <c r="AG10" i="2"/>
  <c r="AE10" i="2"/>
  <c r="AB10" i="2"/>
  <c r="AC10" i="2" s="1"/>
  <c r="AG9" i="2"/>
  <c r="AE9" i="2"/>
  <c r="AC9" i="2"/>
  <c r="AH9" i="2" s="1"/>
  <c r="AB9" i="2"/>
  <c r="AB8" i="2"/>
  <c r="AG8" i="2" s="1"/>
  <c r="AB7" i="2"/>
  <c r="AG7" i="2" s="1"/>
  <c r="AB6" i="2"/>
  <c r="AG6" i="2" s="1"/>
  <c r="AB5" i="2"/>
  <c r="AE5" i="2" s="1"/>
  <c r="AB4" i="2"/>
  <c r="AE4" i="2" s="1"/>
  <c r="AG3" i="2"/>
  <c r="AE3" i="2"/>
  <c r="AB3" i="2"/>
  <c r="AC3" i="2" s="1"/>
  <c r="AG2" i="2"/>
  <c r="AE2" i="2"/>
  <c r="AB2" i="2"/>
  <c r="AC2" i="2" s="1"/>
  <c r="AE31" i="2" l="1"/>
  <c r="AG21" i="2"/>
  <c r="AG5" i="2"/>
  <c r="AC5" i="2"/>
  <c r="AF5" i="2" s="1"/>
  <c r="AC7" i="2"/>
  <c r="AH7" i="2" s="1"/>
  <c r="AE7" i="2"/>
  <c r="AC15" i="2"/>
  <c r="AH15" i="2" s="1"/>
  <c r="AE15" i="2"/>
  <c r="AG18" i="2"/>
  <c r="AE18" i="2"/>
  <c r="AC13" i="2"/>
  <c r="AF13" i="2" s="1"/>
  <c r="AG13" i="2"/>
  <c r="AH18" i="2"/>
  <c r="AF18" i="2"/>
  <c r="AD18" i="2"/>
  <c r="AD19" i="2"/>
  <c r="AH19" i="2"/>
  <c r="AF19" i="2"/>
  <c r="AH26" i="2"/>
  <c r="AF26" i="2"/>
  <c r="AD26" i="2"/>
  <c r="AD11" i="2"/>
  <c r="AH11" i="2"/>
  <c r="AF11" i="2"/>
  <c r="AH2" i="2"/>
  <c r="AD2" i="2"/>
  <c r="AF2" i="2"/>
  <c r="AD3" i="2"/>
  <c r="AH3" i="2"/>
  <c r="AF3" i="2"/>
  <c r="AH10" i="2"/>
  <c r="AF10" i="2"/>
  <c r="AD10" i="2"/>
  <c r="AD27" i="2"/>
  <c r="AH27" i="2"/>
  <c r="AF27" i="2"/>
  <c r="AG4" i="2"/>
  <c r="AC8" i="2"/>
  <c r="AD9" i="2"/>
  <c r="AG12" i="2"/>
  <c r="AC16" i="2"/>
  <c r="AD17" i="2"/>
  <c r="AG20" i="2"/>
  <c r="AH21" i="2"/>
  <c r="AC24" i="2"/>
  <c r="AD25" i="2"/>
  <c r="AG28" i="2"/>
  <c r="AH29" i="2"/>
  <c r="AC31" i="2"/>
  <c r="AC6" i="2"/>
  <c r="AE8" i="2"/>
  <c r="AF9" i="2"/>
  <c r="AC14" i="2"/>
  <c r="AE16" i="2"/>
  <c r="AF17" i="2"/>
  <c r="AC22" i="2"/>
  <c r="AD23" i="2"/>
  <c r="AE24" i="2"/>
  <c r="AF25" i="2"/>
  <c r="AC30" i="2"/>
  <c r="AC4" i="2"/>
  <c r="AE6" i="2"/>
  <c r="AF7" i="2"/>
  <c r="AC12" i="2"/>
  <c r="AE14" i="2"/>
  <c r="AC20" i="2"/>
  <c r="AD21" i="2"/>
  <c r="AE22" i="2"/>
  <c r="AF23" i="2"/>
  <c r="AC28" i="2"/>
  <c r="AD29" i="2"/>
  <c r="AE30" i="2"/>
  <c r="AD15" i="2" l="1"/>
  <c r="AD7" i="2"/>
  <c r="AD5" i="2"/>
  <c r="AH5" i="2"/>
  <c r="AF15" i="2"/>
  <c r="AD13" i="2"/>
  <c r="AH13" i="2"/>
  <c r="AD22" i="2"/>
  <c r="AF22" i="2"/>
  <c r="AH22" i="2"/>
  <c r="AD6" i="2"/>
  <c r="AF6" i="2"/>
  <c r="AH6" i="2"/>
  <c r="AH31" i="2"/>
  <c r="AF31" i="2"/>
  <c r="AD31" i="2"/>
  <c r="AF16" i="2"/>
  <c r="AH16" i="2"/>
  <c r="AD16" i="2"/>
  <c r="AD20" i="2"/>
  <c r="AH20" i="2"/>
  <c r="AF20" i="2"/>
  <c r="AD4" i="2"/>
  <c r="AH4" i="2"/>
  <c r="AF4" i="2"/>
  <c r="AH24" i="2"/>
  <c r="AF24" i="2"/>
  <c r="AD24" i="2"/>
  <c r="AH8" i="2"/>
  <c r="AF8" i="2"/>
  <c r="AD8" i="2"/>
  <c r="AF30" i="2"/>
  <c r="AD30" i="2"/>
  <c r="AH30" i="2"/>
  <c r="AF14" i="2"/>
  <c r="AD14" i="2"/>
  <c r="AH14" i="2"/>
  <c r="AD28" i="2"/>
  <c r="AH28" i="2"/>
  <c r="AF28" i="2"/>
  <c r="AD12" i="2"/>
  <c r="AH12" i="2"/>
  <c r="AF12" i="2"/>
  <c r="AD1" i="2" l="1"/>
</calcChain>
</file>

<file path=xl/sharedStrings.xml><?xml version="1.0" encoding="utf-8"?>
<sst xmlns="http://schemas.openxmlformats.org/spreadsheetml/2006/main" count="755" uniqueCount="60">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</sst>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workbookViewId="0">
      <selection activeCell="AB1" sqref="AB1:AH31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59</v>
      </c>
      <c r="AD1">
        <f>SUM(AD2:AD31)</f>
        <v>72</v>
      </c>
    </row>
    <row r="2" spans="1:34" x14ac:dyDescent="0.25">
      <c r="A2">
        <v>2</v>
      </c>
      <c r="B2" t="s">
        <v>25</v>
      </c>
      <c r="C2">
        <v>9.9471909826112898E-2</v>
      </c>
      <c r="D2" t="s">
        <v>26</v>
      </c>
      <c r="E2">
        <v>0.48087079090350099</v>
      </c>
      <c r="F2" t="s">
        <v>26</v>
      </c>
      <c r="G2">
        <v>0.11705937193067301</v>
      </c>
      <c r="H2" t="s">
        <v>26</v>
      </c>
      <c r="I2">
        <v>0.43899315594937799</v>
      </c>
      <c r="J2" t="s">
        <v>26</v>
      </c>
      <c r="K2">
        <v>0.82567176644407703</v>
      </c>
      <c r="L2" t="s">
        <v>26</v>
      </c>
      <c r="M2" s="1">
        <v>1.31276966168109E-5</v>
      </c>
      <c r="N2" t="s">
        <v>27</v>
      </c>
      <c r="O2">
        <v>0.520103087596403</v>
      </c>
      <c r="P2" t="s">
        <v>26</v>
      </c>
      <c r="Q2">
        <v>0.544835802759155</v>
      </c>
      <c r="R2" t="s">
        <v>26</v>
      </c>
      <c r="S2" s="1">
        <v>4.9715845391339004E-9</v>
      </c>
      <c r="T2" t="s">
        <v>27</v>
      </c>
      <c r="U2">
        <v>0.38481715161830399</v>
      </c>
      <c r="V2" t="s">
        <v>26</v>
      </c>
      <c r="W2">
        <v>0.88999778844552102</v>
      </c>
      <c r="X2" t="s">
        <v>26</v>
      </c>
      <c r="Y2">
        <v>0.59137483093714205</v>
      </c>
      <c r="Z2" t="s">
        <v>26</v>
      </c>
      <c r="AB2" t="str">
        <f>_xlfn.CONCAT(H2,J2,L2,N2,P2,R2,T2,V2,X2,Z2)</f>
        <v xml:space="preserve">    *   *   </v>
      </c>
      <c r="AC2" t="str">
        <f>TRIM(SUBSTITUTE(AB2," ", ""))</f>
        <v>**</v>
      </c>
      <c r="AD2">
        <f>LEN(AC2)</f>
        <v>2</v>
      </c>
      <c r="AE2" t="str">
        <f>SUBSTITUTE(AB2,"*","#")</f>
        <v xml:space="preserve">    #   #   </v>
      </c>
      <c r="AF2" t="str">
        <f t="shared" ref="AF2:AF31" si="0">SUBSTITUTE(AC2,"*",CHAR(149))</f>
        <v>••</v>
      </c>
      <c r="AG2" t="str">
        <f>SUBSTITUTE(AB2,"*","|")</f>
        <v xml:space="preserve">    |   |   </v>
      </c>
      <c r="AH2" t="str">
        <f>SUBSTITUTE(AC2,"*","|")</f>
        <v>||</v>
      </c>
    </row>
    <row r="3" spans="1:34" x14ac:dyDescent="0.25">
      <c r="A3">
        <v>3</v>
      </c>
      <c r="B3" t="s">
        <v>28</v>
      </c>
      <c r="C3">
        <v>0.110152748352378</v>
      </c>
      <c r="D3" t="s">
        <v>26</v>
      </c>
      <c r="E3">
        <v>0.40423874326694098</v>
      </c>
      <c r="F3" t="s">
        <v>26</v>
      </c>
      <c r="G3">
        <v>0.55062795618975902</v>
      </c>
      <c r="H3" t="s">
        <v>26</v>
      </c>
      <c r="I3">
        <v>0.52549629982229995</v>
      </c>
      <c r="J3" t="s">
        <v>26</v>
      </c>
      <c r="K3">
        <v>0.89793843280091401</v>
      </c>
      <c r="L3" t="s">
        <v>26</v>
      </c>
      <c r="M3" s="1">
        <v>1.53359501406724E-5</v>
      </c>
      <c r="N3" t="s">
        <v>27</v>
      </c>
      <c r="O3">
        <v>0.42025298088195001</v>
      </c>
      <c r="P3" t="s">
        <v>26</v>
      </c>
      <c r="Q3">
        <v>0.24522584643234899</v>
      </c>
      <c r="R3" t="s">
        <v>26</v>
      </c>
      <c r="S3" s="1">
        <v>6.4969560735249904E-9</v>
      </c>
      <c r="T3" t="s">
        <v>27</v>
      </c>
      <c r="U3">
        <v>0.60995231066436495</v>
      </c>
      <c r="V3" t="s">
        <v>26</v>
      </c>
      <c r="W3">
        <v>0.27876551635921898</v>
      </c>
      <c r="X3" t="s">
        <v>26</v>
      </c>
      <c r="Y3">
        <v>0.64091290087573305</v>
      </c>
      <c r="Z3" t="s">
        <v>26</v>
      </c>
      <c r="AB3" t="str">
        <f t="shared" ref="AB3:AB31" si="1">_xlfn.CONCAT(H3,J3,L3,N3,P3,R3,T3,V3,X3,Z3)</f>
        <v xml:space="preserve">    *   *   </v>
      </c>
      <c r="AC3" t="str">
        <f t="shared" ref="AC3:AC31" si="2">TRIM(SUBSTITUTE(AB3," ", ""))</f>
        <v>**</v>
      </c>
      <c r="AD3">
        <f t="shared" ref="AD3:AD31" si="3">LEN(AC3)</f>
        <v>2</v>
      </c>
      <c r="AE3" t="str">
        <f t="shared" ref="AE3:AE31" si="4">SUBSTITUTE(AB3,"*","#")</f>
        <v xml:space="preserve">    #   #   </v>
      </c>
      <c r="AF3" t="str">
        <f t="shared" si="0"/>
        <v>••</v>
      </c>
      <c r="AG3" t="str">
        <f t="shared" ref="AG3:AH31" si="5">SUBSTITUTE(AB3,"*","|")</f>
        <v xml:space="preserve">    |   |   </v>
      </c>
      <c r="AH3" t="str">
        <f t="shared" si="5"/>
        <v>||</v>
      </c>
    </row>
    <row r="4" spans="1:34" x14ac:dyDescent="0.25">
      <c r="A4">
        <v>4</v>
      </c>
      <c r="B4" t="s">
        <v>29</v>
      </c>
      <c r="C4">
        <v>8.0265421219809299E-2</v>
      </c>
      <c r="D4" t="s">
        <v>26</v>
      </c>
      <c r="E4">
        <v>0.60846839031073796</v>
      </c>
      <c r="F4" t="s">
        <v>26</v>
      </c>
      <c r="G4">
        <v>4.3013142374971898E-2</v>
      </c>
      <c r="H4" t="s">
        <v>27</v>
      </c>
      <c r="I4">
        <v>0.527827210059577</v>
      </c>
      <c r="J4" t="s">
        <v>26</v>
      </c>
      <c r="K4">
        <v>0.106196730658928</v>
      </c>
      <c r="L4" t="s">
        <v>26</v>
      </c>
      <c r="M4" s="1">
        <v>4.4177958788338099E-5</v>
      </c>
      <c r="N4" t="s">
        <v>27</v>
      </c>
      <c r="O4">
        <v>0.51749862713550099</v>
      </c>
      <c r="P4" t="s">
        <v>26</v>
      </c>
      <c r="Q4">
        <v>4.6624886983345201E-4</v>
      </c>
      <c r="R4" t="s">
        <v>27</v>
      </c>
      <c r="S4" s="1">
        <v>2.9213752865966598E-7</v>
      </c>
      <c r="T4" t="s">
        <v>27</v>
      </c>
      <c r="U4">
        <v>0.35705152104038801</v>
      </c>
      <c r="V4" t="s">
        <v>26</v>
      </c>
      <c r="W4">
        <v>0.34262297694122001</v>
      </c>
      <c r="X4" t="s">
        <v>26</v>
      </c>
      <c r="Y4">
        <v>0.40288671056223901</v>
      </c>
      <c r="Z4" t="s">
        <v>26</v>
      </c>
      <c r="AB4" t="str">
        <f t="shared" si="1"/>
        <v xml:space="preserve"> *   *  * *   </v>
      </c>
      <c r="AC4" t="str">
        <f t="shared" si="2"/>
        <v>****</v>
      </c>
      <c r="AD4">
        <f t="shared" si="3"/>
        <v>4</v>
      </c>
      <c r="AE4" t="str">
        <f t="shared" si="4"/>
        <v xml:space="preserve"> #   #  # #   </v>
      </c>
      <c r="AF4" t="str">
        <f t="shared" si="0"/>
        <v>••••</v>
      </c>
      <c r="AG4" t="str">
        <f t="shared" si="5"/>
        <v xml:space="preserve"> |   |  | |   </v>
      </c>
      <c r="AH4" t="str">
        <f t="shared" si="5"/>
        <v>||||</v>
      </c>
    </row>
    <row r="5" spans="1:34" x14ac:dyDescent="0.25">
      <c r="A5">
        <v>5</v>
      </c>
      <c r="B5" t="s">
        <v>30</v>
      </c>
      <c r="C5">
        <v>4.4317368936212901E-4</v>
      </c>
      <c r="D5" t="s">
        <v>27</v>
      </c>
      <c r="E5">
        <v>0.58228593508848203</v>
      </c>
      <c r="F5" t="s">
        <v>26</v>
      </c>
      <c r="G5">
        <v>0.99123284629822805</v>
      </c>
      <c r="H5" t="s">
        <v>26</v>
      </c>
      <c r="I5">
        <v>0.406697288130005</v>
      </c>
      <c r="J5" t="s">
        <v>26</v>
      </c>
      <c r="K5">
        <v>0.526035255188679</v>
      </c>
      <c r="L5" t="s">
        <v>26</v>
      </c>
      <c r="M5" s="1">
        <v>2.1096569737345598E-5</v>
      </c>
      <c r="N5" t="s">
        <v>27</v>
      </c>
      <c r="O5">
        <v>0.45962130721455702</v>
      </c>
      <c r="P5" t="s">
        <v>26</v>
      </c>
      <c r="Q5">
        <v>0.12400233460314</v>
      </c>
      <c r="R5" t="s">
        <v>26</v>
      </c>
      <c r="S5">
        <v>5.45685055281495E-2</v>
      </c>
      <c r="T5" t="s">
        <v>26</v>
      </c>
      <c r="U5">
        <v>0.37648145239053099</v>
      </c>
      <c r="V5" t="s">
        <v>26</v>
      </c>
      <c r="W5">
        <v>0.56941760071479597</v>
      </c>
      <c r="X5" t="s">
        <v>26</v>
      </c>
      <c r="Y5">
        <v>1</v>
      </c>
      <c r="AB5" t="str">
        <f t="shared" si="1"/>
        <v xml:space="preserve">    *     </v>
      </c>
      <c r="AC5" t="str">
        <f t="shared" si="2"/>
        <v>*</v>
      </c>
      <c r="AD5">
        <f t="shared" si="3"/>
        <v>1</v>
      </c>
      <c r="AE5" t="str">
        <f t="shared" si="4"/>
        <v xml:space="preserve">    #     </v>
      </c>
      <c r="AF5" t="str">
        <f t="shared" si="0"/>
        <v>•</v>
      </c>
      <c r="AG5" t="str">
        <f t="shared" si="5"/>
        <v xml:space="preserve">    |     </v>
      </c>
      <c r="AH5" t="str">
        <f t="shared" si="5"/>
        <v>|</v>
      </c>
    </row>
    <row r="6" spans="1:34" x14ac:dyDescent="0.25">
      <c r="A6">
        <v>6</v>
      </c>
      <c r="B6" t="s">
        <v>32</v>
      </c>
      <c r="C6">
        <v>0.105093662222349</v>
      </c>
      <c r="D6" t="s">
        <v>26</v>
      </c>
      <c r="E6">
        <v>1</v>
      </c>
      <c r="G6">
        <v>1</v>
      </c>
      <c r="I6">
        <v>0.32865168944933498</v>
      </c>
      <c r="J6" t="s">
        <v>26</v>
      </c>
      <c r="K6">
        <v>0.90846751721073304</v>
      </c>
      <c r="L6" t="s">
        <v>26</v>
      </c>
      <c r="M6">
        <v>1.5588577788939199E-3</v>
      </c>
      <c r="N6" t="s">
        <v>27</v>
      </c>
      <c r="O6">
        <v>0.70435679361071302</v>
      </c>
      <c r="P6" t="s">
        <v>26</v>
      </c>
      <c r="Q6">
        <v>1</v>
      </c>
      <c r="S6">
        <v>3.2914679629741602E-4</v>
      </c>
      <c r="T6" t="s">
        <v>27</v>
      </c>
      <c r="U6">
        <v>1</v>
      </c>
      <c r="W6">
        <v>0.43243236619173098</v>
      </c>
      <c r="X6" t="s">
        <v>26</v>
      </c>
      <c r="Y6">
        <v>0.948729669177514</v>
      </c>
      <c r="Z6" t="s">
        <v>26</v>
      </c>
      <c r="AB6" t="str">
        <f t="shared" si="1"/>
        <v xml:space="preserve">   *  *  </v>
      </c>
      <c r="AC6" t="str">
        <f t="shared" si="2"/>
        <v>**</v>
      </c>
      <c r="AD6">
        <f t="shared" si="3"/>
        <v>2</v>
      </c>
      <c r="AE6" t="str">
        <f t="shared" si="4"/>
        <v xml:space="preserve">   #  #  </v>
      </c>
      <c r="AF6" t="str">
        <f t="shared" si="0"/>
        <v>••</v>
      </c>
      <c r="AG6" t="str">
        <f t="shared" si="5"/>
        <v xml:space="preserve">   |  |  </v>
      </c>
      <c r="AH6" t="str">
        <f t="shared" si="5"/>
        <v>||</v>
      </c>
    </row>
    <row r="7" spans="1:34" x14ac:dyDescent="0.25">
      <c r="A7">
        <v>7</v>
      </c>
      <c r="B7" t="s">
        <v>33</v>
      </c>
      <c r="C7">
        <v>4.5291486930060902E-2</v>
      </c>
      <c r="D7" t="s">
        <v>27</v>
      </c>
      <c r="E7">
        <v>0.386489807567099</v>
      </c>
      <c r="F7" t="s">
        <v>26</v>
      </c>
      <c r="G7">
        <v>0.51425918476496502</v>
      </c>
      <c r="H7" t="s">
        <v>26</v>
      </c>
      <c r="I7">
        <v>0.88455254353994595</v>
      </c>
      <c r="J7" t="s">
        <v>26</v>
      </c>
      <c r="K7">
        <v>0.85658593738064404</v>
      </c>
      <c r="L7" t="s">
        <v>26</v>
      </c>
      <c r="M7">
        <v>0.32345465673134299</v>
      </c>
      <c r="N7" t="s">
        <v>26</v>
      </c>
      <c r="O7">
        <v>0.433992290959273</v>
      </c>
      <c r="P7" t="s">
        <v>26</v>
      </c>
      <c r="Q7">
        <v>0.80993435975480899</v>
      </c>
      <c r="R7" t="s">
        <v>26</v>
      </c>
      <c r="S7">
        <v>1.5484830314851399E-4</v>
      </c>
      <c r="T7" t="s">
        <v>27</v>
      </c>
      <c r="U7">
        <v>1</v>
      </c>
      <c r="W7">
        <v>0.30882784855939399</v>
      </c>
      <c r="X7" t="s">
        <v>26</v>
      </c>
      <c r="Y7">
        <v>1</v>
      </c>
      <c r="AB7" t="str">
        <f t="shared" si="1"/>
        <v xml:space="preserve">       * </v>
      </c>
      <c r="AC7" t="str">
        <f t="shared" si="2"/>
        <v>*</v>
      </c>
      <c r="AD7">
        <f t="shared" si="3"/>
        <v>1</v>
      </c>
      <c r="AE7" t="str">
        <f t="shared" si="4"/>
        <v xml:space="preserve">       # </v>
      </c>
      <c r="AF7" t="str">
        <f t="shared" si="0"/>
        <v>•</v>
      </c>
      <c r="AG7" t="str">
        <f t="shared" si="5"/>
        <v xml:space="preserve">       | </v>
      </c>
      <c r="AH7" t="str">
        <f t="shared" si="5"/>
        <v>|</v>
      </c>
    </row>
    <row r="8" spans="1:34" x14ac:dyDescent="0.25">
      <c r="A8">
        <v>8</v>
      </c>
      <c r="B8" t="s">
        <v>34</v>
      </c>
      <c r="C8">
        <v>0.50138445079708005</v>
      </c>
      <c r="D8" t="s">
        <v>26</v>
      </c>
      <c r="E8">
        <v>0.65720815581360703</v>
      </c>
      <c r="F8" t="s">
        <v>26</v>
      </c>
      <c r="G8">
        <v>1</v>
      </c>
      <c r="I8">
        <v>0.20520672747390001</v>
      </c>
      <c r="J8" t="s">
        <v>26</v>
      </c>
      <c r="K8">
        <v>1</v>
      </c>
      <c r="M8">
        <v>1.7590161001144501E-4</v>
      </c>
      <c r="N8" t="s">
        <v>27</v>
      </c>
      <c r="O8">
        <v>0.39597086298161599</v>
      </c>
      <c r="P8" t="s">
        <v>26</v>
      </c>
      <c r="Q8">
        <v>0.94063883799359405</v>
      </c>
      <c r="R8" t="s">
        <v>26</v>
      </c>
      <c r="S8" s="1">
        <v>3.2447068440533503E-5</v>
      </c>
      <c r="T8" t="s">
        <v>27</v>
      </c>
      <c r="U8">
        <v>1</v>
      </c>
      <c r="W8">
        <v>0.63000258263007403</v>
      </c>
      <c r="X8" t="s">
        <v>26</v>
      </c>
      <c r="Y8">
        <v>1</v>
      </c>
      <c r="AB8" t="str">
        <f t="shared" si="1"/>
        <v xml:space="preserve">  *   * </v>
      </c>
      <c r="AC8" t="str">
        <f t="shared" si="2"/>
        <v>**</v>
      </c>
      <c r="AD8">
        <f t="shared" si="3"/>
        <v>2</v>
      </c>
      <c r="AE8" t="str">
        <f t="shared" si="4"/>
        <v xml:space="preserve">  #   # </v>
      </c>
      <c r="AF8" t="str">
        <f t="shared" si="0"/>
        <v>••</v>
      </c>
      <c r="AG8" t="str">
        <f t="shared" si="5"/>
        <v xml:space="preserve">  |   | </v>
      </c>
      <c r="AH8" t="str">
        <f t="shared" si="5"/>
        <v>||</v>
      </c>
    </row>
    <row r="9" spans="1:34" x14ac:dyDescent="0.25">
      <c r="A9">
        <v>9</v>
      </c>
      <c r="B9" t="s">
        <v>36</v>
      </c>
      <c r="C9">
        <v>0.54692938009648695</v>
      </c>
      <c r="D9" t="s">
        <v>26</v>
      </c>
      <c r="E9">
        <v>0.65527076216193103</v>
      </c>
      <c r="F9" t="s">
        <v>26</v>
      </c>
      <c r="G9">
        <v>0.56835145303172396</v>
      </c>
      <c r="H9" t="s">
        <v>26</v>
      </c>
      <c r="I9">
        <v>0.68090253221527597</v>
      </c>
      <c r="J9" t="s">
        <v>26</v>
      </c>
      <c r="K9">
        <v>0.64876005554060201</v>
      </c>
      <c r="L9" t="s">
        <v>26</v>
      </c>
      <c r="M9" s="1">
        <v>5.2313076356574701E-5</v>
      </c>
      <c r="N9" t="s">
        <v>27</v>
      </c>
      <c r="O9">
        <v>0.47456997722858701</v>
      </c>
      <c r="P9" t="s">
        <v>26</v>
      </c>
      <c r="Q9">
        <v>4.3421638987536697E-2</v>
      </c>
      <c r="R9" t="s">
        <v>27</v>
      </c>
      <c r="S9" s="1">
        <v>5.5299452867652496E-10</v>
      </c>
      <c r="T9" t="s">
        <v>27</v>
      </c>
      <c r="U9">
        <v>0.396318464849162</v>
      </c>
      <c r="V9" t="s">
        <v>26</v>
      </c>
      <c r="W9">
        <v>5.4041814005694397E-2</v>
      </c>
      <c r="X9" t="s">
        <v>26</v>
      </c>
      <c r="Y9">
        <v>1</v>
      </c>
      <c r="AB9" t="str">
        <f t="shared" si="1"/>
        <v xml:space="preserve">    *  * *  </v>
      </c>
      <c r="AC9" t="str">
        <f t="shared" si="2"/>
        <v>***</v>
      </c>
      <c r="AD9">
        <f t="shared" si="3"/>
        <v>3</v>
      </c>
      <c r="AE9" t="str">
        <f t="shared" si="4"/>
        <v xml:space="preserve">    #  # #  </v>
      </c>
      <c r="AF9" t="str">
        <f t="shared" si="0"/>
        <v>•••</v>
      </c>
      <c r="AG9" t="str">
        <f t="shared" si="5"/>
        <v xml:space="preserve">    |  | |  </v>
      </c>
      <c r="AH9" t="str">
        <f t="shared" si="5"/>
        <v>|||</v>
      </c>
    </row>
    <row r="10" spans="1:34" x14ac:dyDescent="0.25">
      <c r="A10">
        <v>10</v>
      </c>
      <c r="B10" t="s">
        <v>37</v>
      </c>
      <c r="C10">
        <v>7.6059972717615098E-3</v>
      </c>
      <c r="D10" t="s">
        <v>27</v>
      </c>
      <c r="E10">
        <v>0.666806932089685</v>
      </c>
      <c r="F10" t="s">
        <v>26</v>
      </c>
      <c r="G10">
        <v>0.88628473050577505</v>
      </c>
      <c r="H10" t="s">
        <v>26</v>
      </c>
      <c r="I10">
        <v>0.52248405453344005</v>
      </c>
      <c r="J10" t="s">
        <v>26</v>
      </c>
      <c r="K10">
        <v>0.88935695609328302</v>
      </c>
      <c r="L10" t="s">
        <v>26</v>
      </c>
      <c r="M10">
        <v>0.65589619031727397</v>
      </c>
      <c r="N10" t="s">
        <v>26</v>
      </c>
      <c r="O10">
        <v>0.49973610934892598</v>
      </c>
      <c r="P10" t="s">
        <v>26</v>
      </c>
      <c r="Q10">
        <v>0.69907964051203497</v>
      </c>
      <c r="R10" t="s">
        <v>26</v>
      </c>
      <c r="S10" s="1">
        <v>3.3945236256717902E-6</v>
      </c>
      <c r="T10" t="s">
        <v>27</v>
      </c>
      <c r="U10">
        <v>0.34317023959218701</v>
      </c>
      <c r="V10" t="s">
        <v>26</v>
      </c>
      <c r="W10">
        <v>0.17355977033953801</v>
      </c>
      <c r="X10" t="s">
        <v>26</v>
      </c>
      <c r="Y10">
        <v>0.75427211282831397</v>
      </c>
      <c r="Z10" t="s">
        <v>26</v>
      </c>
      <c r="AB10" t="str">
        <f t="shared" si="1"/>
        <v xml:space="preserve">       *   </v>
      </c>
      <c r="AC10" t="str">
        <f t="shared" si="2"/>
        <v>*</v>
      </c>
      <c r="AD10">
        <f t="shared" si="3"/>
        <v>1</v>
      </c>
      <c r="AE10" t="str">
        <f t="shared" si="4"/>
        <v xml:space="preserve">       #   </v>
      </c>
      <c r="AF10" t="str">
        <f t="shared" si="0"/>
        <v>•</v>
      </c>
      <c r="AG10" t="str">
        <f t="shared" si="5"/>
        <v xml:space="preserve">       |   </v>
      </c>
      <c r="AH10" t="str">
        <f t="shared" si="5"/>
        <v>|</v>
      </c>
    </row>
    <row r="11" spans="1:34" x14ac:dyDescent="0.25">
      <c r="A11">
        <v>11</v>
      </c>
      <c r="B11" t="s">
        <v>38</v>
      </c>
      <c r="C11">
        <v>2.54832389452686E-3</v>
      </c>
      <c r="D11" t="s">
        <v>27</v>
      </c>
      <c r="E11">
        <v>0.66659975730318299</v>
      </c>
      <c r="F11" t="s">
        <v>26</v>
      </c>
      <c r="G11">
        <v>0.94305229000048296</v>
      </c>
      <c r="H11" t="s">
        <v>26</v>
      </c>
      <c r="I11">
        <v>0.392060347709075</v>
      </c>
      <c r="J11" t="s">
        <v>26</v>
      </c>
      <c r="K11">
        <v>0.67910932088428899</v>
      </c>
      <c r="L11" t="s">
        <v>26</v>
      </c>
      <c r="M11" s="1">
        <v>1.9905610086978502E-6</v>
      </c>
      <c r="N11" t="s">
        <v>27</v>
      </c>
      <c r="O11">
        <v>0.392596122600822</v>
      </c>
      <c r="P11" t="s">
        <v>26</v>
      </c>
      <c r="Q11">
        <v>0.94612143501041701</v>
      </c>
      <c r="R11" t="s">
        <v>26</v>
      </c>
      <c r="S11" s="1">
        <v>7.0086631623957002E-6</v>
      </c>
      <c r="T11" t="s">
        <v>27</v>
      </c>
      <c r="U11">
        <v>0.338332274575109</v>
      </c>
      <c r="V11" t="s">
        <v>26</v>
      </c>
      <c r="W11">
        <v>0.98932734379026399</v>
      </c>
      <c r="X11" t="s">
        <v>26</v>
      </c>
      <c r="Y11">
        <v>0.96435426704362004</v>
      </c>
      <c r="Z11" t="s">
        <v>26</v>
      </c>
      <c r="AB11" t="str">
        <f t="shared" si="1"/>
        <v xml:space="preserve">    *   *   </v>
      </c>
      <c r="AC11" t="str">
        <f t="shared" si="2"/>
        <v>**</v>
      </c>
      <c r="AD11">
        <f t="shared" si="3"/>
        <v>2</v>
      </c>
      <c r="AE11" t="str">
        <f t="shared" si="4"/>
        <v xml:space="preserve">    #   #   </v>
      </c>
      <c r="AF11" t="str">
        <f t="shared" si="0"/>
        <v>••</v>
      </c>
      <c r="AG11" t="str">
        <f t="shared" si="5"/>
        <v xml:space="preserve">    |   |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>
        <v>1.60972544198681E-3</v>
      </c>
      <c r="D12" t="s">
        <v>27</v>
      </c>
      <c r="E12">
        <v>1</v>
      </c>
      <c r="G12">
        <v>1</v>
      </c>
      <c r="I12">
        <v>1</v>
      </c>
      <c r="K12">
        <v>1</v>
      </c>
      <c r="M12">
        <v>6.9163965237389804E-4</v>
      </c>
      <c r="N12" t="s">
        <v>27</v>
      </c>
      <c r="O12">
        <v>6.9801172306226095E-2</v>
      </c>
      <c r="P12" t="s">
        <v>26</v>
      </c>
      <c r="Q12">
        <v>0.69016559256945498</v>
      </c>
      <c r="R12" t="s">
        <v>26</v>
      </c>
      <c r="S12">
        <v>1.22965600545E-2</v>
      </c>
      <c r="T12" t="s">
        <v>27</v>
      </c>
      <c r="U12">
        <v>1</v>
      </c>
      <c r="W12">
        <v>0.108394397449198</v>
      </c>
      <c r="X12" t="s">
        <v>26</v>
      </c>
      <c r="Y12">
        <v>0.931321321687828</v>
      </c>
      <c r="Z12" t="s">
        <v>26</v>
      </c>
      <c r="AB12" t="str">
        <f t="shared" si="1"/>
        <v xml:space="preserve"> *   *  </v>
      </c>
      <c r="AC12" t="str">
        <f t="shared" si="2"/>
        <v>**</v>
      </c>
      <c r="AD12">
        <f t="shared" si="3"/>
        <v>2</v>
      </c>
      <c r="AE12" t="str">
        <f t="shared" si="4"/>
        <v xml:space="preserve"> #   #  </v>
      </c>
      <c r="AF12" t="str">
        <f t="shared" si="0"/>
        <v>••</v>
      </c>
      <c r="AG12" t="str">
        <f t="shared" si="5"/>
        <v xml:space="preserve"> |   |  </v>
      </c>
      <c r="AH12" t="str">
        <f t="shared" si="5"/>
        <v>||</v>
      </c>
    </row>
    <row r="13" spans="1:34" x14ac:dyDescent="0.25">
      <c r="A13">
        <v>13</v>
      </c>
      <c r="B13" t="s">
        <v>40</v>
      </c>
      <c r="C13">
        <v>1</v>
      </c>
      <c r="E13">
        <v>1</v>
      </c>
      <c r="G13">
        <v>1</v>
      </c>
      <c r="I13">
        <v>1</v>
      </c>
      <c r="K13">
        <v>0.46416874468151398</v>
      </c>
      <c r="L13" t="s">
        <v>26</v>
      </c>
      <c r="M13">
        <v>1</v>
      </c>
      <c r="O13">
        <v>0.104307206460622</v>
      </c>
      <c r="P13" t="s">
        <v>26</v>
      </c>
      <c r="Q13">
        <v>1</v>
      </c>
      <c r="S13">
        <v>1</v>
      </c>
      <c r="U13">
        <v>1</v>
      </c>
      <c r="W13">
        <v>1</v>
      </c>
      <c r="Y13">
        <v>1</v>
      </c>
      <c r="AB13" t="str">
        <f t="shared" si="1"/>
        <v xml:space="preserve">  </v>
      </c>
      <c r="AC13" t="str">
        <f t="shared" si="2"/>
        <v/>
      </c>
      <c r="AD13">
        <f t="shared" si="3"/>
        <v>0</v>
      </c>
      <c r="AE13" t="str">
        <f t="shared" si="4"/>
        <v xml:space="preserve">  </v>
      </c>
      <c r="AF13" t="str">
        <f t="shared" si="0"/>
        <v/>
      </c>
      <c r="AG13" t="str">
        <f t="shared" si="5"/>
        <v xml:space="preserve">  </v>
      </c>
      <c r="AH13" t="str">
        <f t="shared" si="5"/>
        <v/>
      </c>
    </row>
    <row r="14" spans="1:34" x14ac:dyDescent="0.25">
      <c r="A14">
        <v>14</v>
      </c>
      <c r="B14" t="s">
        <v>41</v>
      </c>
      <c r="C14">
        <v>9.3419011350300493E-3</v>
      </c>
      <c r="D14" t="s">
        <v>27</v>
      </c>
      <c r="E14">
        <v>1</v>
      </c>
      <c r="G14">
        <v>1</v>
      </c>
      <c r="I14">
        <v>0.99761057443978995</v>
      </c>
      <c r="J14" t="s">
        <v>26</v>
      </c>
      <c r="K14">
        <v>1</v>
      </c>
      <c r="M14" s="1">
        <v>2.8306833206138199E-5</v>
      </c>
      <c r="N14" t="s">
        <v>27</v>
      </c>
      <c r="O14">
        <v>0.83272907115135597</v>
      </c>
      <c r="P14" t="s">
        <v>26</v>
      </c>
      <c r="Q14">
        <v>0.59998460759949501</v>
      </c>
      <c r="R14" t="s">
        <v>26</v>
      </c>
      <c r="S14">
        <v>8.3202840949082299E-2</v>
      </c>
      <c r="T14" t="s">
        <v>26</v>
      </c>
      <c r="U14">
        <v>1</v>
      </c>
      <c r="W14">
        <v>4.6898910052428799E-2</v>
      </c>
      <c r="X14" t="s">
        <v>27</v>
      </c>
      <c r="Y14">
        <v>0.441040462478692</v>
      </c>
      <c r="Z14" t="s">
        <v>26</v>
      </c>
      <c r="AB14" t="str">
        <f t="shared" si="1"/>
        <v xml:space="preserve">  *    * </v>
      </c>
      <c r="AC14" t="str">
        <f t="shared" si="2"/>
        <v>**</v>
      </c>
      <c r="AD14">
        <f t="shared" si="3"/>
        <v>2</v>
      </c>
      <c r="AE14" t="str">
        <f t="shared" si="4"/>
        <v xml:space="preserve">  #    # </v>
      </c>
      <c r="AF14" t="str">
        <f t="shared" si="0"/>
        <v>••</v>
      </c>
      <c r="AG14" t="str">
        <f t="shared" si="5"/>
        <v xml:space="preserve">  |    | </v>
      </c>
      <c r="AH14" t="str">
        <f t="shared" si="5"/>
        <v>||</v>
      </c>
    </row>
    <row r="15" spans="1:34" x14ac:dyDescent="0.25">
      <c r="A15">
        <v>15</v>
      </c>
      <c r="B15" t="s">
        <v>42</v>
      </c>
      <c r="C15">
        <v>0.110060107955208</v>
      </c>
      <c r="D15" t="s">
        <v>26</v>
      </c>
      <c r="E15">
        <v>0.598553833401684</v>
      </c>
      <c r="F15" t="s">
        <v>26</v>
      </c>
      <c r="G15">
        <v>0.815438918006817</v>
      </c>
      <c r="H15" t="s">
        <v>26</v>
      </c>
      <c r="I15">
        <v>0.95910206454137903</v>
      </c>
      <c r="J15" t="s">
        <v>26</v>
      </c>
      <c r="K15">
        <v>1</v>
      </c>
      <c r="M15">
        <v>7.1149548081868602E-2</v>
      </c>
      <c r="N15" t="s">
        <v>26</v>
      </c>
      <c r="O15">
        <v>0.57164972991969698</v>
      </c>
      <c r="P15" t="s">
        <v>26</v>
      </c>
      <c r="Q15">
        <v>0.225751721822428</v>
      </c>
      <c r="R15" t="s">
        <v>26</v>
      </c>
      <c r="S15">
        <v>2.1127216217044901E-3</v>
      </c>
      <c r="T15" t="s">
        <v>27</v>
      </c>
      <c r="U15">
        <v>1</v>
      </c>
      <c r="W15">
        <v>1.8545027183838301E-2</v>
      </c>
      <c r="X15" t="s">
        <v>27</v>
      </c>
      <c r="Y15">
        <v>1</v>
      </c>
      <c r="AB15" t="str">
        <f t="shared" si="1"/>
        <v xml:space="preserve">      * *</v>
      </c>
      <c r="AC15" t="str">
        <f t="shared" si="2"/>
        <v>**</v>
      </c>
      <c r="AD15">
        <f t="shared" si="3"/>
        <v>2</v>
      </c>
      <c r="AE15" t="str">
        <f t="shared" si="4"/>
        <v xml:space="preserve">      # #</v>
      </c>
      <c r="AF15" t="str">
        <f t="shared" si="0"/>
        <v>••</v>
      </c>
      <c r="AG15" t="str">
        <f t="shared" si="5"/>
        <v xml:space="preserve">      | |</v>
      </c>
      <c r="AH15" t="str">
        <f t="shared" si="5"/>
        <v>||</v>
      </c>
    </row>
    <row r="16" spans="1:34" x14ac:dyDescent="0.25">
      <c r="A16">
        <v>16</v>
      </c>
      <c r="B16" t="s">
        <v>43</v>
      </c>
      <c r="C16">
        <v>0.13516433403008099</v>
      </c>
      <c r="D16" t="s">
        <v>26</v>
      </c>
      <c r="E16">
        <v>1</v>
      </c>
      <c r="G16">
        <v>6.4453254942214598E-3</v>
      </c>
      <c r="H16" t="s">
        <v>27</v>
      </c>
      <c r="I16">
        <v>1</v>
      </c>
      <c r="K16">
        <v>1</v>
      </c>
      <c r="M16">
        <v>3.2214536936859703E-2</v>
      </c>
      <c r="N16" t="s">
        <v>27</v>
      </c>
      <c r="O16">
        <v>0.75549021676829098</v>
      </c>
      <c r="P16" t="s">
        <v>26</v>
      </c>
      <c r="Q16">
        <v>1</v>
      </c>
      <c r="S16">
        <v>6.1045563950251E-2</v>
      </c>
      <c r="T16" t="s">
        <v>26</v>
      </c>
      <c r="U16">
        <v>1</v>
      </c>
      <c r="W16">
        <v>1</v>
      </c>
      <c r="Y16">
        <v>1</v>
      </c>
      <c r="AB16" t="str">
        <f t="shared" si="1"/>
        <v xml:space="preserve"> * *  </v>
      </c>
      <c r="AC16" t="str">
        <f t="shared" si="2"/>
        <v>**</v>
      </c>
      <c r="AD16">
        <f t="shared" si="3"/>
        <v>2</v>
      </c>
      <c r="AE16" t="str">
        <f t="shared" si="4"/>
        <v xml:space="preserve"> # #  </v>
      </c>
      <c r="AF16" t="str">
        <f t="shared" si="0"/>
        <v>••</v>
      </c>
      <c r="AG16" t="str">
        <f t="shared" si="5"/>
        <v xml:space="preserve"> | |  </v>
      </c>
      <c r="AH16" t="str">
        <f t="shared" si="5"/>
        <v>||</v>
      </c>
    </row>
    <row r="17" spans="1:34" x14ac:dyDescent="0.25">
      <c r="A17">
        <v>17</v>
      </c>
      <c r="B17" t="s">
        <v>44</v>
      </c>
      <c r="C17">
        <v>5.5745474982226498E-2</v>
      </c>
      <c r="D17" t="s">
        <v>26</v>
      </c>
      <c r="E17">
        <v>0.238154270782998</v>
      </c>
      <c r="F17" t="s">
        <v>26</v>
      </c>
      <c r="G17">
        <v>1.1373354978544E-3</v>
      </c>
      <c r="H17" t="s">
        <v>27</v>
      </c>
      <c r="I17">
        <v>0.49615007047827903</v>
      </c>
      <c r="J17" t="s">
        <v>26</v>
      </c>
      <c r="K17">
        <v>0.98638546136995797</v>
      </c>
      <c r="L17" t="s">
        <v>26</v>
      </c>
      <c r="M17">
        <v>4.9119467481649201E-3</v>
      </c>
      <c r="N17" t="s">
        <v>27</v>
      </c>
      <c r="O17">
        <v>0.514622042874332</v>
      </c>
      <c r="P17" t="s">
        <v>26</v>
      </c>
      <c r="Q17">
        <v>4.4971469111090803E-2</v>
      </c>
      <c r="R17" t="s">
        <v>27</v>
      </c>
      <c r="S17" s="1">
        <v>6.2935602526902399E-6</v>
      </c>
      <c r="T17" t="s">
        <v>27</v>
      </c>
      <c r="U17">
        <v>0.83388653937079604</v>
      </c>
      <c r="V17" t="s">
        <v>26</v>
      </c>
      <c r="W17">
        <v>0.64412896402498099</v>
      </c>
      <c r="X17" t="s">
        <v>26</v>
      </c>
      <c r="Y17">
        <v>0.80470615549006497</v>
      </c>
      <c r="Z17" t="s">
        <v>26</v>
      </c>
      <c r="AB17" t="str">
        <f t="shared" si="1"/>
        <v xml:space="preserve"> *   *  * *   </v>
      </c>
      <c r="AC17" t="str">
        <f t="shared" si="2"/>
        <v>****</v>
      </c>
      <c r="AD17">
        <f t="shared" si="3"/>
        <v>4</v>
      </c>
      <c r="AE17" t="str">
        <f t="shared" si="4"/>
        <v xml:space="preserve"> #   #  # #   </v>
      </c>
      <c r="AF17" t="str">
        <f t="shared" si="0"/>
        <v>••••</v>
      </c>
      <c r="AG17" t="str">
        <f t="shared" si="5"/>
        <v xml:space="preserve"> |   |  | |   </v>
      </c>
      <c r="AH17" t="str">
        <f t="shared" si="5"/>
        <v>||||</v>
      </c>
    </row>
    <row r="18" spans="1:34" x14ac:dyDescent="0.25">
      <c r="A18">
        <v>18</v>
      </c>
      <c r="B18" t="s">
        <v>45</v>
      </c>
      <c r="C18">
        <v>0.53619032597628702</v>
      </c>
      <c r="D18" t="s">
        <v>26</v>
      </c>
      <c r="E18">
        <v>1</v>
      </c>
      <c r="G18">
        <v>1</v>
      </c>
      <c r="I18">
        <v>1</v>
      </c>
      <c r="K18">
        <v>1</v>
      </c>
      <c r="M18">
        <v>2.5938982189512803E-4</v>
      </c>
      <c r="N18" t="s">
        <v>27</v>
      </c>
      <c r="O18">
        <v>0.38073308016504198</v>
      </c>
      <c r="P18" t="s">
        <v>26</v>
      </c>
      <c r="Q18">
        <v>0.89851406041089199</v>
      </c>
      <c r="R18" t="s">
        <v>26</v>
      </c>
      <c r="S18">
        <v>4.3117175416963697E-3</v>
      </c>
      <c r="T18" t="s">
        <v>27</v>
      </c>
      <c r="U18">
        <v>1</v>
      </c>
      <c r="W18">
        <v>4.9008449546872898E-3</v>
      </c>
      <c r="X18" t="s">
        <v>27</v>
      </c>
      <c r="Y18">
        <v>1</v>
      </c>
      <c r="AB18" t="str">
        <f t="shared" si="1"/>
        <v xml:space="preserve"> *   * *</v>
      </c>
      <c r="AC18" t="str">
        <f t="shared" si="2"/>
        <v>***</v>
      </c>
      <c r="AD18">
        <f t="shared" si="3"/>
        <v>3</v>
      </c>
      <c r="AE18" t="str">
        <f t="shared" si="4"/>
        <v xml:space="preserve"> #   # #</v>
      </c>
      <c r="AF18" t="str">
        <f t="shared" si="0"/>
        <v>•••</v>
      </c>
      <c r="AG18" t="str">
        <f t="shared" si="5"/>
        <v xml:space="preserve"> |   | |</v>
      </c>
      <c r="AH18" t="str">
        <f t="shared" si="5"/>
        <v>|||</v>
      </c>
    </row>
    <row r="19" spans="1:34" x14ac:dyDescent="0.25">
      <c r="A19">
        <v>19</v>
      </c>
      <c r="B19" t="s">
        <v>46</v>
      </c>
      <c r="C19">
        <v>0.103912985237108</v>
      </c>
      <c r="D19" t="s">
        <v>26</v>
      </c>
      <c r="E19">
        <v>0.74269541779830495</v>
      </c>
      <c r="F19" t="s">
        <v>26</v>
      </c>
      <c r="G19">
        <v>2.8079594713772E-4</v>
      </c>
      <c r="H19" t="s">
        <v>27</v>
      </c>
      <c r="I19">
        <v>0.83643166172182104</v>
      </c>
      <c r="J19" t="s">
        <v>26</v>
      </c>
      <c r="K19">
        <v>0.75113532132334104</v>
      </c>
      <c r="L19" t="s">
        <v>26</v>
      </c>
      <c r="M19">
        <v>9.80258123292541E-2</v>
      </c>
      <c r="N19" t="s">
        <v>26</v>
      </c>
      <c r="O19">
        <v>1.9460483928414998E-2</v>
      </c>
      <c r="P19" t="s">
        <v>27</v>
      </c>
      <c r="Q19">
        <v>0.40188113470810499</v>
      </c>
      <c r="R19" t="s">
        <v>26</v>
      </c>
      <c r="S19">
        <v>3.1359412293919701E-4</v>
      </c>
      <c r="T19" t="s">
        <v>27</v>
      </c>
      <c r="U19">
        <v>0.37420064563035499</v>
      </c>
      <c r="V19" t="s">
        <v>26</v>
      </c>
      <c r="W19">
        <v>2.29048430334408E-2</v>
      </c>
      <c r="X19" t="s">
        <v>27</v>
      </c>
      <c r="Y19">
        <v>0.56427012726926995</v>
      </c>
      <c r="Z19" t="s">
        <v>26</v>
      </c>
      <c r="AB19" t="str">
        <f t="shared" si="1"/>
        <v xml:space="preserve"> *    *  *  * </v>
      </c>
      <c r="AC19" t="str">
        <f t="shared" si="2"/>
        <v>****</v>
      </c>
      <c r="AD19">
        <f t="shared" si="3"/>
        <v>4</v>
      </c>
      <c r="AE19" t="str">
        <f t="shared" si="4"/>
        <v xml:space="preserve"> #    #  #  # </v>
      </c>
      <c r="AF19" t="str">
        <f t="shared" si="0"/>
        <v>••••</v>
      </c>
      <c r="AG19" t="str">
        <f t="shared" si="5"/>
        <v xml:space="preserve"> |    |  |  | </v>
      </c>
      <c r="AH19" t="str">
        <f t="shared" si="5"/>
        <v>||||</v>
      </c>
    </row>
    <row r="20" spans="1:34" x14ac:dyDescent="0.25">
      <c r="A20">
        <v>20</v>
      </c>
      <c r="B20" t="s">
        <v>47</v>
      </c>
      <c r="C20">
        <v>0.32105179583542898</v>
      </c>
      <c r="D20" t="s">
        <v>26</v>
      </c>
      <c r="E20">
        <v>0.14924916705402599</v>
      </c>
      <c r="F20" t="s">
        <v>26</v>
      </c>
      <c r="G20">
        <v>0.243204713994887</v>
      </c>
      <c r="H20" t="s">
        <v>26</v>
      </c>
      <c r="I20">
        <v>0.55163096807354095</v>
      </c>
      <c r="J20" t="s">
        <v>26</v>
      </c>
      <c r="K20">
        <v>0.14433480397342499</v>
      </c>
      <c r="L20" t="s">
        <v>26</v>
      </c>
      <c r="M20">
        <v>0.20258767010037601</v>
      </c>
      <c r="N20" t="s">
        <v>26</v>
      </c>
      <c r="O20">
        <v>0.488857362440832</v>
      </c>
      <c r="P20" t="s">
        <v>26</v>
      </c>
      <c r="Q20">
        <v>5.76852870042283E-2</v>
      </c>
      <c r="R20" t="s">
        <v>26</v>
      </c>
      <c r="S20" s="1">
        <v>8.9499171559693797E-5</v>
      </c>
      <c r="T20" t="s">
        <v>27</v>
      </c>
      <c r="U20">
        <v>0.86955662589896199</v>
      </c>
      <c r="V20" t="s">
        <v>26</v>
      </c>
      <c r="W20">
        <v>3.3520603906579301E-2</v>
      </c>
      <c r="X20" t="s">
        <v>27</v>
      </c>
      <c r="Y20">
        <v>1</v>
      </c>
      <c r="AB20" t="str">
        <f t="shared" si="1"/>
        <v xml:space="preserve">       *  *</v>
      </c>
      <c r="AC20" t="str">
        <f t="shared" si="2"/>
        <v>**</v>
      </c>
      <c r="AD20">
        <f t="shared" si="3"/>
        <v>2</v>
      </c>
      <c r="AE20" t="str">
        <f t="shared" si="4"/>
        <v xml:space="preserve">       #  #</v>
      </c>
      <c r="AF20" t="str">
        <f t="shared" si="0"/>
        <v>••</v>
      </c>
      <c r="AG20" t="str">
        <f t="shared" si="5"/>
        <v xml:space="preserve">       |  |</v>
      </c>
      <c r="AH20" t="str">
        <f t="shared" si="5"/>
        <v>||</v>
      </c>
    </row>
    <row r="21" spans="1:34" x14ac:dyDescent="0.25">
      <c r="A21">
        <v>21</v>
      </c>
      <c r="B21" t="s">
        <v>48</v>
      </c>
      <c r="C21">
        <v>0.169965915284571</v>
      </c>
      <c r="D21" t="s">
        <v>26</v>
      </c>
      <c r="E21">
        <v>0.44179237762969298</v>
      </c>
      <c r="F21" t="s">
        <v>26</v>
      </c>
      <c r="G21">
        <v>0.50795837377087505</v>
      </c>
      <c r="H21" t="s">
        <v>26</v>
      </c>
      <c r="I21">
        <v>0.60139346173088903</v>
      </c>
      <c r="J21" t="s">
        <v>26</v>
      </c>
      <c r="K21">
        <v>0.67838681215344898</v>
      </c>
      <c r="L21" t="s">
        <v>26</v>
      </c>
      <c r="M21">
        <v>8.8850424677830594E-2</v>
      </c>
      <c r="N21" t="s">
        <v>26</v>
      </c>
      <c r="O21">
        <v>9.6515018645323206E-2</v>
      </c>
      <c r="P21" t="s">
        <v>26</v>
      </c>
      <c r="Q21">
        <v>0.83775479902975203</v>
      </c>
      <c r="R21" t="s">
        <v>26</v>
      </c>
      <c r="S21">
        <v>7.9656761036927294E-3</v>
      </c>
      <c r="T21" t="s">
        <v>27</v>
      </c>
      <c r="U21">
        <v>0.91079402808461296</v>
      </c>
      <c r="V21" t="s">
        <v>26</v>
      </c>
      <c r="W21">
        <v>3.8358586247940599E-2</v>
      </c>
      <c r="X21" t="s">
        <v>27</v>
      </c>
      <c r="Y21">
        <v>1</v>
      </c>
      <c r="AB21" t="str">
        <f t="shared" si="1"/>
        <v xml:space="preserve">       *  *</v>
      </c>
      <c r="AC21" t="str">
        <f t="shared" si="2"/>
        <v>**</v>
      </c>
      <c r="AD21">
        <f t="shared" si="3"/>
        <v>2</v>
      </c>
      <c r="AE21" t="str">
        <f t="shared" si="4"/>
        <v xml:space="preserve">       #  #</v>
      </c>
      <c r="AF21" t="str">
        <f t="shared" si="0"/>
        <v>••</v>
      </c>
      <c r="AG21" t="str">
        <f t="shared" si="5"/>
        <v xml:space="preserve">       |  |</v>
      </c>
      <c r="AH21" t="str">
        <f t="shared" si="5"/>
        <v>||</v>
      </c>
    </row>
    <row r="22" spans="1:34" x14ac:dyDescent="0.25">
      <c r="A22">
        <v>22</v>
      </c>
      <c r="B22" t="s">
        <v>49</v>
      </c>
      <c r="C22">
        <v>0.41526740343877999</v>
      </c>
      <c r="D22" t="s">
        <v>26</v>
      </c>
      <c r="E22">
        <v>6.4495885517974499E-2</v>
      </c>
      <c r="F22" t="s">
        <v>26</v>
      </c>
      <c r="G22">
        <v>0.240574663786191</v>
      </c>
      <c r="H22" t="s">
        <v>26</v>
      </c>
      <c r="I22">
        <v>0.74830944575583003</v>
      </c>
      <c r="J22" t="s">
        <v>26</v>
      </c>
      <c r="K22">
        <v>1</v>
      </c>
      <c r="M22">
        <v>7.0063164805134595E-2</v>
      </c>
      <c r="N22" t="s">
        <v>26</v>
      </c>
      <c r="O22">
        <v>0.921180602538619</v>
      </c>
      <c r="P22" t="s">
        <v>26</v>
      </c>
      <c r="Q22">
        <v>0.63212748987372702</v>
      </c>
      <c r="R22" t="s">
        <v>26</v>
      </c>
      <c r="S22">
        <v>9.5101241279075502E-2</v>
      </c>
      <c r="T22" t="s">
        <v>26</v>
      </c>
      <c r="U22">
        <v>1</v>
      </c>
      <c r="W22">
        <v>4.93344399242618E-2</v>
      </c>
      <c r="X22" t="s">
        <v>27</v>
      </c>
      <c r="Y22">
        <v>0.28425694795605699</v>
      </c>
      <c r="Z22" t="s">
        <v>26</v>
      </c>
      <c r="AB22" t="str">
        <f t="shared" si="1"/>
        <v xml:space="preserve">       * </v>
      </c>
      <c r="AC22" t="str">
        <f t="shared" si="2"/>
        <v>*</v>
      </c>
      <c r="AD22">
        <f t="shared" si="3"/>
        <v>1</v>
      </c>
      <c r="AE22" t="str">
        <f t="shared" si="4"/>
        <v xml:space="preserve">       # </v>
      </c>
      <c r="AF22" t="str">
        <f t="shared" si="0"/>
        <v>•</v>
      </c>
      <c r="AG22" t="str">
        <f t="shared" si="5"/>
        <v xml:space="preserve">       | </v>
      </c>
      <c r="AH22" t="str">
        <f t="shared" si="5"/>
        <v>|</v>
      </c>
    </row>
    <row r="23" spans="1:34" x14ac:dyDescent="0.25">
      <c r="A23">
        <v>23</v>
      </c>
      <c r="B23" t="s">
        <v>50</v>
      </c>
      <c r="C23">
        <v>0.48083811291544498</v>
      </c>
      <c r="D23" t="s">
        <v>26</v>
      </c>
      <c r="E23">
        <v>9.3219399737471797E-3</v>
      </c>
      <c r="F23" t="s">
        <v>27</v>
      </c>
      <c r="G23">
        <v>0.31614854970656198</v>
      </c>
      <c r="H23" t="s">
        <v>26</v>
      </c>
      <c r="I23">
        <v>0.78015518040760601</v>
      </c>
      <c r="J23" t="s">
        <v>26</v>
      </c>
      <c r="K23">
        <v>4.1114507428019698E-2</v>
      </c>
      <c r="L23" t="s">
        <v>27</v>
      </c>
      <c r="M23">
        <v>5.2818138117154703E-2</v>
      </c>
      <c r="N23" t="s">
        <v>26</v>
      </c>
      <c r="O23">
        <v>0.95360293227165405</v>
      </c>
      <c r="P23" t="s">
        <v>26</v>
      </c>
      <c r="Q23">
        <v>0.36260841458728299</v>
      </c>
      <c r="R23" t="s">
        <v>26</v>
      </c>
      <c r="S23">
        <v>3.2660068317733699E-3</v>
      </c>
      <c r="T23" t="s">
        <v>27</v>
      </c>
      <c r="U23">
        <v>0.871797045865363</v>
      </c>
      <c r="V23" t="s">
        <v>26</v>
      </c>
      <c r="W23">
        <v>1.30827749445762E-2</v>
      </c>
      <c r="X23" t="s">
        <v>27</v>
      </c>
      <c r="Y23">
        <v>0.45091718403407999</v>
      </c>
      <c r="Z23" t="s">
        <v>26</v>
      </c>
      <c r="AB23" t="str">
        <f t="shared" si="1"/>
        <v xml:space="preserve">   *    *  * </v>
      </c>
      <c r="AC23" t="str">
        <f t="shared" si="2"/>
        <v>***</v>
      </c>
      <c r="AD23">
        <f t="shared" si="3"/>
        <v>3</v>
      </c>
      <c r="AE23" t="str">
        <f t="shared" si="4"/>
        <v xml:space="preserve">   #    #  # </v>
      </c>
      <c r="AF23" t="str">
        <f t="shared" si="0"/>
        <v>•••</v>
      </c>
      <c r="AG23" t="str">
        <f t="shared" si="5"/>
        <v xml:space="preserve">   |    |  | </v>
      </c>
      <c r="AH23" t="str">
        <f t="shared" si="5"/>
        <v>|||</v>
      </c>
    </row>
    <row r="24" spans="1:34" x14ac:dyDescent="0.25">
      <c r="A24">
        <v>24</v>
      </c>
      <c r="B24" t="s">
        <v>51</v>
      </c>
      <c r="C24">
        <v>0.12214003926332</v>
      </c>
      <c r="D24" t="s">
        <v>26</v>
      </c>
      <c r="E24">
        <v>0.304391160845699</v>
      </c>
      <c r="F24" t="s">
        <v>26</v>
      </c>
      <c r="G24">
        <v>0.97516592129658397</v>
      </c>
      <c r="H24" t="s">
        <v>26</v>
      </c>
      <c r="I24">
        <v>0.74208712355723705</v>
      </c>
      <c r="J24" t="s">
        <v>26</v>
      </c>
      <c r="K24">
        <v>0.94770759199506105</v>
      </c>
      <c r="L24" t="s">
        <v>26</v>
      </c>
      <c r="M24">
        <v>6.9402772610059798E-3</v>
      </c>
      <c r="N24" t="s">
        <v>27</v>
      </c>
      <c r="O24">
        <v>0.466931106883689</v>
      </c>
      <c r="P24" t="s">
        <v>26</v>
      </c>
      <c r="Q24">
        <v>0.90480507125950504</v>
      </c>
      <c r="R24" t="s">
        <v>26</v>
      </c>
      <c r="S24" s="1">
        <v>2.8576945989520599E-8</v>
      </c>
      <c r="T24" t="s">
        <v>27</v>
      </c>
      <c r="U24">
        <v>0.61611821709731895</v>
      </c>
      <c r="V24" t="s">
        <v>26</v>
      </c>
      <c r="W24">
        <v>0.73497660793896702</v>
      </c>
      <c r="X24" t="s">
        <v>26</v>
      </c>
      <c r="Y24">
        <v>0.50961298426082402</v>
      </c>
      <c r="Z24" t="s">
        <v>26</v>
      </c>
      <c r="AB24" t="str">
        <f t="shared" si="1"/>
        <v xml:space="preserve">    *   *   </v>
      </c>
      <c r="AC24" t="str">
        <f t="shared" si="2"/>
        <v>**</v>
      </c>
      <c r="AD24">
        <f t="shared" si="3"/>
        <v>2</v>
      </c>
      <c r="AE24" t="str">
        <f t="shared" si="4"/>
        <v xml:space="preserve">    #   #   </v>
      </c>
      <c r="AF24" t="str">
        <f t="shared" si="0"/>
        <v>••</v>
      </c>
      <c r="AG24" t="str">
        <f t="shared" si="5"/>
        <v xml:space="preserve">    |   |   </v>
      </c>
      <c r="AH24" t="str">
        <f t="shared" si="5"/>
        <v>||</v>
      </c>
    </row>
    <row r="25" spans="1:34" x14ac:dyDescent="0.25">
      <c r="A25">
        <v>25</v>
      </c>
      <c r="B25" t="s">
        <v>52</v>
      </c>
      <c r="C25">
        <v>0.54520262716299595</v>
      </c>
      <c r="D25" t="s">
        <v>26</v>
      </c>
      <c r="E25">
        <v>0.57992468273714104</v>
      </c>
      <c r="F25" t="s">
        <v>26</v>
      </c>
      <c r="G25">
        <v>0.97407107634829104</v>
      </c>
      <c r="H25" t="s">
        <v>26</v>
      </c>
      <c r="I25">
        <v>0.283131714932983</v>
      </c>
      <c r="J25" t="s">
        <v>26</v>
      </c>
      <c r="K25">
        <v>1</v>
      </c>
      <c r="M25" s="1">
        <v>4.9048945888700199E-5</v>
      </c>
      <c r="N25" t="s">
        <v>27</v>
      </c>
      <c r="O25">
        <v>0.58404255554566797</v>
      </c>
      <c r="P25" t="s">
        <v>26</v>
      </c>
      <c r="Q25">
        <v>0.34119038711030603</v>
      </c>
      <c r="R25" t="s">
        <v>26</v>
      </c>
      <c r="S25">
        <v>0.94718504994484898</v>
      </c>
      <c r="T25" t="s">
        <v>26</v>
      </c>
      <c r="U25">
        <v>0.80936122337905603</v>
      </c>
      <c r="V25" t="s">
        <v>26</v>
      </c>
      <c r="W25">
        <v>3.1064280634705899E-2</v>
      </c>
      <c r="X25" t="s">
        <v>27</v>
      </c>
      <c r="Y25">
        <v>6.7508587704043901E-2</v>
      </c>
      <c r="Z25" t="s">
        <v>26</v>
      </c>
      <c r="AB25" t="str">
        <f t="shared" si="1"/>
        <v xml:space="preserve">   *     * </v>
      </c>
      <c r="AC25" t="str">
        <f t="shared" si="2"/>
        <v>**</v>
      </c>
      <c r="AD25">
        <f t="shared" si="3"/>
        <v>2</v>
      </c>
      <c r="AE25" t="str">
        <f t="shared" si="4"/>
        <v xml:space="preserve">   #     # </v>
      </c>
      <c r="AF25" t="str">
        <f t="shared" si="0"/>
        <v>••</v>
      </c>
      <c r="AG25" t="str">
        <f t="shared" si="5"/>
        <v xml:space="preserve">   |     | </v>
      </c>
      <c r="AH25" t="str">
        <f t="shared" si="5"/>
        <v>||</v>
      </c>
    </row>
    <row r="26" spans="1:34" x14ac:dyDescent="0.25">
      <c r="A26">
        <v>26</v>
      </c>
      <c r="B26" t="s">
        <v>53</v>
      </c>
      <c r="C26">
        <v>0.51075018746268197</v>
      </c>
      <c r="D26" t="s">
        <v>26</v>
      </c>
      <c r="E26">
        <v>2.4428316131376498E-2</v>
      </c>
      <c r="F26" t="s">
        <v>27</v>
      </c>
      <c r="G26" s="1">
        <v>6.7464518740663505E-5</v>
      </c>
      <c r="H26" t="s">
        <v>27</v>
      </c>
      <c r="I26">
        <v>0.73149291621563395</v>
      </c>
      <c r="J26" t="s">
        <v>26</v>
      </c>
      <c r="K26">
        <v>0.30488109254448498</v>
      </c>
      <c r="L26" t="s">
        <v>26</v>
      </c>
      <c r="M26">
        <v>0.63649039227654203</v>
      </c>
      <c r="N26" t="s">
        <v>26</v>
      </c>
      <c r="O26">
        <v>0.65949495003806802</v>
      </c>
      <c r="P26" t="s">
        <v>26</v>
      </c>
      <c r="Q26">
        <v>4.9412735520249398E-2</v>
      </c>
      <c r="R26" t="s">
        <v>27</v>
      </c>
      <c r="S26">
        <v>4.5853183149644899E-2</v>
      </c>
      <c r="T26" t="s">
        <v>27</v>
      </c>
      <c r="U26">
        <v>0.83882413435690095</v>
      </c>
      <c r="V26" t="s">
        <v>26</v>
      </c>
      <c r="W26">
        <v>3.1192979121821802E-4</v>
      </c>
      <c r="X26" t="s">
        <v>27</v>
      </c>
      <c r="Y26">
        <v>1.9989103772374402E-2</v>
      </c>
      <c r="Z26" t="s">
        <v>27</v>
      </c>
      <c r="AB26" t="str">
        <f t="shared" si="1"/>
        <v xml:space="preserve"> *     * *  * *</v>
      </c>
      <c r="AC26" t="str">
        <f t="shared" si="2"/>
        <v>*****</v>
      </c>
      <c r="AD26">
        <f t="shared" si="3"/>
        <v>5</v>
      </c>
      <c r="AE26" t="str">
        <f t="shared" si="4"/>
        <v xml:space="preserve"> #     # #  # #</v>
      </c>
      <c r="AF26" t="str">
        <f t="shared" si="0"/>
        <v>•••••</v>
      </c>
      <c r="AG26" t="str">
        <f t="shared" si="5"/>
        <v xml:space="preserve"> |     | |  | |</v>
      </c>
      <c r="AH26" t="str">
        <f t="shared" si="5"/>
        <v>|||||</v>
      </c>
    </row>
    <row r="27" spans="1:34" x14ac:dyDescent="0.25">
      <c r="A27">
        <v>27</v>
      </c>
      <c r="B27" t="s">
        <v>54</v>
      </c>
      <c r="C27">
        <v>0.18256754982754</v>
      </c>
      <c r="D27" t="s">
        <v>26</v>
      </c>
      <c r="E27">
        <v>0.26009392480673299</v>
      </c>
      <c r="F27" t="s">
        <v>26</v>
      </c>
      <c r="G27">
        <v>2.3080456197319202E-3</v>
      </c>
      <c r="H27" t="s">
        <v>27</v>
      </c>
      <c r="I27">
        <v>0.32004735547273599</v>
      </c>
      <c r="J27" t="s">
        <v>26</v>
      </c>
      <c r="K27">
        <v>0.31300026056426999</v>
      </c>
      <c r="L27" t="s">
        <v>26</v>
      </c>
      <c r="M27">
        <v>8.2932585738434701E-4</v>
      </c>
      <c r="N27" t="s">
        <v>27</v>
      </c>
      <c r="O27">
        <v>0.88561444125973698</v>
      </c>
      <c r="P27" t="s">
        <v>26</v>
      </c>
      <c r="Q27">
        <v>5.38613684940486E-2</v>
      </c>
      <c r="R27" t="s">
        <v>26</v>
      </c>
      <c r="S27">
        <v>0.73350440712579701</v>
      </c>
      <c r="T27" t="s">
        <v>26</v>
      </c>
      <c r="U27">
        <v>0.88302102173997599</v>
      </c>
      <c r="V27" t="s">
        <v>26</v>
      </c>
      <c r="W27">
        <v>5.2719568826709098E-3</v>
      </c>
      <c r="X27" t="s">
        <v>27</v>
      </c>
      <c r="Y27">
        <v>3.3502074494338702E-2</v>
      </c>
      <c r="Z27" t="s">
        <v>27</v>
      </c>
      <c r="AB27" t="str">
        <f t="shared" si="1"/>
        <v xml:space="preserve"> *   *     * *</v>
      </c>
      <c r="AC27" t="str">
        <f t="shared" si="2"/>
        <v>****</v>
      </c>
      <c r="AD27">
        <f t="shared" si="3"/>
        <v>4</v>
      </c>
      <c r="AE27" t="str">
        <f t="shared" si="4"/>
        <v xml:space="preserve"> #   #     # #</v>
      </c>
      <c r="AF27" t="str">
        <f t="shared" si="0"/>
        <v>••••</v>
      </c>
      <c r="AG27" t="str">
        <f t="shared" si="5"/>
        <v xml:space="preserve"> |   |     | |</v>
      </c>
      <c r="AH27" t="str">
        <f t="shared" si="5"/>
        <v>||||</v>
      </c>
    </row>
    <row r="28" spans="1:34" x14ac:dyDescent="0.25">
      <c r="A28">
        <v>28</v>
      </c>
      <c r="B28" t="s">
        <v>55</v>
      </c>
      <c r="C28">
        <v>0.98465365263971505</v>
      </c>
      <c r="D28" t="s">
        <v>26</v>
      </c>
      <c r="E28">
        <v>0.73544146988268899</v>
      </c>
      <c r="F28" t="s">
        <v>26</v>
      </c>
      <c r="G28">
        <v>0.14523148986078799</v>
      </c>
      <c r="H28" t="s">
        <v>26</v>
      </c>
      <c r="I28">
        <v>3.8694047660262999E-2</v>
      </c>
      <c r="J28" t="s">
        <v>27</v>
      </c>
      <c r="K28">
        <v>0.58384395094624497</v>
      </c>
      <c r="L28" t="s">
        <v>26</v>
      </c>
      <c r="M28">
        <v>0.58740695715177105</v>
      </c>
      <c r="N28" t="s">
        <v>26</v>
      </c>
      <c r="O28">
        <v>0.97017732668146905</v>
      </c>
      <c r="P28" t="s">
        <v>26</v>
      </c>
      <c r="Q28">
        <v>0.85791240827660797</v>
      </c>
      <c r="R28" t="s">
        <v>26</v>
      </c>
      <c r="S28">
        <v>0.96826067785633996</v>
      </c>
      <c r="T28" t="s">
        <v>26</v>
      </c>
      <c r="U28">
        <v>0.95303359534829502</v>
      </c>
      <c r="V28" t="s">
        <v>26</v>
      </c>
      <c r="W28">
        <v>1.4887885043783701E-2</v>
      </c>
      <c r="X28" t="s">
        <v>27</v>
      </c>
      <c r="Y28">
        <v>2.3751284985820301E-2</v>
      </c>
      <c r="Z28" t="s">
        <v>27</v>
      </c>
      <c r="AB28" t="str">
        <f t="shared" si="1"/>
        <v xml:space="preserve">  *       * *</v>
      </c>
      <c r="AC28" t="str">
        <f t="shared" si="2"/>
        <v>***</v>
      </c>
      <c r="AD28">
        <f t="shared" si="3"/>
        <v>3</v>
      </c>
      <c r="AE28" t="str">
        <f t="shared" si="4"/>
        <v xml:space="preserve">  #       # #</v>
      </c>
      <c r="AF28" t="str">
        <f t="shared" si="0"/>
        <v>•••</v>
      </c>
      <c r="AG28" t="str">
        <f t="shared" si="5"/>
        <v xml:space="preserve">  |       | |</v>
      </c>
      <c r="AH28" t="str">
        <f t="shared" si="5"/>
        <v>|||</v>
      </c>
    </row>
    <row r="29" spans="1:34" x14ac:dyDescent="0.25">
      <c r="A29">
        <v>29</v>
      </c>
      <c r="B29" t="s">
        <v>56</v>
      </c>
      <c r="C29">
        <v>0.98439178837387398</v>
      </c>
      <c r="D29" t="s">
        <v>26</v>
      </c>
      <c r="E29">
        <v>0.42845266963812301</v>
      </c>
      <c r="F29" t="s">
        <v>26</v>
      </c>
      <c r="G29">
        <v>0.19293201708555199</v>
      </c>
      <c r="H29" t="s">
        <v>26</v>
      </c>
      <c r="I29">
        <v>0.105843473863292</v>
      </c>
      <c r="J29" t="s">
        <v>26</v>
      </c>
      <c r="K29">
        <v>0.45859406886353499</v>
      </c>
      <c r="L29" t="s">
        <v>26</v>
      </c>
      <c r="M29">
        <v>8.1620889724225605E-3</v>
      </c>
      <c r="N29" t="s">
        <v>27</v>
      </c>
      <c r="O29">
        <v>0.93756005582803903</v>
      </c>
      <c r="P29" t="s">
        <v>26</v>
      </c>
      <c r="Q29">
        <v>0.93167521152794597</v>
      </c>
      <c r="R29" t="s">
        <v>26</v>
      </c>
      <c r="S29">
        <v>0.13878031158960699</v>
      </c>
      <c r="T29" t="s">
        <v>26</v>
      </c>
      <c r="U29">
        <v>0.91234051362948199</v>
      </c>
      <c r="V29" t="s">
        <v>26</v>
      </c>
      <c r="W29">
        <v>8.2931610526426697E-2</v>
      </c>
      <c r="X29" t="s">
        <v>26</v>
      </c>
      <c r="Y29">
        <v>2.4597710734206701E-2</v>
      </c>
      <c r="Z29" t="s">
        <v>27</v>
      </c>
      <c r="AB29" t="str">
        <f t="shared" si="1"/>
        <v xml:space="preserve">    *      *</v>
      </c>
      <c r="AC29" t="str">
        <f t="shared" si="2"/>
        <v>**</v>
      </c>
      <c r="AD29">
        <f t="shared" si="3"/>
        <v>2</v>
      </c>
      <c r="AE29" t="str">
        <f t="shared" si="4"/>
        <v xml:space="preserve">    #      #</v>
      </c>
      <c r="AF29" t="str">
        <f t="shared" si="0"/>
        <v>••</v>
      </c>
      <c r="AG29" t="str">
        <f t="shared" si="5"/>
        <v xml:space="preserve">    |      |</v>
      </c>
      <c r="AH29" t="str">
        <f t="shared" si="5"/>
        <v>||</v>
      </c>
    </row>
    <row r="30" spans="1:34" x14ac:dyDescent="0.25">
      <c r="A30">
        <v>30</v>
      </c>
      <c r="B30" t="s">
        <v>57</v>
      </c>
      <c r="C30">
        <v>0.99587261946858496</v>
      </c>
      <c r="D30" t="s">
        <v>26</v>
      </c>
      <c r="E30">
        <v>0.30948019245116198</v>
      </c>
      <c r="F30" t="s">
        <v>26</v>
      </c>
      <c r="G30">
        <v>0.42584569297519598</v>
      </c>
      <c r="H30" t="s">
        <v>26</v>
      </c>
      <c r="I30">
        <v>1</v>
      </c>
      <c r="K30">
        <v>1</v>
      </c>
      <c r="M30">
        <v>0.97558695061811096</v>
      </c>
      <c r="N30" t="s">
        <v>26</v>
      </c>
      <c r="O30">
        <v>0.80440757281461295</v>
      </c>
      <c r="P30" t="s">
        <v>26</v>
      </c>
      <c r="Q30">
        <v>0.68818268400223803</v>
      </c>
      <c r="R30" t="s">
        <v>26</v>
      </c>
      <c r="S30">
        <v>9.6511094166689092E-3</v>
      </c>
      <c r="T30" t="s">
        <v>27</v>
      </c>
      <c r="U30">
        <v>0.72387769981629202</v>
      </c>
      <c r="V30" t="s">
        <v>26</v>
      </c>
      <c r="W30">
        <v>0.35531136622866299</v>
      </c>
      <c r="X30" t="s">
        <v>26</v>
      </c>
      <c r="Y30">
        <v>2.6133502455481399E-2</v>
      </c>
      <c r="Z30" t="s">
        <v>27</v>
      </c>
      <c r="AB30" t="str">
        <f t="shared" si="1"/>
        <v xml:space="preserve">     *   *</v>
      </c>
      <c r="AC30" t="str">
        <f t="shared" si="2"/>
        <v>**</v>
      </c>
      <c r="AD30">
        <f t="shared" si="3"/>
        <v>2</v>
      </c>
      <c r="AE30" t="str">
        <f t="shared" si="4"/>
        <v xml:space="preserve">     #   #</v>
      </c>
      <c r="AF30" t="str">
        <f t="shared" si="0"/>
        <v>••</v>
      </c>
      <c r="AG30" t="str">
        <f t="shared" si="5"/>
        <v xml:space="preserve">     |   |</v>
      </c>
      <c r="AH30" t="str">
        <f t="shared" si="5"/>
        <v>||</v>
      </c>
    </row>
    <row r="31" spans="1:34" x14ac:dyDescent="0.25">
      <c r="A31">
        <v>31</v>
      </c>
      <c r="B31" t="s">
        <v>58</v>
      </c>
      <c r="C31">
        <v>0.85622735738157796</v>
      </c>
      <c r="D31" t="s">
        <v>26</v>
      </c>
      <c r="E31">
        <v>1</v>
      </c>
      <c r="F31" t="s">
        <v>31</v>
      </c>
      <c r="G31">
        <v>7.2433016988246901E-4</v>
      </c>
      <c r="H31" t="s">
        <v>27</v>
      </c>
      <c r="I31">
        <v>0.16709766061175901</v>
      </c>
      <c r="J31" t="s">
        <v>26</v>
      </c>
      <c r="K31">
        <v>1</v>
      </c>
      <c r="M31">
        <v>1.4384207088675299E-2</v>
      </c>
      <c r="N31" t="s">
        <v>27</v>
      </c>
      <c r="O31">
        <v>0.99950616579541895</v>
      </c>
      <c r="P31" t="s">
        <v>26</v>
      </c>
      <c r="Q31">
        <v>0.239124188335578</v>
      </c>
      <c r="R31" t="s">
        <v>26</v>
      </c>
      <c r="S31">
        <v>3.18519057614733E-3</v>
      </c>
      <c r="T31" t="s">
        <v>27</v>
      </c>
      <c r="U31">
        <v>0.88094868447516295</v>
      </c>
      <c r="V31" t="s">
        <v>26</v>
      </c>
      <c r="W31">
        <v>3.87122837294226E-3</v>
      </c>
      <c r="X31" t="s">
        <v>27</v>
      </c>
      <c r="Y31">
        <v>1.1230058379658301E-2</v>
      </c>
      <c r="Z31" t="s">
        <v>27</v>
      </c>
      <c r="AB31" t="str">
        <f t="shared" si="1"/>
        <v xml:space="preserve"> *  *   *  * *</v>
      </c>
      <c r="AC31" t="str">
        <f t="shared" si="2"/>
        <v>*****</v>
      </c>
      <c r="AD31">
        <f t="shared" si="3"/>
        <v>5</v>
      </c>
      <c r="AE31" t="str">
        <f t="shared" si="4"/>
        <v xml:space="preserve"> #  #   #  # #</v>
      </c>
      <c r="AF31" t="str">
        <f t="shared" si="0"/>
        <v>•••••</v>
      </c>
      <c r="AG31" t="str">
        <f t="shared" si="5"/>
        <v xml:space="preserve"> |  |   |  | |</v>
      </c>
      <c r="AH31" t="str">
        <f t="shared" si="5"/>
        <v>|||||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AB1" sqref="AB1"/>
    </sheetView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25</v>
      </c>
      <c r="C2">
        <v>9.9471909826112898E-2</v>
      </c>
      <c r="D2" t="s">
        <v>26</v>
      </c>
      <c r="E2">
        <v>0.48087079090350099</v>
      </c>
      <c r="F2" t="s">
        <v>26</v>
      </c>
      <c r="G2">
        <v>0.11705937193067301</v>
      </c>
      <c r="H2" t="s">
        <v>26</v>
      </c>
      <c r="I2">
        <v>0.43899315594937799</v>
      </c>
      <c r="J2" t="s">
        <v>26</v>
      </c>
      <c r="K2">
        <v>0.82567176644407703</v>
      </c>
      <c r="L2" t="s">
        <v>26</v>
      </c>
      <c r="M2" s="1">
        <v>1.31276966168109E-5</v>
      </c>
      <c r="N2" t="s">
        <v>27</v>
      </c>
      <c r="O2">
        <v>0.520103087596403</v>
      </c>
      <c r="P2" t="s">
        <v>26</v>
      </c>
      <c r="Q2">
        <v>0.544835802759155</v>
      </c>
      <c r="R2" t="s">
        <v>26</v>
      </c>
      <c r="S2" s="1">
        <v>4.9715845391339004E-9</v>
      </c>
      <c r="T2" t="s">
        <v>27</v>
      </c>
      <c r="U2">
        <v>0.38481715161830399</v>
      </c>
      <c r="V2" t="s">
        <v>26</v>
      </c>
      <c r="W2">
        <v>0.88999778844552102</v>
      </c>
      <c r="X2" t="s">
        <v>26</v>
      </c>
      <c r="Y2">
        <v>0.59137483093714205</v>
      </c>
      <c r="Z2" t="s">
        <v>26</v>
      </c>
    </row>
    <row r="3" spans="1:26" x14ac:dyDescent="0.25">
      <c r="A3">
        <v>3</v>
      </c>
      <c r="B3" t="s">
        <v>28</v>
      </c>
      <c r="C3">
        <v>0.110152748352378</v>
      </c>
      <c r="D3" t="s">
        <v>26</v>
      </c>
      <c r="E3">
        <v>0.40423874326694098</v>
      </c>
      <c r="F3" t="s">
        <v>26</v>
      </c>
      <c r="G3">
        <v>0.55062795618975902</v>
      </c>
      <c r="H3" t="s">
        <v>26</v>
      </c>
      <c r="I3">
        <v>0.52549629982229995</v>
      </c>
      <c r="J3" t="s">
        <v>26</v>
      </c>
      <c r="K3">
        <v>0.89793843280091401</v>
      </c>
      <c r="L3" t="s">
        <v>26</v>
      </c>
      <c r="M3" s="1">
        <v>1.53359501406724E-5</v>
      </c>
      <c r="N3" t="s">
        <v>27</v>
      </c>
      <c r="O3">
        <v>0.42025298088195001</v>
      </c>
      <c r="P3" t="s">
        <v>26</v>
      </c>
      <c r="Q3">
        <v>0.24522584643234899</v>
      </c>
      <c r="R3" t="s">
        <v>26</v>
      </c>
      <c r="S3" s="1">
        <v>6.4969560735249904E-9</v>
      </c>
      <c r="T3" t="s">
        <v>27</v>
      </c>
      <c r="U3">
        <v>0.60995231066436495</v>
      </c>
      <c r="V3" t="s">
        <v>26</v>
      </c>
      <c r="W3">
        <v>0.27876551635921898</v>
      </c>
      <c r="X3" t="s">
        <v>26</v>
      </c>
      <c r="Y3">
        <v>0.64091290087573305</v>
      </c>
      <c r="Z3" t="s">
        <v>26</v>
      </c>
    </row>
    <row r="4" spans="1:26" x14ac:dyDescent="0.25">
      <c r="A4">
        <v>4</v>
      </c>
      <c r="B4" t="s">
        <v>29</v>
      </c>
      <c r="C4">
        <v>8.0265421219809299E-2</v>
      </c>
      <c r="D4" t="s">
        <v>26</v>
      </c>
      <c r="E4">
        <v>0.60846839031073796</v>
      </c>
      <c r="F4" t="s">
        <v>26</v>
      </c>
      <c r="G4">
        <v>4.3013142374971898E-2</v>
      </c>
      <c r="H4" t="s">
        <v>27</v>
      </c>
      <c r="I4">
        <v>0.527827210059577</v>
      </c>
      <c r="J4" t="s">
        <v>26</v>
      </c>
      <c r="K4">
        <v>0.106196730658928</v>
      </c>
      <c r="L4" t="s">
        <v>26</v>
      </c>
      <c r="M4" s="1">
        <v>4.4177958788338099E-5</v>
      </c>
      <c r="N4" t="s">
        <v>27</v>
      </c>
      <c r="O4">
        <v>0.51749862713550099</v>
      </c>
      <c r="P4" t="s">
        <v>26</v>
      </c>
      <c r="Q4">
        <v>4.6624886983345201E-4</v>
      </c>
      <c r="R4" t="s">
        <v>27</v>
      </c>
      <c r="S4" s="1">
        <v>2.9213752865966598E-7</v>
      </c>
      <c r="T4" t="s">
        <v>27</v>
      </c>
      <c r="U4">
        <v>0.35705152104038801</v>
      </c>
      <c r="V4" t="s">
        <v>26</v>
      </c>
      <c r="W4">
        <v>0.34262297694122001</v>
      </c>
      <c r="X4" t="s">
        <v>26</v>
      </c>
      <c r="Y4">
        <v>0.40288671056223901</v>
      </c>
      <c r="Z4" t="s">
        <v>26</v>
      </c>
    </row>
    <row r="5" spans="1:26" x14ac:dyDescent="0.25">
      <c r="A5">
        <v>5</v>
      </c>
      <c r="B5" t="s">
        <v>30</v>
      </c>
      <c r="C5">
        <v>4.4317368936212901E-4</v>
      </c>
      <c r="D5" t="s">
        <v>27</v>
      </c>
      <c r="E5">
        <v>0.58228593508848203</v>
      </c>
      <c r="F5" t="s">
        <v>26</v>
      </c>
      <c r="G5">
        <v>0.99123284629822805</v>
      </c>
      <c r="H5" t="s">
        <v>26</v>
      </c>
      <c r="I5">
        <v>0.406697288130005</v>
      </c>
      <c r="J5" t="s">
        <v>26</v>
      </c>
      <c r="K5">
        <v>0.526035255188679</v>
      </c>
      <c r="L5" t="s">
        <v>26</v>
      </c>
      <c r="M5" s="1">
        <v>2.1096569737345598E-5</v>
      </c>
      <c r="N5" t="s">
        <v>27</v>
      </c>
      <c r="O5">
        <v>0.45962130721455702</v>
      </c>
      <c r="P5" t="s">
        <v>26</v>
      </c>
      <c r="Q5">
        <v>0.12400233460314</v>
      </c>
      <c r="R5" t="s">
        <v>26</v>
      </c>
      <c r="S5">
        <v>5.45685055281495E-2</v>
      </c>
      <c r="T5" t="s">
        <v>26</v>
      </c>
      <c r="U5">
        <v>0.37648145239053099</v>
      </c>
      <c r="V5" t="s">
        <v>26</v>
      </c>
      <c r="W5">
        <v>0.56941760071479597</v>
      </c>
      <c r="X5" t="s">
        <v>26</v>
      </c>
      <c r="Y5">
        <v>1</v>
      </c>
      <c r="Z5" t="s">
        <v>31</v>
      </c>
    </row>
    <row r="6" spans="1:26" x14ac:dyDescent="0.25">
      <c r="A6">
        <v>6</v>
      </c>
      <c r="B6" t="s">
        <v>32</v>
      </c>
      <c r="C6">
        <v>0.105093662222349</v>
      </c>
      <c r="D6" t="s">
        <v>26</v>
      </c>
      <c r="E6">
        <v>1</v>
      </c>
      <c r="F6" t="s">
        <v>31</v>
      </c>
      <c r="G6">
        <v>1</v>
      </c>
      <c r="H6" t="s">
        <v>31</v>
      </c>
      <c r="I6">
        <v>0.32865168944933498</v>
      </c>
      <c r="J6" t="s">
        <v>26</v>
      </c>
      <c r="K6">
        <v>0.90846751721073304</v>
      </c>
      <c r="L6" t="s">
        <v>26</v>
      </c>
      <c r="M6">
        <v>1.5588577788939199E-3</v>
      </c>
      <c r="N6" t="s">
        <v>27</v>
      </c>
      <c r="O6">
        <v>0.70435679361071302</v>
      </c>
      <c r="P6" t="s">
        <v>26</v>
      </c>
      <c r="Q6">
        <v>1</v>
      </c>
      <c r="R6">
        <v>0</v>
      </c>
      <c r="S6">
        <v>3.2914679629741602E-4</v>
      </c>
      <c r="T6" t="s">
        <v>27</v>
      </c>
      <c r="U6">
        <v>1</v>
      </c>
      <c r="V6" t="s">
        <v>31</v>
      </c>
      <c r="W6">
        <v>0.43243236619173098</v>
      </c>
      <c r="X6" t="s">
        <v>26</v>
      </c>
      <c r="Y6">
        <v>0.948729669177514</v>
      </c>
      <c r="Z6" t="s">
        <v>26</v>
      </c>
    </row>
    <row r="7" spans="1:26" x14ac:dyDescent="0.25">
      <c r="A7">
        <v>7</v>
      </c>
      <c r="B7" t="s">
        <v>33</v>
      </c>
      <c r="C7">
        <v>4.5291486930060902E-2</v>
      </c>
      <c r="D7" t="s">
        <v>27</v>
      </c>
      <c r="E7">
        <v>0.386489807567099</v>
      </c>
      <c r="F7" t="s">
        <v>26</v>
      </c>
      <c r="G7">
        <v>0.51425918476496502</v>
      </c>
      <c r="H7" t="s">
        <v>26</v>
      </c>
      <c r="I7">
        <v>0.88455254353994595</v>
      </c>
      <c r="J7" t="s">
        <v>26</v>
      </c>
      <c r="K7">
        <v>0.85658593738064404</v>
      </c>
      <c r="L7" t="s">
        <v>26</v>
      </c>
      <c r="M7">
        <v>0.32345465673134299</v>
      </c>
      <c r="N7" t="s">
        <v>26</v>
      </c>
      <c r="O7">
        <v>0.433992290959273</v>
      </c>
      <c r="P7" t="s">
        <v>26</v>
      </c>
      <c r="Q7">
        <v>0.80993435975480899</v>
      </c>
      <c r="R7" t="s">
        <v>26</v>
      </c>
      <c r="S7">
        <v>1.5484830314851399E-4</v>
      </c>
      <c r="T7" t="s">
        <v>27</v>
      </c>
      <c r="U7">
        <v>1</v>
      </c>
      <c r="V7" t="s">
        <v>31</v>
      </c>
      <c r="W7">
        <v>0.30882784855939399</v>
      </c>
      <c r="X7" t="s">
        <v>26</v>
      </c>
      <c r="Y7">
        <v>1</v>
      </c>
      <c r="Z7">
        <v>0</v>
      </c>
    </row>
    <row r="8" spans="1:26" x14ac:dyDescent="0.25">
      <c r="A8">
        <v>8</v>
      </c>
      <c r="B8" t="s">
        <v>34</v>
      </c>
      <c r="C8">
        <v>0.50138445079708005</v>
      </c>
      <c r="D8" t="s">
        <v>26</v>
      </c>
      <c r="E8">
        <v>0.65720815581360703</v>
      </c>
      <c r="F8" t="s">
        <v>26</v>
      </c>
      <c r="G8">
        <v>1</v>
      </c>
      <c r="H8" t="s">
        <v>35</v>
      </c>
      <c r="I8">
        <v>0.20520672747390001</v>
      </c>
      <c r="J8" t="s">
        <v>26</v>
      </c>
      <c r="K8">
        <v>1</v>
      </c>
      <c r="L8" t="s">
        <v>31</v>
      </c>
      <c r="M8">
        <v>1.7590161001144501E-4</v>
      </c>
      <c r="N8" t="s">
        <v>27</v>
      </c>
      <c r="O8">
        <v>0.39597086298161599</v>
      </c>
      <c r="P8" t="s">
        <v>26</v>
      </c>
      <c r="Q8">
        <v>0.94063883799359405</v>
      </c>
      <c r="R8" t="s">
        <v>26</v>
      </c>
      <c r="S8" s="1">
        <v>3.2447068440533503E-5</v>
      </c>
      <c r="T8" t="s">
        <v>27</v>
      </c>
      <c r="U8">
        <v>1</v>
      </c>
      <c r="V8" t="s">
        <v>31</v>
      </c>
      <c r="W8">
        <v>0.63000258263007403</v>
      </c>
      <c r="X8" t="s">
        <v>26</v>
      </c>
      <c r="Y8">
        <v>1</v>
      </c>
      <c r="Z8" t="s">
        <v>31</v>
      </c>
    </row>
    <row r="9" spans="1:26" x14ac:dyDescent="0.25">
      <c r="A9">
        <v>9</v>
      </c>
      <c r="B9" t="s">
        <v>36</v>
      </c>
      <c r="C9">
        <v>0.54692938009648695</v>
      </c>
      <c r="D9" t="s">
        <v>26</v>
      </c>
      <c r="E9">
        <v>0.65527076216193103</v>
      </c>
      <c r="F9" t="s">
        <v>26</v>
      </c>
      <c r="G9">
        <v>0.56835145303172396</v>
      </c>
      <c r="H9" t="s">
        <v>26</v>
      </c>
      <c r="I9">
        <v>0.68090253221527597</v>
      </c>
      <c r="J9" t="s">
        <v>26</v>
      </c>
      <c r="K9">
        <v>0.64876005554060201</v>
      </c>
      <c r="L9" t="s">
        <v>26</v>
      </c>
      <c r="M9" s="1">
        <v>5.2313076356574701E-5</v>
      </c>
      <c r="N9" t="s">
        <v>27</v>
      </c>
      <c r="O9">
        <v>0.47456997722858701</v>
      </c>
      <c r="P9" t="s">
        <v>26</v>
      </c>
      <c r="Q9">
        <v>4.3421638987536697E-2</v>
      </c>
      <c r="R9" t="s">
        <v>27</v>
      </c>
      <c r="S9" s="1">
        <v>5.5299452867652496E-10</v>
      </c>
      <c r="T9" t="s">
        <v>27</v>
      </c>
      <c r="U9">
        <v>0.396318464849162</v>
      </c>
      <c r="V9" t="s">
        <v>26</v>
      </c>
      <c r="W9">
        <v>5.4041814005694397E-2</v>
      </c>
      <c r="X9" t="s">
        <v>26</v>
      </c>
      <c r="Y9">
        <v>1</v>
      </c>
      <c r="Z9" t="s">
        <v>31</v>
      </c>
    </row>
    <row r="10" spans="1:26" x14ac:dyDescent="0.25">
      <c r="A10">
        <v>10</v>
      </c>
      <c r="B10" t="s">
        <v>37</v>
      </c>
      <c r="C10">
        <v>7.6059972717615098E-3</v>
      </c>
      <c r="D10" t="s">
        <v>27</v>
      </c>
      <c r="E10">
        <v>0.666806932089685</v>
      </c>
      <c r="F10" t="s">
        <v>26</v>
      </c>
      <c r="G10">
        <v>0.88628473050577505</v>
      </c>
      <c r="H10" t="s">
        <v>26</v>
      </c>
      <c r="I10">
        <v>0.52248405453344005</v>
      </c>
      <c r="J10" t="s">
        <v>26</v>
      </c>
      <c r="K10">
        <v>0.88935695609328302</v>
      </c>
      <c r="L10" t="s">
        <v>26</v>
      </c>
      <c r="M10">
        <v>0.65589619031727397</v>
      </c>
      <c r="N10" t="s">
        <v>26</v>
      </c>
      <c r="O10">
        <v>0.49973610934892598</v>
      </c>
      <c r="P10" t="s">
        <v>26</v>
      </c>
      <c r="Q10">
        <v>0.69907964051203497</v>
      </c>
      <c r="R10" t="s">
        <v>26</v>
      </c>
      <c r="S10" s="1">
        <v>3.3945236256717902E-6</v>
      </c>
      <c r="T10" t="s">
        <v>27</v>
      </c>
      <c r="U10">
        <v>0.34317023959218701</v>
      </c>
      <c r="V10" t="s">
        <v>26</v>
      </c>
      <c r="W10">
        <v>0.17355977033953801</v>
      </c>
      <c r="X10" t="s">
        <v>26</v>
      </c>
      <c r="Y10">
        <v>0.75427211282831397</v>
      </c>
      <c r="Z10" t="s">
        <v>26</v>
      </c>
    </row>
    <row r="11" spans="1:26" x14ac:dyDescent="0.25">
      <c r="A11">
        <v>11</v>
      </c>
      <c r="B11" t="s">
        <v>38</v>
      </c>
      <c r="C11">
        <v>2.54832389452686E-3</v>
      </c>
      <c r="D11" t="s">
        <v>27</v>
      </c>
      <c r="E11">
        <v>0.66659975730318299</v>
      </c>
      <c r="F11" t="s">
        <v>26</v>
      </c>
      <c r="G11">
        <v>0.94305229000048296</v>
      </c>
      <c r="H11" t="s">
        <v>26</v>
      </c>
      <c r="I11">
        <v>0.392060347709075</v>
      </c>
      <c r="J11" t="s">
        <v>26</v>
      </c>
      <c r="K11">
        <v>0.67910932088428899</v>
      </c>
      <c r="L11" t="s">
        <v>26</v>
      </c>
      <c r="M11" s="1">
        <v>1.9905610086978502E-6</v>
      </c>
      <c r="N11" t="s">
        <v>27</v>
      </c>
      <c r="O11">
        <v>0.392596122600822</v>
      </c>
      <c r="P11" t="s">
        <v>26</v>
      </c>
      <c r="Q11">
        <v>0.94612143501041701</v>
      </c>
      <c r="R11" t="s">
        <v>26</v>
      </c>
      <c r="S11" s="1">
        <v>7.0086631623957002E-6</v>
      </c>
      <c r="T11" t="s">
        <v>27</v>
      </c>
      <c r="U11">
        <v>0.338332274575109</v>
      </c>
      <c r="V11" t="s">
        <v>26</v>
      </c>
      <c r="W11">
        <v>0.98932734379026399</v>
      </c>
      <c r="X11" t="s">
        <v>26</v>
      </c>
      <c r="Y11">
        <v>0.96435426704362004</v>
      </c>
      <c r="Z11" t="s">
        <v>26</v>
      </c>
    </row>
    <row r="12" spans="1:26" x14ac:dyDescent="0.25">
      <c r="A12">
        <v>12</v>
      </c>
      <c r="B12" t="s">
        <v>39</v>
      </c>
      <c r="C12">
        <v>1.60972544198681E-3</v>
      </c>
      <c r="D12" t="s">
        <v>27</v>
      </c>
      <c r="E12">
        <v>1</v>
      </c>
      <c r="F12" t="s">
        <v>31</v>
      </c>
      <c r="G12">
        <v>1</v>
      </c>
      <c r="H12" t="s">
        <v>31</v>
      </c>
      <c r="I12">
        <v>1</v>
      </c>
      <c r="J12" t="s">
        <v>31</v>
      </c>
      <c r="K12">
        <v>1</v>
      </c>
      <c r="L12" t="s">
        <v>31</v>
      </c>
      <c r="M12">
        <v>6.9163965237389804E-4</v>
      </c>
      <c r="N12" t="s">
        <v>27</v>
      </c>
      <c r="O12">
        <v>6.9801172306226095E-2</v>
      </c>
      <c r="P12" t="s">
        <v>26</v>
      </c>
      <c r="Q12">
        <v>0.69016559256945498</v>
      </c>
      <c r="R12" t="s">
        <v>26</v>
      </c>
      <c r="S12">
        <v>1.22965600545E-2</v>
      </c>
      <c r="T12" t="s">
        <v>27</v>
      </c>
      <c r="U12">
        <v>1</v>
      </c>
      <c r="V12" t="s">
        <v>35</v>
      </c>
      <c r="W12">
        <v>0.108394397449198</v>
      </c>
      <c r="X12" t="s">
        <v>26</v>
      </c>
      <c r="Y12">
        <v>0.931321321687828</v>
      </c>
      <c r="Z12" t="s">
        <v>26</v>
      </c>
    </row>
    <row r="13" spans="1:26" x14ac:dyDescent="0.25">
      <c r="A13">
        <v>13</v>
      </c>
      <c r="B13" t="s">
        <v>40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0.46416874468151398</v>
      </c>
      <c r="L13" t="s">
        <v>26</v>
      </c>
      <c r="M13">
        <v>1</v>
      </c>
      <c r="N13">
        <v>0</v>
      </c>
      <c r="O13">
        <v>0.104307206460622</v>
      </c>
      <c r="P13" t="s">
        <v>26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 t="s">
        <v>31</v>
      </c>
      <c r="Y13">
        <v>1</v>
      </c>
      <c r="Z13">
        <v>0</v>
      </c>
    </row>
    <row r="14" spans="1:26" x14ac:dyDescent="0.25">
      <c r="A14">
        <v>14</v>
      </c>
      <c r="B14" t="s">
        <v>41</v>
      </c>
      <c r="C14">
        <v>9.3419011350300493E-3</v>
      </c>
      <c r="D14" t="s">
        <v>27</v>
      </c>
      <c r="E14">
        <v>1</v>
      </c>
      <c r="F14" t="s">
        <v>31</v>
      </c>
      <c r="G14">
        <v>1</v>
      </c>
      <c r="H14" t="s">
        <v>31</v>
      </c>
      <c r="I14">
        <v>0.99761057443978995</v>
      </c>
      <c r="J14" t="s">
        <v>26</v>
      </c>
      <c r="K14">
        <v>1</v>
      </c>
      <c r="L14" t="s">
        <v>31</v>
      </c>
      <c r="M14" s="1">
        <v>2.8306833206138199E-5</v>
      </c>
      <c r="N14" t="s">
        <v>27</v>
      </c>
      <c r="O14">
        <v>0.83272907115135597</v>
      </c>
      <c r="P14" t="s">
        <v>26</v>
      </c>
      <c r="Q14">
        <v>0.59998460759949501</v>
      </c>
      <c r="R14" t="s">
        <v>26</v>
      </c>
      <c r="S14">
        <v>8.3202840949082299E-2</v>
      </c>
      <c r="T14" t="s">
        <v>26</v>
      </c>
      <c r="U14">
        <v>1</v>
      </c>
      <c r="V14" t="s">
        <v>31</v>
      </c>
      <c r="W14">
        <v>4.6898910052428799E-2</v>
      </c>
      <c r="X14" t="s">
        <v>27</v>
      </c>
      <c r="Y14">
        <v>0.441040462478692</v>
      </c>
      <c r="Z14" t="s">
        <v>26</v>
      </c>
    </row>
    <row r="15" spans="1:26" x14ac:dyDescent="0.25">
      <c r="A15">
        <v>15</v>
      </c>
      <c r="B15" t="s">
        <v>42</v>
      </c>
      <c r="C15">
        <v>0.110060107955208</v>
      </c>
      <c r="D15" t="s">
        <v>26</v>
      </c>
      <c r="E15">
        <v>0.598553833401684</v>
      </c>
      <c r="F15" t="s">
        <v>26</v>
      </c>
      <c r="G15">
        <v>0.815438918006817</v>
      </c>
      <c r="H15" t="s">
        <v>26</v>
      </c>
      <c r="I15">
        <v>0.95910206454137903</v>
      </c>
      <c r="J15" t="s">
        <v>26</v>
      </c>
      <c r="K15">
        <v>1</v>
      </c>
      <c r="L15">
        <v>0</v>
      </c>
      <c r="M15">
        <v>7.1149548081868602E-2</v>
      </c>
      <c r="N15" t="s">
        <v>26</v>
      </c>
      <c r="O15">
        <v>0.57164972991969698</v>
      </c>
      <c r="P15" t="s">
        <v>26</v>
      </c>
      <c r="Q15">
        <v>0.225751721822428</v>
      </c>
      <c r="R15" t="s">
        <v>26</v>
      </c>
      <c r="S15">
        <v>2.1127216217044901E-3</v>
      </c>
      <c r="T15" t="s">
        <v>27</v>
      </c>
      <c r="U15">
        <v>1</v>
      </c>
      <c r="V15" t="s">
        <v>31</v>
      </c>
      <c r="W15">
        <v>1.8545027183838301E-2</v>
      </c>
      <c r="X15" t="s">
        <v>27</v>
      </c>
      <c r="Y15">
        <v>1</v>
      </c>
      <c r="Z15">
        <v>0</v>
      </c>
    </row>
    <row r="16" spans="1:26" x14ac:dyDescent="0.25">
      <c r="A16">
        <v>16</v>
      </c>
      <c r="B16" t="s">
        <v>43</v>
      </c>
      <c r="C16">
        <v>0.13516433403008099</v>
      </c>
      <c r="D16" t="s">
        <v>26</v>
      </c>
      <c r="E16">
        <v>1</v>
      </c>
      <c r="F16">
        <v>0</v>
      </c>
      <c r="G16">
        <v>6.4453254942214598E-3</v>
      </c>
      <c r="H16" t="s">
        <v>27</v>
      </c>
      <c r="I16">
        <v>1</v>
      </c>
      <c r="J16">
        <v>0</v>
      </c>
      <c r="K16">
        <v>1</v>
      </c>
      <c r="L16">
        <v>0</v>
      </c>
      <c r="M16">
        <v>3.2214536936859703E-2</v>
      </c>
      <c r="N16" t="s">
        <v>27</v>
      </c>
      <c r="O16">
        <v>0.75549021676829098</v>
      </c>
      <c r="P16" t="s">
        <v>26</v>
      </c>
      <c r="Q16">
        <v>1</v>
      </c>
      <c r="R16" t="s">
        <v>31</v>
      </c>
      <c r="S16">
        <v>6.1045563950251E-2</v>
      </c>
      <c r="T16" t="s">
        <v>26</v>
      </c>
      <c r="U16">
        <v>1</v>
      </c>
      <c r="V16" t="s">
        <v>31</v>
      </c>
      <c r="W16">
        <v>1</v>
      </c>
      <c r="X16" t="s">
        <v>31</v>
      </c>
      <c r="Y16">
        <v>1</v>
      </c>
      <c r="Z16">
        <v>0</v>
      </c>
    </row>
    <row r="17" spans="1:26" x14ac:dyDescent="0.25">
      <c r="A17">
        <v>17</v>
      </c>
      <c r="B17" t="s">
        <v>44</v>
      </c>
      <c r="C17">
        <v>5.5745474982226498E-2</v>
      </c>
      <c r="D17" t="s">
        <v>26</v>
      </c>
      <c r="E17">
        <v>0.238154270782998</v>
      </c>
      <c r="F17" t="s">
        <v>26</v>
      </c>
      <c r="G17">
        <v>1.1373354978544E-3</v>
      </c>
      <c r="H17" t="s">
        <v>27</v>
      </c>
      <c r="I17">
        <v>0.49615007047827903</v>
      </c>
      <c r="J17" t="s">
        <v>26</v>
      </c>
      <c r="K17">
        <v>0.98638546136995797</v>
      </c>
      <c r="L17" t="s">
        <v>26</v>
      </c>
      <c r="M17">
        <v>4.9119467481649201E-3</v>
      </c>
      <c r="N17" t="s">
        <v>27</v>
      </c>
      <c r="O17">
        <v>0.514622042874332</v>
      </c>
      <c r="P17" t="s">
        <v>26</v>
      </c>
      <c r="Q17">
        <v>4.4971469111090803E-2</v>
      </c>
      <c r="R17" t="s">
        <v>27</v>
      </c>
      <c r="S17" s="1">
        <v>6.2935602526902399E-6</v>
      </c>
      <c r="T17" t="s">
        <v>27</v>
      </c>
      <c r="U17">
        <v>0.83388653937079604</v>
      </c>
      <c r="V17" t="s">
        <v>26</v>
      </c>
      <c r="W17">
        <v>0.64412896402498099</v>
      </c>
      <c r="X17" t="s">
        <v>26</v>
      </c>
      <c r="Y17">
        <v>0.80470615549006497</v>
      </c>
      <c r="Z17" t="s">
        <v>26</v>
      </c>
    </row>
    <row r="18" spans="1:26" x14ac:dyDescent="0.25">
      <c r="A18">
        <v>18</v>
      </c>
      <c r="B18" t="s">
        <v>45</v>
      </c>
      <c r="C18">
        <v>0.53619032597628702</v>
      </c>
      <c r="D18" t="s">
        <v>26</v>
      </c>
      <c r="E18">
        <v>1</v>
      </c>
      <c r="F18">
        <v>0</v>
      </c>
      <c r="G18">
        <v>1</v>
      </c>
      <c r="H18" t="s">
        <v>31</v>
      </c>
      <c r="I18">
        <v>1</v>
      </c>
      <c r="J18" t="s">
        <v>31</v>
      </c>
      <c r="K18">
        <v>1</v>
      </c>
      <c r="L18">
        <v>0</v>
      </c>
      <c r="M18">
        <v>2.5938982189512803E-4</v>
      </c>
      <c r="N18" t="s">
        <v>27</v>
      </c>
      <c r="O18">
        <v>0.38073308016504198</v>
      </c>
      <c r="P18" t="s">
        <v>26</v>
      </c>
      <c r="Q18">
        <v>0.89851406041089199</v>
      </c>
      <c r="R18" t="s">
        <v>26</v>
      </c>
      <c r="S18">
        <v>4.3117175416963697E-3</v>
      </c>
      <c r="T18" t="s">
        <v>27</v>
      </c>
      <c r="U18">
        <v>1</v>
      </c>
      <c r="V18" t="s">
        <v>31</v>
      </c>
      <c r="W18">
        <v>4.9008449546872898E-3</v>
      </c>
      <c r="X18" t="s">
        <v>27</v>
      </c>
      <c r="Y18">
        <v>1</v>
      </c>
      <c r="Z18" t="s">
        <v>31</v>
      </c>
    </row>
    <row r="19" spans="1:26" x14ac:dyDescent="0.25">
      <c r="A19">
        <v>19</v>
      </c>
      <c r="B19" t="s">
        <v>46</v>
      </c>
      <c r="C19">
        <v>0.103912985237108</v>
      </c>
      <c r="D19" t="s">
        <v>26</v>
      </c>
      <c r="E19">
        <v>0.74269541779830495</v>
      </c>
      <c r="F19" t="s">
        <v>26</v>
      </c>
      <c r="G19">
        <v>2.8079594713772E-4</v>
      </c>
      <c r="H19" t="s">
        <v>27</v>
      </c>
      <c r="I19">
        <v>0.83643166172182104</v>
      </c>
      <c r="J19" t="s">
        <v>26</v>
      </c>
      <c r="K19">
        <v>0.75113532132334104</v>
      </c>
      <c r="L19" t="s">
        <v>26</v>
      </c>
      <c r="M19">
        <v>9.80258123292541E-2</v>
      </c>
      <c r="N19" t="s">
        <v>26</v>
      </c>
      <c r="O19">
        <v>1.9460483928414998E-2</v>
      </c>
      <c r="P19" t="s">
        <v>27</v>
      </c>
      <c r="Q19">
        <v>0.40188113470810499</v>
      </c>
      <c r="R19" t="s">
        <v>26</v>
      </c>
      <c r="S19">
        <v>3.1359412293919701E-4</v>
      </c>
      <c r="T19" t="s">
        <v>27</v>
      </c>
      <c r="U19">
        <v>0.37420064563035499</v>
      </c>
      <c r="V19" t="s">
        <v>26</v>
      </c>
      <c r="W19">
        <v>2.29048430334408E-2</v>
      </c>
      <c r="X19" t="s">
        <v>27</v>
      </c>
      <c r="Y19">
        <v>0.56427012726926995</v>
      </c>
      <c r="Z19" t="s">
        <v>26</v>
      </c>
    </row>
    <row r="20" spans="1:26" x14ac:dyDescent="0.25">
      <c r="A20">
        <v>20</v>
      </c>
      <c r="B20" t="s">
        <v>47</v>
      </c>
      <c r="C20">
        <v>0.32105179583542898</v>
      </c>
      <c r="D20" t="s">
        <v>26</v>
      </c>
      <c r="E20">
        <v>0.14924916705402599</v>
      </c>
      <c r="F20" t="s">
        <v>26</v>
      </c>
      <c r="G20">
        <v>0.243204713994887</v>
      </c>
      <c r="H20" t="s">
        <v>26</v>
      </c>
      <c r="I20">
        <v>0.55163096807354095</v>
      </c>
      <c r="J20" t="s">
        <v>26</v>
      </c>
      <c r="K20">
        <v>0.14433480397342499</v>
      </c>
      <c r="L20" t="s">
        <v>26</v>
      </c>
      <c r="M20">
        <v>0.20258767010037601</v>
      </c>
      <c r="N20" t="s">
        <v>26</v>
      </c>
      <c r="O20">
        <v>0.488857362440832</v>
      </c>
      <c r="P20" t="s">
        <v>26</v>
      </c>
      <c r="Q20">
        <v>5.76852870042283E-2</v>
      </c>
      <c r="R20" t="s">
        <v>26</v>
      </c>
      <c r="S20" s="1">
        <v>8.9499171559693797E-5</v>
      </c>
      <c r="T20" t="s">
        <v>27</v>
      </c>
      <c r="U20">
        <v>0.86955662589896199</v>
      </c>
      <c r="V20" t="s">
        <v>26</v>
      </c>
      <c r="W20">
        <v>3.3520603906579301E-2</v>
      </c>
      <c r="X20" t="s">
        <v>27</v>
      </c>
      <c r="Y20">
        <v>1</v>
      </c>
      <c r="Z20" t="s">
        <v>31</v>
      </c>
    </row>
    <row r="21" spans="1:26" x14ac:dyDescent="0.25">
      <c r="A21">
        <v>21</v>
      </c>
      <c r="B21" t="s">
        <v>48</v>
      </c>
      <c r="C21">
        <v>0.169965915284571</v>
      </c>
      <c r="D21" t="s">
        <v>26</v>
      </c>
      <c r="E21">
        <v>0.44179237762969298</v>
      </c>
      <c r="F21" t="s">
        <v>26</v>
      </c>
      <c r="G21">
        <v>0.50795837377087505</v>
      </c>
      <c r="H21" t="s">
        <v>26</v>
      </c>
      <c r="I21">
        <v>0.60139346173088903</v>
      </c>
      <c r="J21" t="s">
        <v>26</v>
      </c>
      <c r="K21">
        <v>0.67838681215344898</v>
      </c>
      <c r="L21" t="s">
        <v>26</v>
      </c>
      <c r="M21">
        <v>8.8850424677830594E-2</v>
      </c>
      <c r="N21" t="s">
        <v>26</v>
      </c>
      <c r="O21">
        <v>9.6515018645323206E-2</v>
      </c>
      <c r="P21" t="s">
        <v>26</v>
      </c>
      <c r="Q21">
        <v>0.83775479902975203</v>
      </c>
      <c r="R21" t="s">
        <v>26</v>
      </c>
      <c r="S21">
        <v>7.9656761036927294E-3</v>
      </c>
      <c r="T21" t="s">
        <v>27</v>
      </c>
      <c r="U21">
        <v>0.91079402808461296</v>
      </c>
      <c r="V21" t="s">
        <v>26</v>
      </c>
      <c r="W21">
        <v>3.8358586247940599E-2</v>
      </c>
      <c r="X21" t="s">
        <v>27</v>
      </c>
      <c r="Y21">
        <v>1</v>
      </c>
      <c r="Z21">
        <v>0</v>
      </c>
    </row>
    <row r="22" spans="1:26" x14ac:dyDescent="0.25">
      <c r="A22">
        <v>22</v>
      </c>
      <c r="B22" t="s">
        <v>49</v>
      </c>
      <c r="C22">
        <v>0.41526740343877999</v>
      </c>
      <c r="D22" t="s">
        <v>26</v>
      </c>
      <c r="E22">
        <v>6.4495885517974499E-2</v>
      </c>
      <c r="F22" t="s">
        <v>26</v>
      </c>
      <c r="G22">
        <v>0.240574663786191</v>
      </c>
      <c r="H22" t="s">
        <v>26</v>
      </c>
      <c r="I22">
        <v>0.74830944575583003</v>
      </c>
      <c r="J22" t="s">
        <v>26</v>
      </c>
      <c r="K22">
        <v>1</v>
      </c>
      <c r="L22" t="s">
        <v>31</v>
      </c>
      <c r="M22">
        <v>7.0063164805134595E-2</v>
      </c>
      <c r="N22" t="s">
        <v>26</v>
      </c>
      <c r="O22">
        <v>0.921180602538619</v>
      </c>
      <c r="P22" t="s">
        <v>26</v>
      </c>
      <c r="Q22">
        <v>0.63212748987372702</v>
      </c>
      <c r="R22" t="s">
        <v>26</v>
      </c>
      <c r="S22">
        <v>9.5101241279075502E-2</v>
      </c>
      <c r="T22" t="s">
        <v>26</v>
      </c>
      <c r="U22">
        <v>1</v>
      </c>
      <c r="V22" t="s">
        <v>31</v>
      </c>
      <c r="W22">
        <v>4.93344399242618E-2</v>
      </c>
      <c r="X22" t="s">
        <v>27</v>
      </c>
      <c r="Y22">
        <v>0.28425694795605699</v>
      </c>
      <c r="Z22" t="s">
        <v>26</v>
      </c>
    </row>
    <row r="23" spans="1:26" x14ac:dyDescent="0.25">
      <c r="A23">
        <v>23</v>
      </c>
      <c r="B23" t="s">
        <v>50</v>
      </c>
      <c r="C23">
        <v>0.48083811291544498</v>
      </c>
      <c r="D23" t="s">
        <v>26</v>
      </c>
      <c r="E23">
        <v>9.3219399737471797E-3</v>
      </c>
      <c r="F23" t="s">
        <v>27</v>
      </c>
      <c r="G23">
        <v>0.31614854970656198</v>
      </c>
      <c r="H23" t="s">
        <v>26</v>
      </c>
      <c r="I23">
        <v>0.78015518040760601</v>
      </c>
      <c r="J23" t="s">
        <v>26</v>
      </c>
      <c r="K23">
        <v>4.1114507428019698E-2</v>
      </c>
      <c r="L23" t="s">
        <v>27</v>
      </c>
      <c r="M23">
        <v>5.2818138117154703E-2</v>
      </c>
      <c r="N23" t="s">
        <v>26</v>
      </c>
      <c r="O23">
        <v>0.95360293227165405</v>
      </c>
      <c r="P23" t="s">
        <v>26</v>
      </c>
      <c r="Q23">
        <v>0.36260841458728299</v>
      </c>
      <c r="R23" t="s">
        <v>26</v>
      </c>
      <c r="S23">
        <v>3.2660068317733699E-3</v>
      </c>
      <c r="T23" t="s">
        <v>27</v>
      </c>
      <c r="U23">
        <v>0.871797045865363</v>
      </c>
      <c r="V23" t="s">
        <v>26</v>
      </c>
      <c r="W23">
        <v>1.30827749445762E-2</v>
      </c>
      <c r="X23" t="s">
        <v>27</v>
      </c>
      <c r="Y23">
        <v>0.45091718403407999</v>
      </c>
      <c r="Z23" t="s">
        <v>26</v>
      </c>
    </row>
    <row r="24" spans="1:26" x14ac:dyDescent="0.25">
      <c r="A24">
        <v>24</v>
      </c>
      <c r="B24" t="s">
        <v>51</v>
      </c>
      <c r="C24">
        <v>0.12214003926332</v>
      </c>
      <c r="D24" t="s">
        <v>26</v>
      </c>
      <c r="E24">
        <v>0.304391160845699</v>
      </c>
      <c r="F24" t="s">
        <v>26</v>
      </c>
      <c r="G24">
        <v>0.97516592129658397</v>
      </c>
      <c r="H24" t="s">
        <v>26</v>
      </c>
      <c r="I24">
        <v>0.74208712355723705</v>
      </c>
      <c r="J24" t="s">
        <v>26</v>
      </c>
      <c r="K24">
        <v>0.94770759199506105</v>
      </c>
      <c r="L24" t="s">
        <v>26</v>
      </c>
      <c r="M24">
        <v>6.9402772610059798E-3</v>
      </c>
      <c r="N24" t="s">
        <v>27</v>
      </c>
      <c r="O24">
        <v>0.466931106883689</v>
      </c>
      <c r="P24" t="s">
        <v>26</v>
      </c>
      <c r="Q24">
        <v>0.90480507125950504</v>
      </c>
      <c r="R24" t="s">
        <v>26</v>
      </c>
      <c r="S24" s="1">
        <v>2.8576945989520599E-8</v>
      </c>
      <c r="T24" t="s">
        <v>27</v>
      </c>
      <c r="U24">
        <v>0.61611821709731895</v>
      </c>
      <c r="V24" t="s">
        <v>26</v>
      </c>
      <c r="W24">
        <v>0.73497660793896702</v>
      </c>
      <c r="X24" t="s">
        <v>26</v>
      </c>
      <c r="Y24">
        <v>0.50961298426082402</v>
      </c>
      <c r="Z24" t="s">
        <v>26</v>
      </c>
    </row>
    <row r="25" spans="1:26" x14ac:dyDescent="0.25">
      <c r="A25">
        <v>25</v>
      </c>
      <c r="B25" t="s">
        <v>52</v>
      </c>
      <c r="C25">
        <v>0.54520262716299595</v>
      </c>
      <c r="D25" t="s">
        <v>26</v>
      </c>
      <c r="E25">
        <v>0.57992468273714104</v>
      </c>
      <c r="F25" t="s">
        <v>26</v>
      </c>
      <c r="G25">
        <v>0.97407107634829104</v>
      </c>
      <c r="H25" t="s">
        <v>26</v>
      </c>
      <c r="I25">
        <v>0.283131714932983</v>
      </c>
      <c r="J25" t="s">
        <v>26</v>
      </c>
      <c r="K25">
        <v>1</v>
      </c>
      <c r="L25" t="s">
        <v>31</v>
      </c>
      <c r="M25" s="1">
        <v>4.9048945888700199E-5</v>
      </c>
      <c r="N25" t="s">
        <v>27</v>
      </c>
      <c r="O25">
        <v>0.58404255554566797</v>
      </c>
      <c r="P25" t="s">
        <v>26</v>
      </c>
      <c r="Q25">
        <v>0.34119038711030603</v>
      </c>
      <c r="R25" t="s">
        <v>26</v>
      </c>
      <c r="S25">
        <v>0.94718504994484898</v>
      </c>
      <c r="T25" t="s">
        <v>26</v>
      </c>
      <c r="U25">
        <v>0.80936122337905603</v>
      </c>
      <c r="V25" t="s">
        <v>26</v>
      </c>
      <c r="W25">
        <v>3.1064280634705899E-2</v>
      </c>
      <c r="X25" t="s">
        <v>27</v>
      </c>
      <c r="Y25">
        <v>6.7508587704043901E-2</v>
      </c>
      <c r="Z25" t="s">
        <v>26</v>
      </c>
    </row>
    <row r="26" spans="1:26" x14ac:dyDescent="0.25">
      <c r="A26">
        <v>26</v>
      </c>
      <c r="B26" t="s">
        <v>53</v>
      </c>
      <c r="C26">
        <v>0.51075018746268197</v>
      </c>
      <c r="D26" t="s">
        <v>26</v>
      </c>
      <c r="E26">
        <v>2.4428316131376498E-2</v>
      </c>
      <c r="F26" t="s">
        <v>27</v>
      </c>
      <c r="G26" s="1">
        <v>6.7464518740663505E-5</v>
      </c>
      <c r="H26" t="s">
        <v>27</v>
      </c>
      <c r="I26">
        <v>0.73149291621563395</v>
      </c>
      <c r="J26" t="s">
        <v>26</v>
      </c>
      <c r="K26">
        <v>0.30488109254448498</v>
      </c>
      <c r="L26" t="s">
        <v>26</v>
      </c>
      <c r="M26">
        <v>0.63649039227654203</v>
      </c>
      <c r="N26" t="s">
        <v>26</v>
      </c>
      <c r="O26">
        <v>0.65949495003806802</v>
      </c>
      <c r="P26" t="s">
        <v>26</v>
      </c>
      <c r="Q26">
        <v>4.9412735520249398E-2</v>
      </c>
      <c r="R26" t="s">
        <v>27</v>
      </c>
      <c r="S26">
        <v>4.5853183149644899E-2</v>
      </c>
      <c r="T26" t="s">
        <v>27</v>
      </c>
      <c r="U26">
        <v>0.83882413435690095</v>
      </c>
      <c r="V26" t="s">
        <v>26</v>
      </c>
      <c r="W26">
        <v>3.1192979121821802E-4</v>
      </c>
      <c r="X26" t="s">
        <v>27</v>
      </c>
      <c r="Y26">
        <v>1.9989103772374402E-2</v>
      </c>
      <c r="Z26" t="s">
        <v>27</v>
      </c>
    </row>
    <row r="27" spans="1:26" x14ac:dyDescent="0.25">
      <c r="A27">
        <v>27</v>
      </c>
      <c r="B27" t="s">
        <v>54</v>
      </c>
      <c r="C27">
        <v>0.18256754982754</v>
      </c>
      <c r="D27" t="s">
        <v>26</v>
      </c>
      <c r="E27">
        <v>0.26009392480673299</v>
      </c>
      <c r="F27" t="s">
        <v>26</v>
      </c>
      <c r="G27">
        <v>2.3080456197319202E-3</v>
      </c>
      <c r="H27" t="s">
        <v>27</v>
      </c>
      <c r="I27">
        <v>0.32004735547273599</v>
      </c>
      <c r="J27" t="s">
        <v>26</v>
      </c>
      <c r="K27">
        <v>0.31300026056426999</v>
      </c>
      <c r="L27" t="s">
        <v>26</v>
      </c>
      <c r="M27">
        <v>8.2932585738434701E-4</v>
      </c>
      <c r="N27" t="s">
        <v>27</v>
      </c>
      <c r="O27">
        <v>0.88561444125973698</v>
      </c>
      <c r="P27" t="s">
        <v>26</v>
      </c>
      <c r="Q27">
        <v>5.38613684940486E-2</v>
      </c>
      <c r="R27" t="s">
        <v>26</v>
      </c>
      <c r="S27">
        <v>0.73350440712579701</v>
      </c>
      <c r="T27" t="s">
        <v>26</v>
      </c>
      <c r="U27">
        <v>0.88302102173997599</v>
      </c>
      <c r="V27" t="s">
        <v>26</v>
      </c>
      <c r="W27">
        <v>5.2719568826709098E-3</v>
      </c>
      <c r="X27" t="s">
        <v>27</v>
      </c>
      <c r="Y27">
        <v>3.3502074494338702E-2</v>
      </c>
      <c r="Z27" t="s">
        <v>27</v>
      </c>
    </row>
    <row r="28" spans="1:26" x14ac:dyDescent="0.25">
      <c r="A28">
        <v>28</v>
      </c>
      <c r="B28" t="s">
        <v>55</v>
      </c>
      <c r="C28">
        <v>0.98465365263971505</v>
      </c>
      <c r="D28" t="s">
        <v>26</v>
      </c>
      <c r="E28">
        <v>0.73544146988268899</v>
      </c>
      <c r="F28" t="s">
        <v>26</v>
      </c>
      <c r="G28">
        <v>0.14523148986078799</v>
      </c>
      <c r="H28" t="s">
        <v>26</v>
      </c>
      <c r="I28">
        <v>3.8694047660262999E-2</v>
      </c>
      <c r="J28" t="s">
        <v>27</v>
      </c>
      <c r="K28">
        <v>0.58384395094624497</v>
      </c>
      <c r="L28" t="s">
        <v>26</v>
      </c>
      <c r="M28">
        <v>0.58740695715177105</v>
      </c>
      <c r="N28" t="s">
        <v>26</v>
      </c>
      <c r="O28">
        <v>0.97017732668146905</v>
      </c>
      <c r="P28" t="s">
        <v>26</v>
      </c>
      <c r="Q28">
        <v>0.85791240827660797</v>
      </c>
      <c r="R28" t="s">
        <v>26</v>
      </c>
      <c r="S28">
        <v>0.96826067785633996</v>
      </c>
      <c r="T28" t="s">
        <v>26</v>
      </c>
      <c r="U28">
        <v>0.95303359534829502</v>
      </c>
      <c r="V28" t="s">
        <v>26</v>
      </c>
      <c r="W28">
        <v>1.4887885043783701E-2</v>
      </c>
      <c r="X28" t="s">
        <v>27</v>
      </c>
      <c r="Y28">
        <v>2.3751284985820301E-2</v>
      </c>
      <c r="Z28" t="s">
        <v>27</v>
      </c>
    </row>
    <row r="29" spans="1:26" x14ac:dyDescent="0.25">
      <c r="A29">
        <v>29</v>
      </c>
      <c r="B29" t="s">
        <v>56</v>
      </c>
      <c r="C29">
        <v>0.98439178837387398</v>
      </c>
      <c r="D29" t="s">
        <v>26</v>
      </c>
      <c r="E29">
        <v>0.42845266963812301</v>
      </c>
      <c r="F29" t="s">
        <v>26</v>
      </c>
      <c r="G29">
        <v>0.19293201708555199</v>
      </c>
      <c r="H29" t="s">
        <v>26</v>
      </c>
      <c r="I29">
        <v>0.105843473863292</v>
      </c>
      <c r="J29" t="s">
        <v>26</v>
      </c>
      <c r="K29">
        <v>0.45859406886353499</v>
      </c>
      <c r="L29" t="s">
        <v>26</v>
      </c>
      <c r="M29">
        <v>8.1620889724225605E-3</v>
      </c>
      <c r="N29" t="s">
        <v>27</v>
      </c>
      <c r="O29">
        <v>0.93756005582803903</v>
      </c>
      <c r="P29" t="s">
        <v>26</v>
      </c>
      <c r="Q29">
        <v>0.93167521152794597</v>
      </c>
      <c r="R29" t="s">
        <v>26</v>
      </c>
      <c r="S29">
        <v>0.13878031158960699</v>
      </c>
      <c r="T29" t="s">
        <v>26</v>
      </c>
      <c r="U29">
        <v>0.91234051362948199</v>
      </c>
      <c r="V29" t="s">
        <v>26</v>
      </c>
      <c r="W29">
        <v>8.2931610526426697E-2</v>
      </c>
      <c r="X29" t="s">
        <v>26</v>
      </c>
      <c r="Y29">
        <v>2.4597710734206701E-2</v>
      </c>
      <c r="Z29" t="s">
        <v>27</v>
      </c>
    </row>
    <row r="30" spans="1:26" x14ac:dyDescent="0.25">
      <c r="A30">
        <v>30</v>
      </c>
      <c r="B30" t="s">
        <v>57</v>
      </c>
      <c r="C30">
        <v>0.99587261946858496</v>
      </c>
      <c r="D30" t="s">
        <v>26</v>
      </c>
      <c r="E30">
        <v>0.30948019245116198</v>
      </c>
      <c r="F30" t="s">
        <v>26</v>
      </c>
      <c r="G30">
        <v>0.42584569297519598</v>
      </c>
      <c r="H30" t="s">
        <v>26</v>
      </c>
      <c r="I30">
        <v>1</v>
      </c>
      <c r="J30" t="s">
        <v>31</v>
      </c>
      <c r="K30">
        <v>1</v>
      </c>
      <c r="L30" t="s">
        <v>31</v>
      </c>
      <c r="M30">
        <v>0.97558695061811096</v>
      </c>
      <c r="N30" t="s">
        <v>26</v>
      </c>
      <c r="O30">
        <v>0.80440757281461295</v>
      </c>
      <c r="P30" t="s">
        <v>26</v>
      </c>
      <c r="Q30">
        <v>0.68818268400223803</v>
      </c>
      <c r="R30" t="s">
        <v>26</v>
      </c>
      <c r="S30">
        <v>9.6511094166689092E-3</v>
      </c>
      <c r="T30" t="s">
        <v>27</v>
      </c>
      <c r="U30">
        <v>0.72387769981629202</v>
      </c>
      <c r="V30" t="s">
        <v>26</v>
      </c>
      <c r="W30">
        <v>0.35531136622866299</v>
      </c>
      <c r="X30" t="s">
        <v>26</v>
      </c>
      <c r="Y30">
        <v>2.6133502455481399E-2</v>
      </c>
      <c r="Z30" t="s">
        <v>27</v>
      </c>
    </row>
    <row r="31" spans="1:26" x14ac:dyDescent="0.25">
      <c r="A31">
        <v>31</v>
      </c>
      <c r="B31" t="s">
        <v>58</v>
      </c>
      <c r="C31">
        <v>0.85622735738157796</v>
      </c>
      <c r="D31" t="s">
        <v>26</v>
      </c>
      <c r="E31">
        <v>1</v>
      </c>
      <c r="F31" t="s">
        <v>31</v>
      </c>
      <c r="G31">
        <v>7.2433016988246901E-4</v>
      </c>
      <c r="H31" t="s">
        <v>27</v>
      </c>
      <c r="I31">
        <v>0.16709766061175901</v>
      </c>
      <c r="J31" t="s">
        <v>26</v>
      </c>
      <c r="K31">
        <v>1</v>
      </c>
      <c r="L31">
        <v>0</v>
      </c>
      <c r="M31">
        <v>1.4384207088675299E-2</v>
      </c>
      <c r="N31" t="s">
        <v>27</v>
      </c>
      <c r="O31">
        <v>0.99950616579541895</v>
      </c>
      <c r="P31" t="s">
        <v>26</v>
      </c>
      <c r="Q31">
        <v>0.239124188335578</v>
      </c>
      <c r="R31" t="s">
        <v>26</v>
      </c>
      <c r="S31">
        <v>3.18519057614733E-3</v>
      </c>
      <c r="T31" t="s">
        <v>27</v>
      </c>
      <c r="U31">
        <v>0.88094868447516295</v>
      </c>
      <c r="V31" t="s">
        <v>26</v>
      </c>
      <c r="W31">
        <v>3.87122837294226E-3</v>
      </c>
      <c r="X31" t="s">
        <v>27</v>
      </c>
      <c r="Y31">
        <v>1.1230058379658301E-2</v>
      </c>
      <c r="Z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granger_cs_ttr__all_lag3 (2)</vt:lpstr>
      <vt:lpstr>granger_cs_ttr__all_lag3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2021-12-23T14:51:05Z</dcterms:created>
  <dcterms:modified xsi:type="dcterms:W3CDTF">2021-12-23T15:27:24Z</dcterms:modified>
</cp:coreProperties>
</file>