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work\artigo_c2\analysis\correlacao_5\rq5_time_to_release\data_granger\lag3\"/>
    </mc:Choice>
  </mc:AlternateContent>
  <xr:revisionPtr revIDLastSave="0" documentId="13_ncr:40009_{1798D4AB-8F7E-45E4-8A34-1544A64F095C}" xr6:coauthVersionLast="47" xr6:coauthVersionMax="47" xr10:uidLastSave="{00000000-0000-0000-0000-000000000000}"/>
  <bookViews>
    <workbookView xWindow="-120" yWindow="-120" windowWidth="38640" windowHeight="15720"/>
  </bookViews>
  <sheets>
    <sheet name="granger_cs_ttr__all_lag3_p5_10" sheetId="1" r:id="rId1"/>
  </sheets>
  <calcPr calcId="0"/>
</workbook>
</file>

<file path=xl/calcChain.xml><?xml version="1.0" encoding="utf-8"?>
<calcChain xmlns="http://schemas.openxmlformats.org/spreadsheetml/2006/main">
  <c r="AL32" i="1" l="1"/>
  <c r="AK32" i="1"/>
  <c r="AJ32" i="1"/>
  <c r="AI32" i="1"/>
  <c r="AH32" i="1"/>
  <c r="AG32" i="1"/>
  <c r="AF32" i="1"/>
  <c r="AE32" i="1"/>
  <c r="AD32" i="1"/>
  <c r="AC32" i="1"/>
  <c r="AB32" i="1"/>
  <c r="AA32" i="1"/>
  <c r="Z32" i="1"/>
  <c r="Y32" i="1"/>
  <c r="X32" i="1"/>
  <c r="W32" i="1"/>
  <c r="V32" i="1"/>
  <c r="U32" i="1"/>
  <c r="T32" i="1"/>
  <c r="AP32" i="1" s="1"/>
  <c r="S32" i="1"/>
  <c r="R32" i="1"/>
  <c r="Q32" i="1"/>
  <c r="P32" i="1"/>
  <c r="O32" i="1"/>
  <c r="AN32" i="1" s="1"/>
  <c r="AO32" i="1" s="1"/>
  <c r="AQ32" i="1" s="1"/>
  <c r="AL31" i="1"/>
  <c r="AK31" i="1"/>
  <c r="AJ31" i="1"/>
  <c r="AI31" i="1"/>
  <c r="AH31" i="1"/>
  <c r="AG31" i="1"/>
  <c r="AF31" i="1"/>
  <c r="AE31" i="1"/>
  <c r="AD31" i="1"/>
  <c r="AC31" i="1"/>
  <c r="AB31" i="1"/>
  <c r="AA31" i="1"/>
  <c r="Z31" i="1"/>
  <c r="Y31" i="1"/>
  <c r="X31" i="1"/>
  <c r="W31" i="1"/>
  <c r="V31" i="1"/>
  <c r="U31" i="1"/>
  <c r="T31" i="1"/>
  <c r="S31" i="1"/>
  <c r="R31" i="1"/>
  <c r="Q31" i="1"/>
  <c r="P31" i="1"/>
  <c r="AP31" i="1" s="1"/>
  <c r="O31" i="1"/>
  <c r="AN31" i="1" s="1"/>
  <c r="AO31" i="1" s="1"/>
  <c r="AQ31" i="1" s="1"/>
  <c r="AL30" i="1"/>
  <c r="AK30" i="1"/>
  <c r="AJ30" i="1"/>
  <c r="AI30" i="1"/>
  <c r="AH30" i="1"/>
  <c r="AG30" i="1"/>
  <c r="AF30" i="1"/>
  <c r="AE30" i="1"/>
  <c r="AD30" i="1"/>
  <c r="AC30" i="1"/>
  <c r="AB30" i="1"/>
  <c r="AA30" i="1"/>
  <c r="Z30" i="1"/>
  <c r="Y30" i="1"/>
  <c r="X30" i="1"/>
  <c r="W30" i="1"/>
  <c r="V30" i="1"/>
  <c r="U30" i="1"/>
  <c r="T30" i="1"/>
  <c r="S30" i="1"/>
  <c r="R30" i="1"/>
  <c r="Q30" i="1"/>
  <c r="P30" i="1"/>
  <c r="AP30" i="1" s="1"/>
  <c r="O30" i="1"/>
  <c r="AN30" i="1" s="1"/>
  <c r="AO30" i="1" s="1"/>
  <c r="AQ30" i="1" s="1"/>
  <c r="AL29" i="1"/>
  <c r="AK29" i="1"/>
  <c r="AJ29" i="1"/>
  <c r="AI29" i="1"/>
  <c r="AH29" i="1"/>
  <c r="AG29" i="1"/>
  <c r="AF29" i="1"/>
  <c r="AE29" i="1"/>
  <c r="AD29" i="1"/>
  <c r="AC29" i="1"/>
  <c r="AB29" i="1"/>
  <c r="AA29" i="1"/>
  <c r="Z29" i="1"/>
  <c r="Y29" i="1"/>
  <c r="X29" i="1"/>
  <c r="W29" i="1"/>
  <c r="V29" i="1"/>
  <c r="U29" i="1"/>
  <c r="T29" i="1"/>
  <c r="AP29" i="1" s="1"/>
  <c r="S29" i="1"/>
  <c r="R29" i="1"/>
  <c r="Q29" i="1"/>
  <c r="P29" i="1"/>
  <c r="O29" i="1"/>
  <c r="AN29" i="1" s="1"/>
  <c r="AO29" i="1" s="1"/>
  <c r="AQ29" i="1" s="1"/>
  <c r="AL28" i="1"/>
  <c r="AK28" i="1"/>
  <c r="AJ28" i="1"/>
  <c r="AI28" i="1"/>
  <c r="AH28" i="1"/>
  <c r="AG28" i="1"/>
  <c r="AF28" i="1"/>
  <c r="AE28" i="1"/>
  <c r="AD28" i="1"/>
  <c r="AC28" i="1"/>
  <c r="AB28" i="1"/>
  <c r="AA28" i="1"/>
  <c r="Z28" i="1"/>
  <c r="Y28" i="1"/>
  <c r="X28" i="1"/>
  <c r="W28" i="1"/>
  <c r="V28" i="1"/>
  <c r="U28" i="1"/>
  <c r="T28" i="1"/>
  <c r="S28" i="1"/>
  <c r="R28" i="1"/>
  <c r="Q28" i="1"/>
  <c r="P28" i="1"/>
  <c r="AP28" i="1" s="1"/>
  <c r="O28" i="1"/>
  <c r="AN28" i="1" s="1"/>
  <c r="AO28" i="1" s="1"/>
  <c r="AQ28" i="1" s="1"/>
  <c r="AL27" i="1"/>
  <c r="AK27" i="1"/>
  <c r="AJ27" i="1"/>
  <c r="AI27" i="1"/>
  <c r="AH27" i="1"/>
  <c r="AG27" i="1"/>
  <c r="AF27" i="1"/>
  <c r="AE27" i="1"/>
  <c r="AD27" i="1"/>
  <c r="AC27" i="1"/>
  <c r="AB27" i="1"/>
  <c r="AA27" i="1"/>
  <c r="Z27" i="1"/>
  <c r="Y27" i="1"/>
  <c r="X27" i="1"/>
  <c r="W27" i="1"/>
  <c r="V27" i="1"/>
  <c r="U27" i="1"/>
  <c r="T27" i="1"/>
  <c r="S27" i="1"/>
  <c r="R27" i="1"/>
  <c r="Q27" i="1"/>
  <c r="P27" i="1"/>
  <c r="AP27" i="1" s="1"/>
  <c r="O27" i="1"/>
  <c r="AN27" i="1" s="1"/>
  <c r="AO27" i="1" s="1"/>
  <c r="AQ27" i="1" s="1"/>
  <c r="AL26" i="1"/>
  <c r="AK26" i="1"/>
  <c r="AJ26" i="1"/>
  <c r="AI26" i="1"/>
  <c r="AH26" i="1"/>
  <c r="AG26" i="1"/>
  <c r="AF26" i="1"/>
  <c r="AE26" i="1"/>
  <c r="AD26" i="1"/>
  <c r="AC26" i="1"/>
  <c r="AB26" i="1"/>
  <c r="AA26" i="1"/>
  <c r="Z26" i="1"/>
  <c r="Y26" i="1"/>
  <c r="X26" i="1"/>
  <c r="W26" i="1"/>
  <c r="V26" i="1"/>
  <c r="U26" i="1"/>
  <c r="T26" i="1"/>
  <c r="AP26" i="1" s="1"/>
  <c r="S26" i="1"/>
  <c r="R26" i="1"/>
  <c r="Q26" i="1"/>
  <c r="P26" i="1"/>
  <c r="O26" i="1"/>
  <c r="AN26" i="1" s="1"/>
  <c r="AO26" i="1" s="1"/>
  <c r="AQ26" i="1" s="1"/>
  <c r="AL25" i="1"/>
  <c r="AK25" i="1"/>
  <c r="AJ25" i="1"/>
  <c r="AI25" i="1"/>
  <c r="AH25" i="1"/>
  <c r="AG25" i="1"/>
  <c r="AF25" i="1"/>
  <c r="AE25" i="1"/>
  <c r="AD25" i="1"/>
  <c r="AC25" i="1"/>
  <c r="AB25" i="1"/>
  <c r="AA25" i="1"/>
  <c r="Z25" i="1"/>
  <c r="Y25" i="1"/>
  <c r="X25" i="1"/>
  <c r="W25" i="1"/>
  <c r="V25" i="1"/>
  <c r="U25" i="1"/>
  <c r="T25" i="1"/>
  <c r="S25" i="1"/>
  <c r="R25" i="1"/>
  <c r="Q25" i="1"/>
  <c r="P25" i="1"/>
  <c r="AP25" i="1" s="1"/>
  <c r="O25" i="1"/>
  <c r="AN25" i="1" s="1"/>
  <c r="AO25" i="1" s="1"/>
  <c r="AQ25" i="1" s="1"/>
  <c r="AL24" i="1"/>
  <c r="AK24" i="1"/>
  <c r="AJ24" i="1"/>
  <c r="AI24" i="1"/>
  <c r="AH24" i="1"/>
  <c r="AG24" i="1"/>
  <c r="AF24" i="1"/>
  <c r="AE24" i="1"/>
  <c r="AD24" i="1"/>
  <c r="AC24" i="1"/>
  <c r="AB24" i="1"/>
  <c r="AA24" i="1"/>
  <c r="Z24" i="1"/>
  <c r="Y24" i="1"/>
  <c r="X24" i="1"/>
  <c r="W24" i="1"/>
  <c r="V24" i="1"/>
  <c r="U24" i="1"/>
  <c r="T24" i="1"/>
  <c r="S24" i="1"/>
  <c r="R24" i="1"/>
  <c r="Q24" i="1"/>
  <c r="P24" i="1"/>
  <c r="AP24" i="1" s="1"/>
  <c r="O24" i="1"/>
  <c r="AN24" i="1" s="1"/>
  <c r="AO24" i="1" s="1"/>
  <c r="AQ24" i="1" s="1"/>
  <c r="AL23" i="1"/>
  <c r="AK23" i="1"/>
  <c r="AJ23" i="1"/>
  <c r="AI23" i="1"/>
  <c r="AH23" i="1"/>
  <c r="AG23" i="1"/>
  <c r="AF23" i="1"/>
  <c r="AE23" i="1"/>
  <c r="AD23" i="1"/>
  <c r="AC23" i="1"/>
  <c r="AB23" i="1"/>
  <c r="AA23" i="1"/>
  <c r="Z23" i="1"/>
  <c r="Y23" i="1"/>
  <c r="X23" i="1"/>
  <c r="W23" i="1"/>
  <c r="V23" i="1"/>
  <c r="U23" i="1"/>
  <c r="T23" i="1"/>
  <c r="AP23" i="1" s="1"/>
  <c r="S23" i="1"/>
  <c r="R23" i="1"/>
  <c r="Q23" i="1"/>
  <c r="P23" i="1"/>
  <c r="O23" i="1"/>
  <c r="AN23" i="1" s="1"/>
  <c r="AO23" i="1" s="1"/>
  <c r="AQ23" i="1" s="1"/>
  <c r="AL22" i="1"/>
  <c r="AK22" i="1"/>
  <c r="AJ22" i="1"/>
  <c r="AI22" i="1"/>
  <c r="AH22" i="1"/>
  <c r="AG22" i="1"/>
  <c r="AF22" i="1"/>
  <c r="AE22" i="1"/>
  <c r="AD22" i="1"/>
  <c r="AC22" i="1"/>
  <c r="AB22" i="1"/>
  <c r="AA22" i="1"/>
  <c r="Z22" i="1"/>
  <c r="Y22" i="1"/>
  <c r="X22" i="1"/>
  <c r="W22" i="1"/>
  <c r="V22" i="1"/>
  <c r="U22" i="1"/>
  <c r="T22" i="1"/>
  <c r="S22" i="1"/>
  <c r="R22" i="1"/>
  <c r="Q22" i="1"/>
  <c r="P22" i="1"/>
  <c r="AP22" i="1" s="1"/>
  <c r="O22" i="1"/>
  <c r="AN22" i="1" s="1"/>
  <c r="AO22" i="1" s="1"/>
  <c r="AQ22" i="1" s="1"/>
  <c r="AL21" i="1"/>
  <c r="AK21" i="1"/>
  <c r="AJ21" i="1"/>
  <c r="AI21" i="1"/>
  <c r="AH21" i="1"/>
  <c r="AG21" i="1"/>
  <c r="AF21" i="1"/>
  <c r="AE21" i="1"/>
  <c r="AD21" i="1"/>
  <c r="AC21" i="1"/>
  <c r="AB21" i="1"/>
  <c r="AA21" i="1"/>
  <c r="Z21" i="1"/>
  <c r="Y21" i="1"/>
  <c r="X21" i="1"/>
  <c r="W21" i="1"/>
  <c r="V21" i="1"/>
  <c r="U21" i="1"/>
  <c r="T21" i="1"/>
  <c r="S21" i="1"/>
  <c r="R21" i="1"/>
  <c r="Q21" i="1"/>
  <c r="P21" i="1"/>
  <c r="AP21" i="1" s="1"/>
  <c r="O21" i="1"/>
  <c r="AN21" i="1" s="1"/>
  <c r="AO21" i="1" s="1"/>
  <c r="AQ21" i="1" s="1"/>
  <c r="AL20" i="1"/>
  <c r="AK20" i="1"/>
  <c r="AJ20" i="1"/>
  <c r="AI20" i="1"/>
  <c r="AH20" i="1"/>
  <c r="AG20" i="1"/>
  <c r="AF20" i="1"/>
  <c r="AE20" i="1"/>
  <c r="AD20" i="1"/>
  <c r="AC20" i="1"/>
  <c r="AB20" i="1"/>
  <c r="AA20" i="1"/>
  <c r="Z20" i="1"/>
  <c r="Y20" i="1"/>
  <c r="X20" i="1"/>
  <c r="W20" i="1"/>
  <c r="V20" i="1"/>
  <c r="U20" i="1"/>
  <c r="T20" i="1"/>
  <c r="AP20" i="1" s="1"/>
  <c r="S20" i="1"/>
  <c r="R20" i="1"/>
  <c r="Q20" i="1"/>
  <c r="P20" i="1"/>
  <c r="O20" i="1"/>
  <c r="AN20" i="1" s="1"/>
  <c r="AO20" i="1" s="1"/>
  <c r="AQ20" i="1" s="1"/>
  <c r="AL19" i="1"/>
  <c r="AK19" i="1"/>
  <c r="AJ19" i="1"/>
  <c r="AI19" i="1"/>
  <c r="AH19" i="1"/>
  <c r="AG19" i="1"/>
  <c r="AF19" i="1"/>
  <c r="AE19" i="1"/>
  <c r="AD19" i="1"/>
  <c r="AC19" i="1"/>
  <c r="AB19" i="1"/>
  <c r="AA19" i="1"/>
  <c r="Z19" i="1"/>
  <c r="Y19" i="1"/>
  <c r="X19" i="1"/>
  <c r="W19" i="1"/>
  <c r="V19" i="1"/>
  <c r="U19" i="1"/>
  <c r="T19" i="1"/>
  <c r="S19" i="1"/>
  <c r="R19" i="1"/>
  <c r="Q19" i="1"/>
  <c r="P19" i="1"/>
  <c r="AP19" i="1" s="1"/>
  <c r="O19" i="1"/>
  <c r="AN19" i="1" s="1"/>
  <c r="AO19" i="1" s="1"/>
  <c r="AQ19" i="1" s="1"/>
  <c r="AL18" i="1"/>
  <c r="AK18" i="1"/>
  <c r="AJ18" i="1"/>
  <c r="AI18" i="1"/>
  <c r="AH18" i="1"/>
  <c r="AG18" i="1"/>
  <c r="AF18" i="1"/>
  <c r="AE18" i="1"/>
  <c r="AD18" i="1"/>
  <c r="AC18" i="1"/>
  <c r="AB18" i="1"/>
  <c r="AA18" i="1"/>
  <c r="Z18" i="1"/>
  <c r="Y18" i="1"/>
  <c r="X18" i="1"/>
  <c r="W18" i="1"/>
  <c r="V18" i="1"/>
  <c r="U18" i="1"/>
  <c r="T18" i="1"/>
  <c r="S18" i="1"/>
  <c r="R18" i="1"/>
  <c r="Q18" i="1"/>
  <c r="P18" i="1"/>
  <c r="AP18" i="1" s="1"/>
  <c r="O18" i="1"/>
  <c r="AN18" i="1" s="1"/>
  <c r="AO18" i="1" s="1"/>
  <c r="AQ18" i="1" s="1"/>
  <c r="AL17" i="1"/>
  <c r="AK17" i="1"/>
  <c r="AJ17" i="1"/>
  <c r="AI17" i="1"/>
  <c r="AH17" i="1"/>
  <c r="AG17" i="1"/>
  <c r="AF17" i="1"/>
  <c r="AE17" i="1"/>
  <c r="AD17" i="1"/>
  <c r="AC17" i="1"/>
  <c r="AB17" i="1"/>
  <c r="AA17" i="1"/>
  <c r="Z17" i="1"/>
  <c r="Y17" i="1"/>
  <c r="X17" i="1"/>
  <c r="W17" i="1"/>
  <c r="V17" i="1"/>
  <c r="U17" i="1"/>
  <c r="T17" i="1"/>
  <c r="AP17" i="1" s="1"/>
  <c r="S17" i="1"/>
  <c r="R17" i="1"/>
  <c r="Q17" i="1"/>
  <c r="P17" i="1"/>
  <c r="O17" i="1"/>
  <c r="AN17" i="1" s="1"/>
  <c r="AO17" i="1" s="1"/>
  <c r="AQ17" i="1" s="1"/>
  <c r="AL16" i="1"/>
  <c r="AK16" i="1"/>
  <c r="AJ16" i="1"/>
  <c r="AI16" i="1"/>
  <c r="AH16" i="1"/>
  <c r="AG16" i="1"/>
  <c r="AF16" i="1"/>
  <c r="AE16" i="1"/>
  <c r="AD16" i="1"/>
  <c r="AC16" i="1"/>
  <c r="AB16" i="1"/>
  <c r="AA16" i="1"/>
  <c r="Z16" i="1"/>
  <c r="Y16" i="1"/>
  <c r="X16" i="1"/>
  <c r="W16" i="1"/>
  <c r="V16" i="1"/>
  <c r="U16" i="1"/>
  <c r="T16" i="1"/>
  <c r="S16" i="1"/>
  <c r="R16" i="1"/>
  <c r="Q16" i="1"/>
  <c r="P16" i="1"/>
  <c r="AP16" i="1" s="1"/>
  <c r="O16" i="1"/>
  <c r="AN16" i="1" s="1"/>
  <c r="AO16" i="1" s="1"/>
  <c r="AQ16" i="1" s="1"/>
  <c r="AN15" i="1"/>
  <c r="AO15" i="1" s="1"/>
  <c r="AL15" i="1"/>
  <c r="AK15" i="1"/>
  <c r="AJ15" i="1"/>
  <c r="AI15" i="1"/>
  <c r="AH15" i="1"/>
  <c r="AG15" i="1"/>
  <c r="AF15" i="1"/>
  <c r="AE15" i="1"/>
  <c r="AD15" i="1"/>
  <c r="AC15" i="1"/>
  <c r="AB15" i="1"/>
  <c r="AA15" i="1"/>
  <c r="Z15" i="1"/>
  <c r="Y15" i="1"/>
  <c r="X15" i="1"/>
  <c r="W15" i="1"/>
  <c r="V15" i="1"/>
  <c r="U15" i="1"/>
  <c r="T15" i="1"/>
  <c r="S15" i="1"/>
  <c r="R15" i="1"/>
  <c r="Q15" i="1"/>
  <c r="P15" i="1"/>
  <c r="AP15" i="1" s="1"/>
  <c r="O15" i="1"/>
  <c r="AL14" i="1"/>
  <c r="AK14" i="1"/>
  <c r="AJ14" i="1"/>
  <c r="AI14" i="1"/>
  <c r="AH14" i="1"/>
  <c r="AG14" i="1"/>
  <c r="AF14" i="1"/>
  <c r="AE14" i="1"/>
  <c r="AD14" i="1"/>
  <c r="AC14" i="1"/>
  <c r="AB14" i="1"/>
  <c r="AA14" i="1"/>
  <c r="Z14" i="1"/>
  <c r="Y14" i="1"/>
  <c r="X14" i="1"/>
  <c r="W14" i="1"/>
  <c r="V14" i="1"/>
  <c r="U14" i="1"/>
  <c r="T14" i="1"/>
  <c r="AP14" i="1" s="1"/>
  <c r="S14" i="1"/>
  <c r="R14" i="1"/>
  <c r="Q14" i="1"/>
  <c r="P14" i="1"/>
  <c r="O14" i="1"/>
  <c r="AN14" i="1" s="1"/>
  <c r="AO14" i="1" s="1"/>
  <c r="AL13" i="1"/>
  <c r="AK13" i="1"/>
  <c r="AJ13" i="1"/>
  <c r="AI13" i="1"/>
  <c r="AH13" i="1"/>
  <c r="AG13" i="1"/>
  <c r="AF13" i="1"/>
  <c r="AE13" i="1"/>
  <c r="AD13" i="1"/>
  <c r="AC13" i="1"/>
  <c r="AB13" i="1"/>
  <c r="AA13" i="1"/>
  <c r="Z13" i="1"/>
  <c r="Y13" i="1"/>
  <c r="X13" i="1"/>
  <c r="W13" i="1"/>
  <c r="V13" i="1"/>
  <c r="U13" i="1"/>
  <c r="T13" i="1"/>
  <c r="S13" i="1"/>
  <c r="R13" i="1"/>
  <c r="Q13" i="1"/>
  <c r="P13" i="1"/>
  <c r="AP13" i="1" s="1"/>
  <c r="O13" i="1"/>
  <c r="AN13" i="1" s="1"/>
  <c r="AO13" i="1" s="1"/>
  <c r="AN12" i="1"/>
  <c r="AO12" i="1" s="1"/>
  <c r="AL12" i="1"/>
  <c r="AK12" i="1"/>
  <c r="AJ12" i="1"/>
  <c r="AI12" i="1"/>
  <c r="AH12" i="1"/>
  <c r="AG12" i="1"/>
  <c r="AF12" i="1"/>
  <c r="AE12" i="1"/>
  <c r="AD12" i="1"/>
  <c r="AC12" i="1"/>
  <c r="AB12" i="1"/>
  <c r="AA12" i="1"/>
  <c r="Z12" i="1"/>
  <c r="Y12" i="1"/>
  <c r="X12" i="1"/>
  <c r="W12" i="1"/>
  <c r="V12" i="1"/>
  <c r="U12" i="1"/>
  <c r="T12" i="1"/>
  <c r="S12" i="1"/>
  <c r="R12" i="1"/>
  <c r="Q12" i="1"/>
  <c r="P12" i="1"/>
  <c r="AP12" i="1" s="1"/>
  <c r="O12" i="1"/>
  <c r="AL11" i="1"/>
  <c r="AK11" i="1"/>
  <c r="AJ11" i="1"/>
  <c r="AI11" i="1"/>
  <c r="AH11" i="1"/>
  <c r="AG11" i="1"/>
  <c r="AF11" i="1"/>
  <c r="AE11" i="1"/>
  <c r="AD11" i="1"/>
  <c r="AC11" i="1"/>
  <c r="AB11" i="1"/>
  <c r="AA11" i="1"/>
  <c r="Z11" i="1"/>
  <c r="Y11" i="1"/>
  <c r="X11" i="1"/>
  <c r="W11" i="1"/>
  <c r="V11" i="1"/>
  <c r="U11" i="1"/>
  <c r="T11" i="1"/>
  <c r="AP11" i="1" s="1"/>
  <c r="S11" i="1"/>
  <c r="R11" i="1"/>
  <c r="Q11" i="1"/>
  <c r="P11" i="1"/>
  <c r="O11" i="1"/>
  <c r="AN11" i="1" s="1"/>
  <c r="AO11" i="1" s="1"/>
  <c r="AL10" i="1"/>
  <c r="AK10" i="1"/>
  <c r="AJ10" i="1"/>
  <c r="AI10" i="1"/>
  <c r="AH10" i="1"/>
  <c r="AG10" i="1"/>
  <c r="AF10" i="1"/>
  <c r="AE10" i="1"/>
  <c r="AD10" i="1"/>
  <c r="AC10" i="1"/>
  <c r="AB10" i="1"/>
  <c r="AA10" i="1"/>
  <c r="Z10" i="1"/>
  <c r="Y10" i="1"/>
  <c r="X10" i="1"/>
  <c r="W10" i="1"/>
  <c r="V10" i="1"/>
  <c r="U10" i="1"/>
  <c r="T10" i="1"/>
  <c r="S10" i="1"/>
  <c r="R10" i="1"/>
  <c r="Q10" i="1"/>
  <c r="P10" i="1"/>
  <c r="AP10" i="1" s="1"/>
  <c r="O10" i="1"/>
  <c r="AN10" i="1" s="1"/>
  <c r="AO10" i="1" s="1"/>
  <c r="AL9" i="1"/>
  <c r="AK9" i="1"/>
  <c r="AJ9" i="1"/>
  <c r="AI9" i="1"/>
  <c r="AH9" i="1"/>
  <c r="AG9" i="1"/>
  <c r="AF9" i="1"/>
  <c r="AE9" i="1"/>
  <c r="AD9" i="1"/>
  <c r="AC9" i="1"/>
  <c r="AB9" i="1"/>
  <c r="AA9" i="1"/>
  <c r="Z9" i="1"/>
  <c r="Y9" i="1"/>
  <c r="X9" i="1"/>
  <c r="W9" i="1"/>
  <c r="V9" i="1"/>
  <c r="U9" i="1"/>
  <c r="T9" i="1"/>
  <c r="S9" i="1"/>
  <c r="R9" i="1"/>
  <c r="Q9" i="1"/>
  <c r="P9" i="1"/>
  <c r="AP9" i="1" s="1"/>
  <c r="O9" i="1"/>
  <c r="AN9" i="1" s="1"/>
  <c r="AO9" i="1" s="1"/>
  <c r="AL8" i="1"/>
  <c r="AK8" i="1"/>
  <c r="AJ8" i="1"/>
  <c r="AI8" i="1"/>
  <c r="AH8" i="1"/>
  <c r="AG8" i="1"/>
  <c r="AF8" i="1"/>
  <c r="AE8" i="1"/>
  <c r="AD8" i="1"/>
  <c r="AC8" i="1"/>
  <c r="AB8" i="1"/>
  <c r="AA8" i="1"/>
  <c r="Z8" i="1"/>
  <c r="Y8" i="1"/>
  <c r="X8" i="1"/>
  <c r="W8" i="1"/>
  <c r="V8" i="1"/>
  <c r="U8" i="1"/>
  <c r="T8" i="1"/>
  <c r="AP8" i="1" s="1"/>
  <c r="S8" i="1"/>
  <c r="R8" i="1"/>
  <c r="Q8" i="1"/>
  <c r="P8" i="1"/>
  <c r="O8" i="1"/>
  <c r="AN8" i="1" s="1"/>
  <c r="AO8" i="1" s="1"/>
  <c r="AL7" i="1"/>
  <c r="AK7" i="1"/>
  <c r="AJ7" i="1"/>
  <c r="AI7" i="1"/>
  <c r="AH7" i="1"/>
  <c r="AG7" i="1"/>
  <c r="AF7" i="1"/>
  <c r="AE7" i="1"/>
  <c r="AD7" i="1"/>
  <c r="AC7" i="1"/>
  <c r="AB7" i="1"/>
  <c r="AA7" i="1"/>
  <c r="Z7" i="1"/>
  <c r="Y7" i="1"/>
  <c r="X7" i="1"/>
  <c r="W7" i="1"/>
  <c r="V7" i="1"/>
  <c r="U7" i="1"/>
  <c r="T7" i="1"/>
  <c r="S7" i="1"/>
  <c r="R7" i="1"/>
  <c r="Q7" i="1"/>
  <c r="P7" i="1"/>
  <c r="AP7" i="1" s="1"/>
  <c r="O7" i="1"/>
  <c r="AN7" i="1" s="1"/>
  <c r="AO7" i="1" s="1"/>
  <c r="AN6" i="1"/>
  <c r="AO6" i="1" s="1"/>
  <c r="AL6" i="1"/>
  <c r="AK6" i="1"/>
  <c r="AJ6" i="1"/>
  <c r="AI6" i="1"/>
  <c r="AH6" i="1"/>
  <c r="AG6" i="1"/>
  <c r="AF6" i="1"/>
  <c r="AE6" i="1"/>
  <c r="AD6" i="1"/>
  <c r="AC6" i="1"/>
  <c r="AB6" i="1"/>
  <c r="AA6" i="1"/>
  <c r="Z6" i="1"/>
  <c r="Y6" i="1"/>
  <c r="X6" i="1"/>
  <c r="W6" i="1"/>
  <c r="V6" i="1"/>
  <c r="U6" i="1"/>
  <c r="T6" i="1"/>
  <c r="S6" i="1"/>
  <c r="R6" i="1"/>
  <c r="Q6" i="1"/>
  <c r="P6" i="1"/>
  <c r="AP6" i="1" s="1"/>
  <c r="O6" i="1"/>
  <c r="AL5" i="1"/>
  <c r="AK5" i="1"/>
  <c r="AJ5" i="1"/>
  <c r="AI5" i="1"/>
  <c r="AH5" i="1"/>
  <c r="AG5" i="1"/>
  <c r="AF5" i="1"/>
  <c r="AE5" i="1"/>
  <c r="AD5" i="1"/>
  <c r="AC5" i="1"/>
  <c r="AB5" i="1"/>
  <c r="AA5" i="1"/>
  <c r="Z5" i="1"/>
  <c r="Y5" i="1"/>
  <c r="X5" i="1"/>
  <c r="W5" i="1"/>
  <c r="V5" i="1"/>
  <c r="U5" i="1"/>
  <c r="T5" i="1"/>
  <c r="S5" i="1"/>
  <c r="R5" i="1"/>
  <c r="AP5" i="1" s="1"/>
  <c r="Q5" i="1"/>
  <c r="P5" i="1"/>
  <c r="O5" i="1"/>
  <c r="AN5" i="1" s="1"/>
  <c r="AO5" i="1" s="1"/>
  <c r="AL4" i="1"/>
  <c r="AK4" i="1"/>
  <c r="AJ4" i="1"/>
  <c r="AI4" i="1"/>
  <c r="AH4" i="1"/>
  <c r="AG4" i="1"/>
  <c r="AF4" i="1"/>
  <c r="AE4" i="1"/>
  <c r="AD4" i="1"/>
  <c r="AC4" i="1"/>
  <c r="AB4" i="1"/>
  <c r="AA4" i="1"/>
  <c r="Z4" i="1"/>
  <c r="Y4" i="1"/>
  <c r="X4" i="1"/>
  <c r="W4" i="1"/>
  <c r="V4" i="1"/>
  <c r="U4" i="1"/>
  <c r="T4" i="1"/>
  <c r="S4" i="1"/>
  <c r="R4" i="1"/>
  <c r="Q4" i="1"/>
  <c r="P4" i="1"/>
  <c r="AP4" i="1" s="1"/>
  <c r="O4" i="1"/>
  <c r="AN4" i="1" s="1"/>
  <c r="AO4" i="1" s="1"/>
  <c r="AL3" i="1"/>
  <c r="AK3" i="1"/>
  <c r="AJ3" i="1"/>
  <c r="AI3" i="1"/>
  <c r="AH3" i="1"/>
  <c r="AG3" i="1"/>
  <c r="AF3" i="1"/>
  <c r="AE3" i="1"/>
  <c r="AD3" i="1"/>
  <c r="AC3" i="1"/>
  <c r="AB3" i="1"/>
  <c r="AA3" i="1"/>
  <c r="Z3" i="1"/>
  <c r="Y3" i="1"/>
  <c r="X3" i="1"/>
  <c r="W3" i="1"/>
  <c r="V3" i="1"/>
  <c r="U3" i="1"/>
  <c r="T3" i="1"/>
  <c r="S3" i="1"/>
  <c r="R3" i="1"/>
  <c r="Q3" i="1"/>
  <c r="P3" i="1"/>
  <c r="AP3" i="1" s="1"/>
  <c r="O3" i="1"/>
  <c r="AN3" i="1" s="1"/>
  <c r="AO3" i="1" s="1"/>
  <c r="AQ3" i="1" l="1"/>
  <c r="AQ4" i="1"/>
  <c r="AQ5" i="1"/>
  <c r="AQ6" i="1"/>
  <c r="AQ7" i="1"/>
  <c r="AQ8" i="1"/>
  <c r="AQ9" i="1"/>
  <c r="AQ10" i="1"/>
  <c r="AQ11" i="1"/>
  <c r="AQ12" i="1"/>
  <c r="AQ13" i="1"/>
  <c r="AQ14" i="1"/>
  <c r="AQ15" i="1"/>
</calcChain>
</file>

<file path=xl/sharedStrings.xml><?xml version="1.0" encoding="utf-8"?>
<sst xmlns="http://schemas.openxmlformats.org/spreadsheetml/2006/main" count="91" uniqueCount="55">
  <si>
    <t>CS</t>
  </si>
  <si>
    <t>phpmyadmin</t>
  </si>
  <si>
    <t>dokuwiki</t>
  </si>
  <si>
    <t>opencart</t>
  </si>
  <si>
    <t>phpbb</t>
  </si>
  <si>
    <t>phppgadmin</t>
  </si>
  <si>
    <t>mediawiki</t>
  </si>
  <si>
    <t>prestashop</t>
  </si>
  <si>
    <t>vanilla</t>
  </si>
  <si>
    <t>dolibarr</t>
  </si>
  <si>
    <t>roundcubemail</t>
  </si>
  <si>
    <t>openemr</t>
  </si>
  <si>
    <t>kanboard</t>
  </si>
  <si>
    <t xml:space="preserve">CyclomaticComplexity </t>
  </si>
  <si>
    <t xml:space="preserve">NPathComplexity </t>
  </si>
  <si>
    <t xml:space="preserve">ExcessiveMethodLength </t>
  </si>
  <si>
    <t xml:space="preserve">ExcessiveClassLength </t>
  </si>
  <si>
    <t xml:space="preserve">ExcessiveParameterList </t>
  </si>
  <si>
    <t xml:space="preserve">ExcessivePublicCount </t>
  </si>
  <si>
    <t xml:space="preserve">TooManyFields </t>
  </si>
  <si>
    <t xml:space="preserve">TooManyMethods </t>
  </si>
  <si>
    <t xml:space="preserve">TooManyPublicMethods </t>
  </si>
  <si>
    <t xml:space="preserve">ExcessiveClassComplexity </t>
  </si>
  <si>
    <t xml:space="preserve">NumberOfChildren </t>
  </si>
  <si>
    <t xml:space="preserve">DepthOfInheritance </t>
  </si>
  <si>
    <t xml:space="preserve">CouplingBetweenObjects </t>
  </si>
  <si>
    <t xml:space="preserve">DevelopmentCodeFragment </t>
  </si>
  <si>
    <t xml:space="preserve">UnusedPrivateField </t>
  </si>
  <si>
    <t xml:space="preserve">UnusedLocalVariable </t>
  </si>
  <si>
    <t xml:space="preserve">UnusedPrivateMethod </t>
  </si>
  <si>
    <t xml:space="preserve">UnusedFormalParameter </t>
  </si>
  <si>
    <t xml:space="preserve">embed.JS </t>
  </si>
  <si>
    <t xml:space="preserve">inline.JS </t>
  </si>
  <si>
    <t xml:space="preserve">embed.CSS </t>
  </si>
  <si>
    <t xml:space="preserve">inline.CSS </t>
  </si>
  <si>
    <t xml:space="preserve">css.in.JS </t>
  </si>
  <si>
    <t xml:space="preserve">css.in.JS..jquery </t>
  </si>
  <si>
    <t xml:space="preserve">max.lines </t>
  </si>
  <si>
    <t xml:space="preserve">max.lines.per.function </t>
  </si>
  <si>
    <t xml:space="preserve">max.params </t>
  </si>
  <si>
    <t xml:space="preserve">complexity </t>
  </si>
  <si>
    <t xml:space="preserve">max.depth </t>
  </si>
  <si>
    <t xml:space="preserve">max.nested.callbacks </t>
  </si>
  <si>
    <t>phpmyadmin_p</t>
  </si>
  <si>
    <t>dokuwiki p _</t>
  </si>
  <si>
    <t>opencart p _</t>
  </si>
  <si>
    <t>phpbb p _</t>
  </si>
  <si>
    <t>prestashop p _</t>
  </si>
  <si>
    <t>vanilla p _</t>
  </si>
  <si>
    <t>dolibarr p _</t>
  </si>
  <si>
    <t>roundcubemail p _</t>
  </si>
  <si>
    <t>openemr p _</t>
  </si>
  <si>
    <t>kanboard p _</t>
  </si>
  <si>
    <t>p0.05</t>
  </si>
  <si>
    <t>p0.10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</si>
</sst>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32"/>
  <sheetViews>
    <sheetView tabSelected="1" topLeftCell="I1" workbookViewId="0">
      <selection activeCell="AQ3" sqref="AQ3:AQ32"/>
    </sheetView>
  </sheetViews>
  <sheetFormatPr defaultRowHeight="15" x14ac:dyDescent="0.25"/>
  <sheetData>
    <row r="1" spans="1:43" x14ac:dyDescent="0.25">
      <c r="O1" t="s">
        <v>1</v>
      </c>
      <c r="P1" t="s">
        <v>43</v>
      </c>
      <c r="Q1" t="s">
        <v>2</v>
      </c>
      <c r="R1" t="s">
        <v>44</v>
      </c>
      <c r="S1" t="s">
        <v>3</v>
      </c>
      <c r="T1" t="s">
        <v>45</v>
      </c>
      <c r="U1" t="s">
        <v>4</v>
      </c>
      <c r="V1" t="s">
        <v>46</v>
      </c>
      <c r="W1" t="s">
        <v>5</v>
      </c>
      <c r="X1" t="s">
        <v>5</v>
      </c>
      <c r="Y1" t="s">
        <v>6</v>
      </c>
      <c r="Z1" t="s">
        <v>6</v>
      </c>
      <c r="AA1" t="s">
        <v>7</v>
      </c>
      <c r="AB1" t="s">
        <v>47</v>
      </c>
      <c r="AC1" t="s">
        <v>8</v>
      </c>
      <c r="AD1" t="s">
        <v>48</v>
      </c>
      <c r="AE1" t="s">
        <v>9</v>
      </c>
      <c r="AF1" t="s">
        <v>49</v>
      </c>
      <c r="AG1" t="s">
        <v>10</v>
      </c>
      <c r="AH1" t="s">
        <v>50</v>
      </c>
      <c r="AI1" t="s">
        <v>11</v>
      </c>
      <c r="AJ1" t="s">
        <v>51</v>
      </c>
      <c r="AK1" t="s">
        <v>12</v>
      </c>
      <c r="AL1" t="s">
        <v>52</v>
      </c>
    </row>
    <row r="2" spans="1:43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O2" t="s">
        <v>53</v>
      </c>
      <c r="P2" t="s">
        <v>54</v>
      </c>
      <c r="Q2" t="s">
        <v>53</v>
      </c>
      <c r="R2" t="s">
        <v>54</v>
      </c>
      <c r="S2" t="s">
        <v>53</v>
      </c>
      <c r="T2" t="s">
        <v>54</v>
      </c>
      <c r="U2" t="s">
        <v>53</v>
      </c>
      <c r="V2" t="s">
        <v>54</v>
      </c>
      <c r="W2" t="s">
        <v>53</v>
      </c>
      <c r="X2" t="s">
        <v>54</v>
      </c>
      <c r="Y2" t="s">
        <v>53</v>
      </c>
      <c r="Z2" t="s">
        <v>54</v>
      </c>
      <c r="AA2" t="s">
        <v>53</v>
      </c>
      <c r="AB2" t="s">
        <v>54</v>
      </c>
      <c r="AC2" t="s">
        <v>53</v>
      </c>
      <c r="AD2" t="s">
        <v>54</v>
      </c>
      <c r="AE2" t="s">
        <v>53</v>
      </c>
      <c r="AF2" t="s">
        <v>54</v>
      </c>
      <c r="AG2" t="s">
        <v>53</v>
      </c>
      <c r="AH2" t="s">
        <v>54</v>
      </c>
      <c r="AI2" t="s">
        <v>53</v>
      </c>
      <c r="AJ2" t="s">
        <v>54</v>
      </c>
      <c r="AK2" t="s">
        <v>53</v>
      </c>
      <c r="AL2" t="s">
        <v>54</v>
      </c>
    </row>
    <row r="3" spans="1:43" x14ac:dyDescent="0.25">
      <c r="A3" t="s">
        <v>13</v>
      </c>
      <c r="B3">
        <v>9.9471909826112898E-2</v>
      </c>
      <c r="C3">
        <v>0.48087079090350099</v>
      </c>
      <c r="D3">
        <v>0.11705937193067301</v>
      </c>
      <c r="E3">
        <v>0.43899315594937799</v>
      </c>
      <c r="F3">
        <v>0.82567176644407703</v>
      </c>
      <c r="G3" s="1">
        <v>1.31276966168109E-5</v>
      </c>
      <c r="H3">
        <v>0.520103087596403</v>
      </c>
      <c r="I3">
        <v>0.544835802759155</v>
      </c>
      <c r="J3" s="1">
        <v>4.9715845391339004E-9</v>
      </c>
      <c r="K3">
        <v>0.38481715161830399</v>
      </c>
      <c r="L3">
        <v>0.88999778844552102</v>
      </c>
      <c r="M3">
        <v>0.59137483093714205</v>
      </c>
      <c r="O3" t="str">
        <f>IF(B3&lt;=0.05,"*","")</f>
        <v/>
      </c>
      <c r="P3" t="str">
        <f>IF(AND(B3&lt;=0.1,B3&gt;0.05),CHAR(176),"")</f>
        <v>°</v>
      </c>
      <c r="Q3" t="str">
        <f>IF(C3&lt;=0.05,"*","")</f>
        <v/>
      </c>
      <c r="R3" t="str">
        <f>IF(AND(C3&lt;=0.1,C3&gt;0.05),CHAR(176),"")</f>
        <v/>
      </c>
      <c r="S3" t="str">
        <f>IF(D3&lt;=0.05,"*","")</f>
        <v/>
      </c>
      <c r="T3" t="str">
        <f>IF(AND(D3&lt;=0.1,D3&gt;0.05),CHAR(176),"")</f>
        <v/>
      </c>
      <c r="U3" t="str">
        <f>IF(E3&lt;=0.05,"*","")</f>
        <v/>
      </c>
      <c r="V3" t="str">
        <f>IF(AND(E3&lt;=0.1,E3&gt;0.05),CHAR(176),"")</f>
        <v/>
      </c>
      <c r="W3" t="str">
        <f>IF(F3&lt;=0.05,"*","")</f>
        <v/>
      </c>
      <c r="X3" t="str">
        <f>IF(AND(F3&lt;=0.1,F3&gt;0.05),CHAR(176),"")</f>
        <v/>
      </c>
      <c r="Y3" t="str">
        <f>IF(G3&lt;=0.05,"*","")</f>
        <v>*</v>
      </c>
      <c r="Z3" t="str">
        <f>IF(AND(G3&lt;=0.1,G3&gt;0.05),CHAR(176),"")</f>
        <v/>
      </c>
      <c r="AA3" t="str">
        <f>IF(H3&lt;=0.05,"*","")</f>
        <v/>
      </c>
      <c r="AB3" t="str">
        <f>IF(AND(H3&lt;=0.1,H3&gt;0.05),CHAR(176),"")</f>
        <v/>
      </c>
      <c r="AC3" t="str">
        <f>IF(I3&lt;=0.05,"*","")</f>
        <v/>
      </c>
      <c r="AD3" t="str">
        <f>IF(AND(I3&lt;=0.1,I3&gt;0.05),CHAR(176),"")</f>
        <v/>
      </c>
      <c r="AE3" t="str">
        <f>IF(J3&lt;=0.05,"*","")</f>
        <v>*</v>
      </c>
      <c r="AF3" t="str">
        <f>IF(AND(J3&lt;=0.1,J3&gt;0.05),CHAR(176),"")</f>
        <v/>
      </c>
      <c r="AG3" t="str">
        <f>IF(K3&lt;=0.05,"*","")</f>
        <v/>
      </c>
      <c r="AH3" t="str">
        <f>IF(AND(K3&lt;=0.1,K3&gt;0.05),CHAR(176),"")</f>
        <v/>
      </c>
      <c r="AI3" t="str">
        <f>IF(L3&lt;=0.05,"*","")</f>
        <v/>
      </c>
      <c r="AJ3" t="str">
        <f>IF(AND(L3&lt;=0.1,L3&gt;0.05),CHAR(176),"")</f>
        <v/>
      </c>
      <c r="AK3" t="str">
        <f>IF(M3&lt;=0.05,"*","")</f>
        <v/>
      </c>
      <c r="AL3" t="str">
        <f>IF(AND(M3&lt;=0.1,M3&gt;0.05),CHAR(176),"")</f>
        <v/>
      </c>
      <c r="AN3" t="str">
        <f>_xlfn.CONCAT(O3,Q3,S3,U3,W3,Y3,AA3,AC3,AE3,AG3,AI3,AK3)</f>
        <v>**</v>
      </c>
      <c r="AO3" t="str">
        <f>SUBSTITUTE(AN3,"*",CHAR(149))</f>
        <v>••</v>
      </c>
      <c r="AP3" t="str">
        <f>_xlfn.CONCAT(P3,R3,T3,V3,X3,Z3,AB3,AD3,AF3,AH3,AJ3,AL3)</f>
        <v>°</v>
      </c>
      <c r="AQ3" t="str">
        <f>_xlfn.CONCAT(AO3,AP3)</f>
        <v>••°</v>
      </c>
    </row>
    <row r="4" spans="1:43" x14ac:dyDescent="0.25">
      <c r="A4" t="s">
        <v>14</v>
      </c>
      <c r="B4">
        <v>0.110152748352378</v>
      </c>
      <c r="C4">
        <v>0.40423874326694098</v>
      </c>
      <c r="D4">
        <v>0.55062795618975902</v>
      </c>
      <c r="E4">
        <v>0.52549629982229995</v>
      </c>
      <c r="F4">
        <v>0.89793843280091401</v>
      </c>
      <c r="G4" s="1">
        <v>1.53359501406724E-5</v>
      </c>
      <c r="H4">
        <v>0.42025298088195001</v>
      </c>
      <c r="I4">
        <v>0.24522584643234899</v>
      </c>
      <c r="J4" s="1">
        <v>6.4969560735249904E-9</v>
      </c>
      <c r="K4">
        <v>0.60995231066436495</v>
      </c>
      <c r="L4">
        <v>0.27876551635921898</v>
      </c>
      <c r="M4">
        <v>0.64091290087573305</v>
      </c>
      <c r="O4" t="str">
        <f t="shared" ref="O4:O32" si="0">IF(B4&lt;=0.05,"*","")</f>
        <v/>
      </c>
      <c r="P4" t="str">
        <f t="shared" ref="P4:P32" si="1">IF(AND(B4&lt;=0.1,B4&gt;0.05),CHAR(176),"")</f>
        <v/>
      </c>
      <c r="Q4" t="str">
        <f t="shared" ref="Q4:Q32" si="2">IF(C4&lt;=0.05,"*","")</f>
        <v/>
      </c>
      <c r="R4" t="str">
        <f t="shared" ref="R4:R32" si="3">IF(AND(C4&lt;=0.1,C4&gt;0.05),CHAR(176),"")</f>
        <v/>
      </c>
      <c r="S4" t="str">
        <f t="shared" ref="S4:S32" si="4">IF(D4&lt;=0.05,"*","")</f>
        <v/>
      </c>
      <c r="T4" t="str">
        <f t="shared" ref="T4:T32" si="5">IF(AND(D4&lt;=0.1,D4&gt;0.05),CHAR(176),"")</f>
        <v/>
      </c>
      <c r="U4" t="str">
        <f t="shared" ref="U4:U32" si="6">IF(E4&lt;=0.05,"*","")</f>
        <v/>
      </c>
      <c r="V4" t="str">
        <f t="shared" ref="V4:V32" si="7">IF(AND(E4&lt;=0.1,E4&gt;0.05),CHAR(176),"")</f>
        <v/>
      </c>
      <c r="W4" t="str">
        <f t="shared" ref="W4:W32" si="8">IF(F4&lt;=0.05,"*","")</f>
        <v/>
      </c>
      <c r="X4" t="str">
        <f t="shared" ref="X4:X32" si="9">IF(AND(F4&lt;=0.1,F4&gt;0.05),CHAR(176),"")</f>
        <v/>
      </c>
      <c r="Y4" t="str">
        <f t="shared" ref="Y4:Y32" si="10">IF(G4&lt;=0.05,"*","")</f>
        <v>*</v>
      </c>
      <c r="Z4" t="str">
        <f t="shared" ref="Z4:Z32" si="11">IF(AND(G4&lt;=0.1,G4&gt;0.05),CHAR(176),"")</f>
        <v/>
      </c>
      <c r="AA4" t="str">
        <f t="shared" ref="AA4:AA32" si="12">IF(H4&lt;=0.05,"*","")</f>
        <v/>
      </c>
      <c r="AB4" t="str">
        <f t="shared" ref="AB4:AB32" si="13">IF(AND(H4&lt;=0.1,H4&gt;0.05),CHAR(176),"")</f>
        <v/>
      </c>
      <c r="AC4" t="str">
        <f t="shared" ref="AC4:AC32" si="14">IF(I4&lt;=0.05,"*","")</f>
        <v/>
      </c>
      <c r="AD4" t="str">
        <f t="shared" ref="AD4:AD32" si="15">IF(AND(I4&lt;=0.1,I4&gt;0.05),CHAR(176),"")</f>
        <v/>
      </c>
      <c r="AE4" t="str">
        <f t="shared" ref="AE4:AE32" si="16">IF(J4&lt;=0.05,"*","")</f>
        <v>*</v>
      </c>
      <c r="AF4" t="str">
        <f t="shared" ref="AF4:AF32" si="17">IF(AND(J4&lt;=0.1,J4&gt;0.05),CHAR(176),"")</f>
        <v/>
      </c>
      <c r="AG4" t="str">
        <f t="shared" ref="AG4:AG32" si="18">IF(K4&lt;=0.05,"*","")</f>
        <v/>
      </c>
      <c r="AH4" t="str">
        <f t="shared" ref="AH4:AH32" si="19">IF(AND(K4&lt;=0.1,K4&gt;0.05),CHAR(176),"")</f>
        <v/>
      </c>
      <c r="AI4" t="str">
        <f t="shared" ref="AI4:AI32" si="20">IF(L4&lt;=0.05,"*","")</f>
        <v/>
      </c>
      <c r="AJ4" t="str">
        <f t="shared" ref="AJ4:AJ32" si="21">IF(AND(L4&lt;=0.1,L4&gt;0.05),CHAR(176),"")</f>
        <v/>
      </c>
      <c r="AK4" t="str">
        <f t="shared" ref="AK4:AK32" si="22">IF(M4&lt;=0.05,"*","")</f>
        <v/>
      </c>
      <c r="AL4" t="str">
        <f t="shared" ref="AL4:AL32" si="23">IF(AND(M4&lt;=0.1,M4&gt;0.05),CHAR(176),"")</f>
        <v/>
      </c>
      <c r="AN4" t="str">
        <f t="shared" ref="AN4:AN32" si="24">_xlfn.CONCAT(O4,Q4,S4,U4,W4,Y4,AA4,AC4,AE4,AG4,AI4,AK4)</f>
        <v>**</v>
      </c>
      <c r="AO4" t="str">
        <f t="shared" ref="AO4:AO32" si="25">SUBSTITUTE(AN4,"*",CHAR(149))</f>
        <v>••</v>
      </c>
      <c r="AP4" t="str">
        <f t="shared" ref="AP4:AP32" si="26">_xlfn.CONCAT(P4,R4,T4,V4,X4,Z4,AB4,AD4,AF4,AH4,AJ4,AL4)</f>
        <v/>
      </c>
      <c r="AQ4" t="str">
        <f t="shared" ref="AQ4:AQ32" si="27">_xlfn.CONCAT(AO4,AP4)</f>
        <v>••</v>
      </c>
    </row>
    <row r="5" spans="1:43" x14ac:dyDescent="0.25">
      <c r="A5" t="s">
        <v>15</v>
      </c>
      <c r="B5">
        <v>8.0265421219809299E-2</v>
      </c>
      <c r="C5">
        <v>0.60846839031073796</v>
      </c>
      <c r="D5">
        <v>4.3013142374971898E-2</v>
      </c>
      <c r="E5">
        <v>0.527827210059577</v>
      </c>
      <c r="F5">
        <v>0.106196730658928</v>
      </c>
      <c r="G5" s="1">
        <v>4.4177958788338099E-5</v>
      </c>
      <c r="H5">
        <v>0.51749862713550099</v>
      </c>
      <c r="I5">
        <v>4.6624886983345201E-4</v>
      </c>
      <c r="J5" s="1">
        <v>2.9213752865966598E-7</v>
      </c>
      <c r="K5">
        <v>0.35705152104038801</v>
      </c>
      <c r="L5">
        <v>0.34262297694122001</v>
      </c>
      <c r="M5">
        <v>0.40288671056223901</v>
      </c>
      <c r="O5" t="str">
        <f t="shared" si="0"/>
        <v/>
      </c>
      <c r="P5" t="str">
        <f t="shared" si="1"/>
        <v>°</v>
      </c>
      <c r="Q5" t="str">
        <f t="shared" si="2"/>
        <v/>
      </c>
      <c r="R5" t="str">
        <f t="shared" si="3"/>
        <v/>
      </c>
      <c r="S5" t="str">
        <f t="shared" si="4"/>
        <v>*</v>
      </c>
      <c r="T5" t="str">
        <f t="shared" si="5"/>
        <v/>
      </c>
      <c r="U5" t="str">
        <f t="shared" si="6"/>
        <v/>
      </c>
      <c r="V5" t="str">
        <f t="shared" si="7"/>
        <v/>
      </c>
      <c r="W5" t="str">
        <f t="shared" si="8"/>
        <v/>
      </c>
      <c r="X5" t="str">
        <f t="shared" si="9"/>
        <v/>
      </c>
      <c r="Y5" t="str">
        <f t="shared" si="10"/>
        <v>*</v>
      </c>
      <c r="Z5" t="str">
        <f t="shared" si="11"/>
        <v/>
      </c>
      <c r="AA5" t="str">
        <f t="shared" si="12"/>
        <v/>
      </c>
      <c r="AB5" t="str">
        <f t="shared" si="13"/>
        <v/>
      </c>
      <c r="AC5" t="str">
        <f t="shared" si="14"/>
        <v>*</v>
      </c>
      <c r="AD5" t="str">
        <f t="shared" si="15"/>
        <v/>
      </c>
      <c r="AE5" t="str">
        <f t="shared" si="16"/>
        <v>*</v>
      </c>
      <c r="AF5" t="str">
        <f t="shared" si="17"/>
        <v/>
      </c>
      <c r="AG5" t="str">
        <f t="shared" si="18"/>
        <v/>
      </c>
      <c r="AH5" t="str">
        <f t="shared" si="19"/>
        <v/>
      </c>
      <c r="AI5" t="str">
        <f t="shared" si="20"/>
        <v/>
      </c>
      <c r="AJ5" t="str">
        <f t="shared" si="21"/>
        <v/>
      </c>
      <c r="AK5" t="str">
        <f t="shared" si="22"/>
        <v/>
      </c>
      <c r="AL5" t="str">
        <f t="shared" si="23"/>
        <v/>
      </c>
      <c r="AN5" t="str">
        <f t="shared" si="24"/>
        <v>****</v>
      </c>
      <c r="AO5" t="str">
        <f t="shared" si="25"/>
        <v>••••</v>
      </c>
      <c r="AP5" t="str">
        <f t="shared" si="26"/>
        <v>°</v>
      </c>
      <c r="AQ5" t="str">
        <f t="shared" si="27"/>
        <v>••••°</v>
      </c>
    </row>
    <row r="6" spans="1:43" x14ac:dyDescent="0.25">
      <c r="A6" t="s">
        <v>16</v>
      </c>
      <c r="B6">
        <v>4.4317368936212901E-4</v>
      </c>
      <c r="C6">
        <v>0.58228593508848203</v>
      </c>
      <c r="D6">
        <v>0.99123284629822805</v>
      </c>
      <c r="E6">
        <v>0.406697288130005</v>
      </c>
      <c r="F6">
        <v>0.526035255188679</v>
      </c>
      <c r="G6" s="1">
        <v>2.1096569737345598E-5</v>
      </c>
      <c r="H6">
        <v>0.45962130721455702</v>
      </c>
      <c r="I6">
        <v>0.12400233460314</v>
      </c>
      <c r="J6">
        <v>5.45685055281495E-2</v>
      </c>
      <c r="K6">
        <v>0.37648145239053099</v>
      </c>
      <c r="L6">
        <v>0.56941760071479597</v>
      </c>
      <c r="M6">
        <v>1</v>
      </c>
      <c r="O6" t="str">
        <f t="shared" si="0"/>
        <v>*</v>
      </c>
      <c r="P6" t="str">
        <f t="shared" si="1"/>
        <v/>
      </c>
      <c r="Q6" t="str">
        <f t="shared" si="2"/>
        <v/>
      </c>
      <c r="R6" t="str">
        <f t="shared" si="3"/>
        <v/>
      </c>
      <c r="S6" t="str">
        <f t="shared" si="4"/>
        <v/>
      </c>
      <c r="T6" t="str">
        <f t="shared" si="5"/>
        <v/>
      </c>
      <c r="U6" t="str">
        <f t="shared" si="6"/>
        <v/>
      </c>
      <c r="V6" t="str">
        <f t="shared" si="7"/>
        <v/>
      </c>
      <c r="W6" t="str">
        <f t="shared" si="8"/>
        <v/>
      </c>
      <c r="X6" t="str">
        <f t="shared" si="9"/>
        <v/>
      </c>
      <c r="Y6" t="str">
        <f t="shared" si="10"/>
        <v>*</v>
      </c>
      <c r="Z6" t="str">
        <f t="shared" si="11"/>
        <v/>
      </c>
      <c r="AA6" t="str">
        <f t="shared" si="12"/>
        <v/>
      </c>
      <c r="AB6" t="str">
        <f t="shared" si="13"/>
        <v/>
      </c>
      <c r="AC6" t="str">
        <f t="shared" si="14"/>
        <v/>
      </c>
      <c r="AD6" t="str">
        <f t="shared" si="15"/>
        <v/>
      </c>
      <c r="AE6" t="str">
        <f t="shared" si="16"/>
        <v/>
      </c>
      <c r="AF6" t="str">
        <f t="shared" si="17"/>
        <v>°</v>
      </c>
      <c r="AG6" t="str">
        <f t="shared" si="18"/>
        <v/>
      </c>
      <c r="AH6" t="str">
        <f t="shared" si="19"/>
        <v/>
      </c>
      <c r="AI6" t="str">
        <f t="shared" si="20"/>
        <v/>
      </c>
      <c r="AJ6" t="str">
        <f t="shared" si="21"/>
        <v/>
      </c>
      <c r="AK6" t="str">
        <f t="shared" si="22"/>
        <v/>
      </c>
      <c r="AL6" t="str">
        <f t="shared" si="23"/>
        <v/>
      </c>
      <c r="AN6" t="str">
        <f t="shared" si="24"/>
        <v>**</v>
      </c>
      <c r="AO6" t="str">
        <f t="shared" si="25"/>
        <v>••</v>
      </c>
      <c r="AP6" t="str">
        <f t="shared" si="26"/>
        <v>°</v>
      </c>
      <c r="AQ6" t="str">
        <f t="shared" si="27"/>
        <v>••°</v>
      </c>
    </row>
    <row r="7" spans="1:43" x14ac:dyDescent="0.25">
      <c r="A7" t="s">
        <v>17</v>
      </c>
      <c r="B7">
        <v>0.105093662222349</v>
      </c>
      <c r="C7">
        <v>1</v>
      </c>
      <c r="D7">
        <v>1</v>
      </c>
      <c r="E7">
        <v>0.32865168944933498</v>
      </c>
      <c r="F7">
        <v>0.90846751721073304</v>
      </c>
      <c r="G7">
        <v>1.5588577788939199E-3</v>
      </c>
      <c r="H7">
        <v>0.70435679361071302</v>
      </c>
      <c r="I7">
        <v>1</v>
      </c>
      <c r="J7">
        <v>3.2914679629741602E-4</v>
      </c>
      <c r="K7">
        <v>1</v>
      </c>
      <c r="L7">
        <v>0.43243236619173098</v>
      </c>
      <c r="M7">
        <v>0.948729669177514</v>
      </c>
      <c r="O7" t="str">
        <f t="shared" si="0"/>
        <v/>
      </c>
      <c r="P7" t="str">
        <f t="shared" si="1"/>
        <v/>
      </c>
      <c r="Q7" t="str">
        <f t="shared" si="2"/>
        <v/>
      </c>
      <c r="R7" t="str">
        <f t="shared" si="3"/>
        <v/>
      </c>
      <c r="S7" t="str">
        <f t="shared" si="4"/>
        <v/>
      </c>
      <c r="T7" t="str">
        <f t="shared" si="5"/>
        <v/>
      </c>
      <c r="U7" t="str">
        <f t="shared" si="6"/>
        <v/>
      </c>
      <c r="V7" t="str">
        <f t="shared" si="7"/>
        <v/>
      </c>
      <c r="W7" t="str">
        <f t="shared" si="8"/>
        <v/>
      </c>
      <c r="X7" t="str">
        <f t="shared" si="9"/>
        <v/>
      </c>
      <c r="Y7" t="str">
        <f t="shared" si="10"/>
        <v>*</v>
      </c>
      <c r="Z7" t="str">
        <f t="shared" si="11"/>
        <v/>
      </c>
      <c r="AA7" t="str">
        <f t="shared" si="12"/>
        <v/>
      </c>
      <c r="AB7" t="str">
        <f t="shared" si="13"/>
        <v/>
      </c>
      <c r="AC7" t="str">
        <f t="shared" si="14"/>
        <v/>
      </c>
      <c r="AD7" t="str">
        <f t="shared" si="15"/>
        <v/>
      </c>
      <c r="AE7" t="str">
        <f t="shared" si="16"/>
        <v>*</v>
      </c>
      <c r="AF7" t="str">
        <f t="shared" si="17"/>
        <v/>
      </c>
      <c r="AG7" t="str">
        <f t="shared" si="18"/>
        <v/>
      </c>
      <c r="AH7" t="str">
        <f t="shared" si="19"/>
        <v/>
      </c>
      <c r="AI7" t="str">
        <f t="shared" si="20"/>
        <v/>
      </c>
      <c r="AJ7" t="str">
        <f t="shared" si="21"/>
        <v/>
      </c>
      <c r="AK7" t="str">
        <f t="shared" si="22"/>
        <v/>
      </c>
      <c r="AL7" t="str">
        <f t="shared" si="23"/>
        <v/>
      </c>
      <c r="AN7" t="str">
        <f t="shared" si="24"/>
        <v>**</v>
      </c>
      <c r="AO7" t="str">
        <f t="shared" si="25"/>
        <v>••</v>
      </c>
      <c r="AP7" t="str">
        <f t="shared" si="26"/>
        <v/>
      </c>
      <c r="AQ7" t="str">
        <f t="shared" si="27"/>
        <v>••</v>
      </c>
    </row>
    <row r="8" spans="1:43" x14ac:dyDescent="0.25">
      <c r="A8" t="s">
        <v>18</v>
      </c>
      <c r="B8">
        <v>4.5291486930060902E-2</v>
      </c>
      <c r="C8">
        <v>0.386489807567099</v>
      </c>
      <c r="D8">
        <v>0.51425918476496502</v>
      </c>
      <c r="E8">
        <v>0.88455254353994595</v>
      </c>
      <c r="F8">
        <v>0.85658593738064404</v>
      </c>
      <c r="G8">
        <v>0.32345465673134299</v>
      </c>
      <c r="H8">
        <v>0.433992290959273</v>
      </c>
      <c r="I8">
        <v>0.80993435975480899</v>
      </c>
      <c r="J8">
        <v>1.5484830314851399E-4</v>
      </c>
      <c r="K8">
        <v>1</v>
      </c>
      <c r="L8">
        <v>0.30882784855939399</v>
      </c>
      <c r="M8">
        <v>1</v>
      </c>
      <c r="O8" t="str">
        <f t="shared" si="0"/>
        <v>*</v>
      </c>
      <c r="P8" t="str">
        <f t="shared" si="1"/>
        <v/>
      </c>
      <c r="Q8" t="str">
        <f t="shared" si="2"/>
        <v/>
      </c>
      <c r="R8" t="str">
        <f t="shared" si="3"/>
        <v/>
      </c>
      <c r="S8" t="str">
        <f t="shared" si="4"/>
        <v/>
      </c>
      <c r="T8" t="str">
        <f t="shared" si="5"/>
        <v/>
      </c>
      <c r="U8" t="str">
        <f t="shared" si="6"/>
        <v/>
      </c>
      <c r="V8" t="str">
        <f t="shared" si="7"/>
        <v/>
      </c>
      <c r="W8" t="str">
        <f t="shared" si="8"/>
        <v/>
      </c>
      <c r="X8" t="str">
        <f t="shared" si="9"/>
        <v/>
      </c>
      <c r="Y8" t="str">
        <f t="shared" si="10"/>
        <v/>
      </c>
      <c r="Z8" t="str">
        <f t="shared" si="11"/>
        <v/>
      </c>
      <c r="AA8" t="str">
        <f t="shared" si="12"/>
        <v/>
      </c>
      <c r="AB8" t="str">
        <f t="shared" si="13"/>
        <v/>
      </c>
      <c r="AC8" t="str">
        <f t="shared" si="14"/>
        <v/>
      </c>
      <c r="AD8" t="str">
        <f t="shared" si="15"/>
        <v/>
      </c>
      <c r="AE8" t="str">
        <f t="shared" si="16"/>
        <v>*</v>
      </c>
      <c r="AF8" t="str">
        <f t="shared" si="17"/>
        <v/>
      </c>
      <c r="AG8" t="str">
        <f t="shared" si="18"/>
        <v/>
      </c>
      <c r="AH8" t="str">
        <f t="shared" si="19"/>
        <v/>
      </c>
      <c r="AI8" t="str">
        <f t="shared" si="20"/>
        <v/>
      </c>
      <c r="AJ8" t="str">
        <f t="shared" si="21"/>
        <v/>
      </c>
      <c r="AK8" t="str">
        <f t="shared" si="22"/>
        <v/>
      </c>
      <c r="AL8" t="str">
        <f t="shared" si="23"/>
        <v/>
      </c>
      <c r="AN8" t="str">
        <f t="shared" si="24"/>
        <v>**</v>
      </c>
      <c r="AO8" t="str">
        <f t="shared" si="25"/>
        <v>••</v>
      </c>
      <c r="AP8" t="str">
        <f t="shared" si="26"/>
        <v/>
      </c>
      <c r="AQ8" t="str">
        <f t="shared" si="27"/>
        <v>••</v>
      </c>
    </row>
    <row r="9" spans="1:43" x14ac:dyDescent="0.25">
      <c r="A9" t="s">
        <v>19</v>
      </c>
      <c r="B9">
        <v>0.50138445079708005</v>
      </c>
      <c r="C9">
        <v>0.65720815581360703</v>
      </c>
      <c r="D9">
        <v>1</v>
      </c>
      <c r="E9">
        <v>0.20520672747390001</v>
      </c>
      <c r="F9">
        <v>1</v>
      </c>
      <c r="G9">
        <v>1.7590161001144501E-4</v>
      </c>
      <c r="H9">
        <v>0.39597086298161599</v>
      </c>
      <c r="I9">
        <v>0.94063883799359405</v>
      </c>
      <c r="J9" s="1">
        <v>3.2447068440533503E-5</v>
      </c>
      <c r="K9">
        <v>1</v>
      </c>
      <c r="L9">
        <v>0.63000258263007403</v>
      </c>
      <c r="M9">
        <v>1</v>
      </c>
      <c r="O9" t="str">
        <f t="shared" si="0"/>
        <v/>
      </c>
      <c r="P9" t="str">
        <f t="shared" si="1"/>
        <v/>
      </c>
      <c r="Q9" t="str">
        <f t="shared" si="2"/>
        <v/>
      </c>
      <c r="R9" t="str">
        <f t="shared" si="3"/>
        <v/>
      </c>
      <c r="S9" t="str">
        <f t="shared" si="4"/>
        <v/>
      </c>
      <c r="T9" t="str">
        <f t="shared" si="5"/>
        <v/>
      </c>
      <c r="U9" t="str">
        <f t="shared" si="6"/>
        <v/>
      </c>
      <c r="V9" t="str">
        <f t="shared" si="7"/>
        <v/>
      </c>
      <c r="W9" t="str">
        <f t="shared" si="8"/>
        <v/>
      </c>
      <c r="X9" t="str">
        <f t="shared" si="9"/>
        <v/>
      </c>
      <c r="Y9" t="str">
        <f t="shared" si="10"/>
        <v>*</v>
      </c>
      <c r="Z9" t="str">
        <f t="shared" si="11"/>
        <v/>
      </c>
      <c r="AA9" t="str">
        <f t="shared" si="12"/>
        <v/>
      </c>
      <c r="AB9" t="str">
        <f t="shared" si="13"/>
        <v/>
      </c>
      <c r="AC9" t="str">
        <f t="shared" si="14"/>
        <v/>
      </c>
      <c r="AD9" t="str">
        <f t="shared" si="15"/>
        <v/>
      </c>
      <c r="AE9" t="str">
        <f t="shared" si="16"/>
        <v>*</v>
      </c>
      <c r="AF9" t="str">
        <f t="shared" si="17"/>
        <v/>
      </c>
      <c r="AG9" t="str">
        <f t="shared" si="18"/>
        <v/>
      </c>
      <c r="AH9" t="str">
        <f t="shared" si="19"/>
        <v/>
      </c>
      <c r="AI9" t="str">
        <f t="shared" si="20"/>
        <v/>
      </c>
      <c r="AJ9" t="str">
        <f t="shared" si="21"/>
        <v/>
      </c>
      <c r="AK9" t="str">
        <f t="shared" si="22"/>
        <v/>
      </c>
      <c r="AL9" t="str">
        <f t="shared" si="23"/>
        <v/>
      </c>
      <c r="AN9" t="str">
        <f t="shared" si="24"/>
        <v>**</v>
      </c>
      <c r="AO9" t="str">
        <f t="shared" si="25"/>
        <v>••</v>
      </c>
      <c r="AP9" t="str">
        <f t="shared" si="26"/>
        <v/>
      </c>
      <c r="AQ9" t="str">
        <f t="shared" si="27"/>
        <v>••</v>
      </c>
    </row>
    <row r="10" spans="1:43" x14ac:dyDescent="0.25">
      <c r="A10" t="s">
        <v>20</v>
      </c>
      <c r="B10">
        <v>0.54692938009648695</v>
      </c>
      <c r="C10">
        <v>0.65527076216193103</v>
      </c>
      <c r="D10">
        <v>0.56835145303172396</v>
      </c>
      <c r="E10">
        <v>0.68090253221527597</v>
      </c>
      <c r="F10">
        <v>0.64876005554060201</v>
      </c>
      <c r="G10" s="1">
        <v>5.2313076356574701E-5</v>
      </c>
      <c r="H10">
        <v>0.47456997722858701</v>
      </c>
      <c r="I10">
        <v>4.3421638987536697E-2</v>
      </c>
      <c r="J10" s="1">
        <v>5.5299452867652496E-10</v>
      </c>
      <c r="K10">
        <v>0.396318464849162</v>
      </c>
      <c r="L10">
        <v>5.4041814005694397E-2</v>
      </c>
      <c r="M10">
        <v>1</v>
      </c>
      <c r="O10" t="str">
        <f t="shared" si="0"/>
        <v/>
      </c>
      <c r="P10" t="str">
        <f t="shared" si="1"/>
        <v/>
      </c>
      <c r="Q10" t="str">
        <f t="shared" si="2"/>
        <v/>
      </c>
      <c r="R10" t="str">
        <f t="shared" si="3"/>
        <v/>
      </c>
      <c r="S10" t="str">
        <f t="shared" si="4"/>
        <v/>
      </c>
      <c r="T10" t="str">
        <f t="shared" si="5"/>
        <v/>
      </c>
      <c r="U10" t="str">
        <f t="shared" si="6"/>
        <v/>
      </c>
      <c r="V10" t="str">
        <f t="shared" si="7"/>
        <v/>
      </c>
      <c r="W10" t="str">
        <f t="shared" si="8"/>
        <v/>
      </c>
      <c r="X10" t="str">
        <f t="shared" si="9"/>
        <v/>
      </c>
      <c r="Y10" t="str">
        <f t="shared" si="10"/>
        <v>*</v>
      </c>
      <c r="Z10" t="str">
        <f t="shared" si="11"/>
        <v/>
      </c>
      <c r="AA10" t="str">
        <f t="shared" si="12"/>
        <v/>
      </c>
      <c r="AB10" t="str">
        <f t="shared" si="13"/>
        <v/>
      </c>
      <c r="AC10" t="str">
        <f t="shared" si="14"/>
        <v>*</v>
      </c>
      <c r="AD10" t="str">
        <f t="shared" si="15"/>
        <v/>
      </c>
      <c r="AE10" t="str">
        <f t="shared" si="16"/>
        <v>*</v>
      </c>
      <c r="AF10" t="str">
        <f t="shared" si="17"/>
        <v/>
      </c>
      <c r="AG10" t="str">
        <f t="shared" si="18"/>
        <v/>
      </c>
      <c r="AH10" t="str">
        <f t="shared" si="19"/>
        <v/>
      </c>
      <c r="AI10" t="str">
        <f t="shared" si="20"/>
        <v/>
      </c>
      <c r="AJ10" t="str">
        <f t="shared" si="21"/>
        <v>°</v>
      </c>
      <c r="AK10" t="str">
        <f t="shared" si="22"/>
        <v/>
      </c>
      <c r="AL10" t="str">
        <f t="shared" si="23"/>
        <v/>
      </c>
      <c r="AN10" t="str">
        <f t="shared" si="24"/>
        <v>***</v>
      </c>
      <c r="AO10" t="str">
        <f t="shared" si="25"/>
        <v>•••</v>
      </c>
      <c r="AP10" t="str">
        <f t="shared" si="26"/>
        <v>°</v>
      </c>
      <c r="AQ10" t="str">
        <f t="shared" si="27"/>
        <v>•••°</v>
      </c>
    </row>
    <row r="11" spans="1:43" x14ac:dyDescent="0.25">
      <c r="A11" t="s">
        <v>21</v>
      </c>
      <c r="B11">
        <v>7.6059972717615098E-3</v>
      </c>
      <c r="C11">
        <v>0.666806932089685</v>
      </c>
      <c r="D11">
        <v>0.88628473050577505</v>
      </c>
      <c r="E11">
        <v>0.52248405453344005</v>
      </c>
      <c r="F11">
        <v>0.88935695609328302</v>
      </c>
      <c r="G11">
        <v>0.65589619031727397</v>
      </c>
      <c r="H11">
        <v>0.49973610934892598</v>
      </c>
      <c r="I11">
        <v>0.69907964051203497</v>
      </c>
      <c r="J11" s="1">
        <v>3.3945236256717902E-6</v>
      </c>
      <c r="K11">
        <v>0.34317023959218701</v>
      </c>
      <c r="L11">
        <v>0.17355977033953801</v>
      </c>
      <c r="M11">
        <v>0.75427211282831397</v>
      </c>
      <c r="O11" t="str">
        <f t="shared" si="0"/>
        <v>*</v>
      </c>
      <c r="P11" t="str">
        <f t="shared" si="1"/>
        <v/>
      </c>
      <c r="Q11" t="str">
        <f t="shared" si="2"/>
        <v/>
      </c>
      <c r="R11" t="str">
        <f t="shared" si="3"/>
        <v/>
      </c>
      <c r="S11" t="str">
        <f t="shared" si="4"/>
        <v/>
      </c>
      <c r="T11" t="str">
        <f t="shared" si="5"/>
        <v/>
      </c>
      <c r="U11" t="str">
        <f t="shared" si="6"/>
        <v/>
      </c>
      <c r="V11" t="str">
        <f t="shared" si="7"/>
        <v/>
      </c>
      <c r="W11" t="str">
        <f t="shared" si="8"/>
        <v/>
      </c>
      <c r="X11" t="str">
        <f t="shared" si="9"/>
        <v/>
      </c>
      <c r="Y11" t="str">
        <f t="shared" si="10"/>
        <v/>
      </c>
      <c r="Z11" t="str">
        <f t="shared" si="11"/>
        <v/>
      </c>
      <c r="AA11" t="str">
        <f t="shared" si="12"/>
        <v/>
      </c>
      <c r="AB11" t="str">
        <f t="shared" si="13"/>
        <v/>
      </c>
      <c r="AC11" t="str">
        <f t="shared" si="14"/>
        <v/>
      </c>
      <c r="AD11" t="str">
        <f t="shared" si="15"/>
        <v/>
      </c>
      <c r="AE11" t="str">
        <f t="shared" si="16"/>
        <v>*</v>
      </c>
      <c r="AF11" t="str">
        <f t="shared" si="17"/>
        <v/>
      </c>
      <c r="AG11" t="str">
        <f t="shared" si="18"/>
        <v/>
      </c>
      <c r="AH11" t="str">
        <f t="shared" si="19"/>
        <v/>
      </c>
      <c r="AI11" t="str">
        <f t="shared" si="20"/>
        <v/>
      </c>
      <c r="AJ11" t="str">
        <f t="shared" si="21"/>
        <v/>
      </c>
      <c r="AK11" t="str">
        <f t="shared" si="22"/>
        <v/>
      </c>
      <c r="AL11" t="str">
        <f t="shared" si="23"/>
        <v/>
      </c>
      <c r="AN11" t="str">
        <f t="shared" si="24"/>
        <v>**</v>
      </c>
      <c r="AO11" t="str">
        <f t="shared" si="25"/>
        <v>••</v>
      </c>
      <c r="AP11" t="str">
        <f t="shared" si="26"/>
        <v/>
      </c>
      <c r="AQ11" t="str">
        <f t="shared" si="27"/>
        <v>••</v>
      </c>
    </row>
    <row r="12" spans="1:43" x14ac:dyDescent="0.25">
      <c r="A12" t="s">
        <v>22</v>
      </c>
      <c r="B12">
        <v>2.54832389452686E-3</v>
      </c>
      <c r="C12">
        <v>0.66659975730318299</v>
      </c>
      <c r="D12">
        <v>0.94305229000048296</v>
      </c>
      <c r="E12">
        <v>0.392060347709075</v>
      </c>
      <c r="F12">
        <v>0.67910932088428899</v>
      </c>
      <c r="G12" s="1">
        <v>1.9905610086978502E-6</v>
      </c>
      <c r="H12">
        <v>0.392596122600822</v>
      </c>
      <c r="I12">
        <v>0.94612143501041701</v>
      </c>
      <c r="J12" s="1">
        <v>7.0086631623957002E-6</v>
      </c>
      <c r="K12">
        <v>0.338332274575109</v>
      </c>
      <c r="L12">
        <v>0.98932734379026399</v>
      </c>
      <c r="M12">
        <v>0.96435426704362004</v>
      </c>
      <c r="O12" t="str">
        <f t="shared" si="0"/>
        <v>*</v>
      </c>
      <c r="P12" t="str">
        <f t="shared" si="1"/>
        <v/>
      </c>
      <c r="Q12" t="str">
        <f t="shared" si="2"/>
        <v/>
      </c>
      <c r="R12" t="str">
        <f t="shared" si="3"/>
        <v/>
      </c>
      <c r="S12" t="str">
        <f t="shared" si="4"/>
        <v/>
      </c>
      <c r="T12" t="str">
        <f t="shared" si="5"/>
        <v/>
      </c>
      <c r="U12" t="str">
        <f t="shared" si="6"/>
        <v/>
      </c>
      <c r="V12" t="str">
        <f t="shared" si="7"/>
        <v/>
      </c>
      <c r="W12" t="str">
        <f t="shared" si="8"/>
        <v/>
      </c>
      <c r="X12" t="str">
        <f t="shared" si="9"/>
        <v/>
      </c>
      <c r="Y12" t="str">
        <f t="shared" si="10"/>
        <v>*</v>
      </c>
      <c r="Z12" t="str">
        <f t="shared" si="11"/>
        <v/>
      </c>
      <c r="AA12" t="str">
        <f t="shared" si="12"/>
        <v/>
      </c>
      <c r="AB12" t="str">
        <f t="shared" si="13"/>
        <v/>
      </c>
      <c r="AC12" t="str">
        <f t="shared" si="14"/>
        <v/>
      </c>
      <c r="AD12" t="str">
        <f t="shared" si="15"/>
        <v/>
      </c>
      <c r="AE12" t="str">
        <f t="shared" si="16"/>
        <v>*</v>
      </c>
      <c r="AF12" t="str">
        <f t="shared" si="17"/>
        <v/>
      </c>
      <c r="AG12" t="str">
        <f t="shared" si="18"/>
        <v/>
      </c>
      <c r="AH12" t="str">
        <f t="shared" si="19"/>
        <v/>
      </c>
      <c r="AI12" t="str">
        <f t="shared" si="20"/>
        <v/>
      </c>
      <c r="AJ12" t="str">
        <f t="shared" si="21"/>
        <v/>
      </c>
      <c r="AK12" t="str">
        <f t="shared" si="22"/>
        <v/>
      </c>
      <c r="AL12" t="str">
        <f t="shared" si="23"/>
        <v/>
      </c>
      <c r="AN12" t="str">
        <f t="shared" si="24"/>
        <v>***</v>
      </c>
      <c r="AO12" t="str">
        <f t="shared" si="25"/>
        <v>•••</v>
      </c>
      <c r="AP12" t="str">
        <f t="shared" si="26"/>
        <v/>
      </c>
      <c r="AQ12" t="str">
        <f t="shared" si="27"/>
        <v>•••</v>
      </c>
    </row>
    <row r="13" spans="1:43" x14ac:dyDescent="0.25">
      <c r="A13" t="s">
        <v>23</v>
      </c>
      <c r="B13">
        <v>1.60972544198681E-3</v>
      </c>
      <c r="C13">
        <v>1</v>
      </c>
      <c r="D13">
        <v>1</v>
      </c>
      <c r="E13">
        <v>1</v>
      </c>
      <c r="F13">
        <v>1</v>
      </c>
      <c r="G13">
        <v>6.9163965237389804E-4</v>
      </c>
      <c r="H13">
        <v>6.9801172306226095E-2</v>
      </c>
      <c r="I13">
        <v>0.69016559256945498</v>
      </c>
      <c r="J13">
        <v>1.22965600545E-2</v>
      </c>
      <c r="K13">
        <v>1</v>
      </c>
      <c r="L13">
        <v>0.108394397449198</v>
      </c>
      <c r="M13">
        <v>0.931321321687828</v>
      </c>
      <c r="O13" t="str">
        <f t="shared" si="0"/>
        <v>*</v>
      </c>
      <c r="P13" t="str">
        <f t="shared" si="1"/>
        <v/>
      </c>
      <c r="Q13" t="str">
        <f t="shared" si="2"/>
        <v/>
      </c>
      <c r="R13" t="str">
        <f t="shared" si="3"/>
        <v/>
      </c>
      <c r="S13" t="str">
        <f t="shared" si="4"/>
        <v/>
      </c>
      <c r="T13" t="str">
        <f t="shared" si="5"/>
        <v/>
      </c>
      <c r="U13" t="str">
        <f t="shared" si="6"/>
        <v/>
      </c>
      <c r="V13" t="str">
        <f t="shared" si="7"/>
        <v/>
      </c>
      <c r="W13" t="str">
        <f t="shared" si="8"/>
        <v/>
      </c>
      <c r="X13" t="str">
        <f t="shared" si="9"/>
        <v/>
      </c>
      <c r="Y13" t="str">
        <f t="shared" si="10"/>
        <v>*</v>
      </c>
      <c r="Z13" t="str">
        <f t="shared" si="11"/>
        <v/>
      </c>
      <c r="AA13" t="str">
        <f t="shared" si="12"/>
        <v/>
      </c>
      <c r="AB13" t="str">
        <f t="shared" si="13"/>
        <v>°</v>
      </c>
      <c r="AC13" t="str">
        <f t="shared" si="14"/>
        <v/>
      </c>
      <c r="AD13" t="str">
        <f t="shared" si="15"/>
        <v/>
      </c>
      <c r="AE13" t="str">
        <f t="shared" si="16"/>
        <v>*</v>
      </c>
      <c r="AF13" t="str">
        <f t="shared" si="17"/>
        <v/>
      </c>
      <c r="AG13" t="str">
        <f t="shared" si="18"/>
        <v/>
      </c>
      <c r="AH13" t="str">
        <f t="shared" si="19"/>
        <v/>
      </c>
      <c r="AI13" t="str">
        <f t="shared" si="20"/>
        <v/>
      </c>
      <c r="AJ13" t="str">
        <f t="shared" si="21"/>
        <v/>
      </c>
      <c r="AK13" t="str">
        <f t="shared" si="22"/>
        <v/>
      </c>
      <c r="AL13" t="str">
        <f t="shared" si="23"/>
        <v/>
      </c>
      <c r="AN13" t="str">
        <f t="shared" si="24"/>
        <v>***</v>
      </c>
      <c r="AO13" t="str">
        <f t="shared" si="25"/>
        <v>•••</v>
      </c>
      <c r="AP13" t="str">
        <f t="shared" si="26"/>
        <v>°</v>
      </c>
      <c r="AQ13" t="str">
        <f t="shared" si="27"/>
        <v>•••°</v>
      </c>
    </row>
    <row r="14" spans="1:43" x14ac:dyDescent="0.25">
      <c r="A14" t="s">
        <v>24</v>
      </c>
      <c r="B14">
        <v>1</v>
      </c>
      <c r="C14">
        <v>1</v>
      </c>
      <c r="D14">
        <v>1</v>
      </c>
      <c r="E14">
        <v>1</v>
      </c>
      <c r="F14">
        <v>0.46416874468151398</v>
      </c>
      <c r="G14">
        <v>1</v>
      </c>
      <c r="H14">
        <v>0.104307206460622</v>
      </c>
      <c r="I14">
        <v>1</v>
      </c>
      <c r="J14">
        <v>1</v>
      </c>
      <c r="K14">
        <v>1</v>
      </c>
      <c r="L14">
        <v>1</v>
      </c>
      <c r="M14">
        <v>1</v>
      </c>
      <c r="O14" t="str">
        <f t="shared" si="0"/>
        <v/>
      </c>
      <c r="P14" t="str">
        <f t="shared" si="1"/>
        <v/>
      </c>
      <c r="Q14" t="str">
        <f t="shared" si="2"/>
        <v/>
      </c>
      <c r="R14" t="str">
        <f t="shared" si="3"/>
        <v/>
      </c>
      <c r="S14" t="str">
        <f t="shared" si="4"/>
        <v/>
      </c>
      <c r="T14" t="str">
        <f t="shared" si="5"/>
        <v/>
      </c>
      <c r="U14" t="str">
        <f t="shared" si="6"/>
        <v/>
      </c>
      <c r="V14" t="str">
        <f t="shared" si="7"/>
        <v/>
      </c>
      <c r="W14" t="str">
        <f t="shared" si="8"/>
        <v/>
      </c>
      <c r="X14" t="str">
        <f t="shared" si="9"/>
        <v/>
      </c>
      <c r="Y14" t="str">
        <f t="shared" si="10"/>
        <v/>
      </c>
      <c r="Z14" t="str">
        <f t="shared" si="11"/>
        <v/>
      </c>
      <c r="AA14" t="str">
        <f t="shared" si="12"/>
        <v/>
      </c>
      <c r="AB14" t="str">
        <f t="shared" si="13"/>
        <v/>
      </c>
      <c r="AC14" t="str">
        <f t="shared" si="14"/>
        <v/>
      </c>
      <c r="AD14" t="str">
        <f t="shared" si="15"/>
        <v/>
      </c>
      <c r="AE14" t="str">
        <f t="shared" si="16"/>
        <v/>
      </c>
      <c r="AF14" t="str">
        <f t="shared" si="17"/>
        <v/>
      </c>
      <c r="AG14" t="str">
        <f t="shared" si="18"/>
        <v/>
      </c>
      <c r="AH14" t="str">
        <f t="shared" si="19"/>
        <v/>
      </c>
      <c r="AI14" t="str">
        <f t="shared" si="20"/>
        <v/>
      </c>
      <c r="AJ14" t="str">
        <f t="shared" si="21"/>
        <v/>
      </c>
      <c r="AK14" t="str">
        <f t="shared" si="22"/>
        <v/>
      </c>
      <c r="AL14" t="str">
        <f t="shared" si="23"/>
        <v/>
      </c>
      <c r="AN14" t="str">
        <f t="shared" si="24"/>
        <v/>
      </c>
      <c r="AO14" t="str">
        <f t="shared" si="25"/>
        <v/>
      </c>
      <c r="AP14" t="str">
        <f t="shared" si="26"/>
        <v/>
      </c>
      <c r="AQ14" t="str">
        <f t="shared" si="27"/>
        <v/>
      </c>
    </row>
    <row r="15" spans="1:43" x14ac:dyDescent="0.25">
      <c r="A15" t="s">
        <v>25</v>
      </c>
      <c r="B15">
        <v>9.3419011350300493E-3</v>
      </c>
      <c r="C15">
        <v>1</v>
      </c>
      <c r="D15">
        <v>1</v>
      </c>
      <c r="E15">
        <v>0.99761057443978995</v>
      </c>
      <c r="F15">
        <v>1</v>
      </c>
      <c r="G15" s="1">
        <v>2.8306833206138199E-5</v>
      </c>
      <c r="H15">
        <v>0.83272907115135597</v>
      </c>
      <c r="I15">
        <v>0.59998460759949501</v>
      </c>
      <c r="J15">
        <v>8.3202840949082299E-2</v>
      </c>
      <c r="K15">
        <v>1</v>
      </c>
      <c r="L15">
        <v>4.6898910052428799E-2</v>
      </c>
      <c r="M15">
        <v>0.441040462478692</v>
      </c>
      <c r="O15" t="str">
        <f t="shared" si="0"/>
        <v>*</v>
      </c>
      <c r="P15" t="str">
        <f t="shared" si="1"/>
        <v/>
      </c>
      <c r="Q15" t="str">
        <f t="shared" si="2"/>
        <v/>
      </c>
      <c r="R15" t="str">
        <f t="shared" si="3"/>
        <v/>
      </c>
      <c r="S15" t="str">
        <f t="shared" si="4"/>
        <v/>
      </c>
      <c r="T15" t="str">
        <f t="shared" si="5"/>
        <v/>
      </c>
      <c r="U15" t="str">
        <f t="shared" si="6"/>
        <v/>
      </c>
      <c r="V15" t="str">
        <f t="shared" si="7"/>
        <v/>
      </c>
      <c r="W15" t="str">
        <f t="shared" si="8"/>
        <v/>
      </c>
      <c r="X15" t="str">
        <f t="shared" si="9"/>
        <v/>
      </c>
      <c r="Y15" t="str">
        <f t="shared" si="10"/>
        <v>*</v>
      </c>
      <c r="Z15" t="str">
        <f t="shared" si="11"/>
        <v/>
      </c>
      <c r="AA15" t="str">
        <f t="shared" si="12"/>
        <v/>
      </c>
      <c r="AB15" t="str">
        <f t="shared" si="13"/>
        <v/>
      </c>
      <c r="AC15" t="str">
        <f t="shared" si="14"/>
        <v/>
      </c>
      <c r="AD15" t="str">
        <f t="shared" si="15"/>
        <v/>
      </c>
      <c r="AE15" t="str">
        <f t="shared" si="16"/>
        <v/>
      </c>
      <c r="AF15" t="str">
        <f t="shared" si="17"/>
        <v>°</v>
      </c>
      <c r="AG15" t="str">
        <f t="shared" si="18"/>
        <v/>
      </c>
      <c r="AH15" t="str">
        <f t="shared" si="19"/>
        <v/>
      </c>
      <c r="AI15" t="str">
        <f t="shared" si="20"/>
        <v>*</v>
      </c>
      <c r="AJ15" t="str">
        <f t="shared" si="21"/>
        <v/>
      </c>
      <c r="AK15" t="str">
        <f t="shared" si="22"/>
        <v/>
      </c>
      <c r="AL15" t="str">
        <f t="shared" si="23"/>
        <v/>
      </c>
      <c r="AN15" t="str">
        <f t="shared" si="24"/>
        <v>***</v>
      </c>
      <c r="AO15" t="str">
        <f t="shared" si="25"/>
        <v>•••</v>
      </c>
      <c r="AP15" t="str">
        <f t="shared" si="26"/>
        <v>°</v>
      </c>
      <c r="AQ15" t="str">
        <f t="shared" si="27"/>
        <v>•••°</v>
      </c>
    </row>
    <row r="16" spans="1:43" x14ac:dyDescent="0.25">
      <c r="A16" t="s">
        <v>26</v>
      </c>
      <c r="B16">
        <v>0.110060107955208</v>
      </c>
      <c r="C16">
        <v>0.598553833401684</v>
      </c>
      <c r="D16">
        <v>0.815438918006817</v>
      </c>
      <c r="E16">
        <v>0.95910206454137903</v>
      </c>
      <c r="F16">
        <v>1</v>
      </c>
      <c r="G16">
        <v>7.1149548081868602E-2</v>
      </c>
      <c r="H16">
        <v>0.57164972991969698</v>
      </c>
      <c r="I16">
        <v>0.225751721822428</v>
      </c>
      <c r="J16">
        <v>2.1127216217044901E-3</v>
      </c>
      <c r="K16">
        <v>1</v>
      </c>
      <c r="L16">
        <v>1.8545027183838301E-2</v>
      </c>
      <c r="M16">
        <v>1</v>
      </c>
      <c r="O16" t="str">
        <f t="shared" si="0"/>
        <v/>
      </c>
      <c r="P16" t="str">
        <f t="shared" si="1"/>
        <v/>
      </c>
      <c r="Q16" t="str">
        <f t="shared" si="2"/>
        <v/>
      </c>
      <c r="R16" t="str">
        <f t="shared" si="3"/>
        <v/>
      </c>
      <c r="S16" t="str">
        <f t="shared" si="4"/>
        <v/>
      </c>
      <c r="T16" t="str">
        <f t="shared" si="5"/>
        <v/>
      </c>
      <c r="U16" t="str">
        <f t="shared" si="6"/>
        <v/>
      </c>
      <c r="V16" t="str">
        <f t="shared" si="7"/>
        <v/>
      </c>
      <c r="W16" t="str">
        <f t="shared" si="8"/>
        <v/>
      </c>
      <c r="X16" t="str">
        <f t="shared" si="9"/>
        <v/>
      </c>
      <c r="Y16" t="str">
        <f t="shared" si="10"/>
        <v/>
      </c>
      <c r="Z16" t="str">
        <f t="shared" si="11"/>
        <v>°</v>
      </c>
      <c r="AA16" t="str">
        <f t="shared" si="12"/>
        <v/>
      </c>
      <c r="AB16" t="str">
        <f t="shared" si="13"/>
        <v/>
      </c>
      <c r="AC16" t="str">
        <f t="shared" si="14"/>
        <v/>
      </c>
      <c r="AD16" t="str">
        <f t="shared" si="15"/>
        <v/>
      </c>
      <c r="AE16" t="str">
        <f t="shared" si="16"/>
        <v>*</v>
      </c>
      <c r="AF16" t="str">
        <f t="shared" si="17"/>
        <v/>
      </c>
      <c r="AG16" t="str">
        <f t="shared" si="18"/>
        <v/>
      </c>
      <c r="AH16" t="str">
        <f t="shared" si="19"/>
        <v/>
      </c>
      <c r="AI16" t="str">
        <f t="shared" si="20"/>
        <v>*</v>
      </c>
      <c r="AJ16" t="str">
        <f t="shared" si="21"/>
        <v/>
      </c>
      <c r="AK16" t="str">
        <f t="shared" si="22"/>
        <v/>
      </c>
      <c r="AL16" t="str">
        <f t="shared" si="23"/>
        <v/>
      </c>
      <c r="AN16" t="str">
        <f t="shared" si="24"/>
        <v>**</v>
      </c>
      <c r="AO16" t="str">
        <f t="shared" si="25"/>
        <v>••</v>
      </c>
      <c r="AP16" t="str">
        <f t="shared" si="26"/>
        <v>°</v>
      </c>
      <c r="AQ16" t="str">
        <f t="shared" si="27"/>
        <v>••°</v>
      </c>
    </row>
    <row r="17" spans="1:43" x14ac:dyDescent="0.25">
      <c r="A17" t="s">
        <v>27</v>
      </c>
      <c r="B17">
        <v>0.13516433403008099</v>
      </c>
      <c r="C17">
        <v>1</v>
      </c>
      <c r="D17">
        <v>6.4453254942214598E-3</v>
      </c>
      <c r="E17">
        <v>1</v>
      </c>
      <c r="F17">
        <v>1</v>
      </c>
      <c r="G17">
        <v>3.2214536936859703E-2</v>
      </c>
      <c r="H17">
        <v>0.75549021676829098</v>
      </c>
      <c r="I17">
        <v>1</v>
      </c>
      <c r="J17">
        <v>6.1045563950251E-2</v>
      </c>
      <c r="K17">
        <v>1</v>
      </c>
      <c r="L17">
        <v>1</v>
      </c>
      <c r="M17">
        <v>1</v>
      </c>
      <c r="O17" t="str">
        <f t="shared" si="0"/>
        <v/>
      </c>
      <c r="P17" t="str">
        <f t="shared" si="1"/>
        <v/>
      </c>
      <c r="Q17" t="str">
        <f t="shared" si="2"/>
        <v/>
      </c>
      <c r="R17" t="str">
        <f t="shared" si="3"/>
        <v/>
      </c>
      <c r="S17" t="str">
        <f t="shared" si="4"/>
        <v>*</v>
      </c>
      <c r="T17" t="str">
        <f t="shared" si="5"/>
        <v/>
      </c>
      <c r="U17" t="str">
        <f t="shared" si="6"/>
        <v/>
      </c>
      <c r="V17" t="str">
        <f t="shared" si="7"/>
        <v/>
      </c>
      <c r="W17" t="str">
        <f t="shared" si="8"/>
        <v/>
      </c>
      <c r="X17" t="str">
        <f t="shared" si="9"/>
        <v/>
      </c>
      <c r="Y17" t="str">
        <f t="shared" si="10"/>
        <v>*</v>
      </c>
      <c r="Z17" t="str">
        <f t="shared" si="11"/>
        <v/>
      </c>
      <c r="AA17" t="str">
        <f t="shared" si="12"/>
        <v/>
      </c>
      <c r="AB17" t="str">
        <f t="shared" si="13"/>
        <v/>
      </c>
      <c r="AC17" t="str">
        <f t="shared" si="14"/>
        <v/>
      </c>
      <c r="AD17" t="str">
        <f t="shared" si="15"/>
        <v/>
      </c>
      <c r="AE17" t="str">
        <f t="shared" si="16"/>
        <v/>
      </c>
      <c r="AF17" t="str">
        <f t="shared" si="17"/>
        <v>°</v>
      </c>
      <c r="AG17" t="str">
        <f t="shared" si="18"/>
        <v/>
      </c>
      <c r="AH17" t="str">
        <f t="shared" si="19"/>
        <v/>
      </c>
      <c r="AI17" t="str">
        <f t="shared" si="20"/>
        <v/>
      </c>
      <c r="AJ17" t="str">
        <f t="shared" si="21"/>
        <v/>
      </c>
      <c r="AK17" t="str">
        <f t="shared" si="22"/>
        <v/>
      </c>
      <c r="AL17" t="str">
        <f t="shared" si="23"/>
        <v/>
      </c>
      <c r="AN17" t="str">
        <f t="shared" si="24"/>
        <v>**</v>
      </c>
      <c r="AO17" t="str">
        <f t="shared" si="25"/>
        <v>••</v>
      </c>
      <c r="AP17" t="str">
        <f t="shared" si="26"/>
        <v>°</v>
      </c>
      <c r="AQ17" t="str">
        <f t="shared" si="27"/>
        <v>••°</v>
      </c>
    </row>
    <row r="18" spans="1:43" x14ac:dyDescent="0.25">
      <c r="A18" t="s">
        <v>28</v>
      </c>
      <c r="B18">
        <v>5.5745474982226498E-2</v>
      </c>
      <c r="C18">
        <v>0.238154270782998</v>
      </c>
      <c r="D18">
        <v>1.1373354978544E-3</v>
      </c>
      <c r="E18">
        <v>0.49615007047827903</v>
      </c>
      <c r="F18">
        <v>0.98638546136995797</v>
      </c>
      <c r="G18">
        <v>4.9119467481649201E-3</v>
      </c>
      <c r="H18">
        <v>0.514622042874332</v>
      </c>
      <c r="I18">
        <v>4.4971469111090803E-2</v>
      </c>
      <c r="J18" s="1">
        <v>6.2935602526902399E-6</v>
      </c>
      <c r="K18">
        <v>0.83388653937079604</v>
      </c>
      <c r="L18">
        <v>0.64412896402498099</v>
      </c>
      <c r="M18">
        <v>0.80470615549006497</v>
      </c>
      <c r="O18" t="str">
        <f t="shared" si="0"/>
        <v/>
      </c>
      <c r="P18" t="str">
        <f t="shared" si="1"/>
        <v>°</v>
      </c>
      <c r="Q18" t="str">
        <f t="shared" si="2"/>
        <v/>
      </c>
      <c r="R18" t="str">
        <f t="shared" si="3"/>
        <v/>
      </c>
      <c r="S18" t="str">
        <f t="shared" si="4"/>
        <v>*</v>
      </c>
      <c r="T18" t="str">
        <f t="shared" si="5"/>
        <v/>
      </c>
      <c r="U18" t="str">
        <f t="shared" si="6"/>
        <v/>
      </c>
      <c r="V18" t="str">
        <f t="shared" si="7"/>
        <v/>
      </c>
      <c r="W18" t="str">
        <f t="shared" si="8"/>
        <v/>
      </c>
      <c r="X18" t="str">
        <f t="shared" si="9"/>
        <v/>
      </c>
      <c r="Y18" t="str">
        <f t="shared" si="10"/>
        <v>*</v>
      </c>
      <c r="Z18" t="str">
        <f t="shared" si="11"/>
        <v/>
      </c>
      <c r="AA18" t="str">
        <f t="shared" si="12"/>
        <v/>
      </c>
      <c r="AB18" t="str">
        <f t="shared" si="13"/>
        <v/>
      </c>
      <c r="AC18" t="str">
        <f t="shared" si="14"/>
        <v>*</v>
      </c>
      <c r="AD18" t="str">
        <f t="shared" si="15"/>
        <v/>
      </c>
      <c r="AE18" t="str">
        <f t="shared" si="16"/>
        <v>*</v>
      </c>
      <c r="AF18" t="str">
        <f t="shared" si="17"/>
        <v/>
      </c>
      <c r="AG18" t="str">
        <f t="shared" si="18"/>
        <v/>
      </c>
      <c r="AH18" t="str">
        <f t="shared" si="19"/>
        <v/>
      </c>
      <c r="AI18" t="str">
        <f t="shared" si="20"/>
        <v/>
      </c>
      <c r="AJ18" t="str">
        <f t="shared" si="21"/>
        <v/>
      </c>
      <c r="AK18" t="str">
        <f t="shared" si="22"/>
        <v/>
      </c>
      <c r="AL18" t="str">
        <f t="shared" si="23"/>
        <v/>
      </c>
      <c r="AN18" t="str">
        <f t="shared" si="24"/>
        <v>****</v>
      </c>
      <c r="AO18" t="str">
        <f t="shared" si="25"/>
        <v>••••</v>
      </c>
      <c r="AP18" t="str">
        <f t="shared" si="26"/>
        <v>°</v>
      </c>
      <c r="AQ18" t="str">
        <f t="shared" si="27"/>
        <v>••••°</v>
      </c>
    </row>
    <row r="19" spans="1:43" x14ac:dyDescent="0.25">
      <c r="A19" t="s">
        <v>29</v>
      </c>
      <c r="B19">
        <v>0.53619032597628702</v>
      </c>
      <c r="C19">
        <v>1</v>
      </c>
      <c r="D19">
        <v>1</v>
      </c>
      <c r="E19">
        <v>1</v>
      </c>
      <c r="F19">
        <v>1</v>
      </c>
      <c r="G19">
        <v>2.5938982189512803E-4</v>
      </c>
      <c r="H19">
        <v>0.38073308016504198</v>
      </c>
      <c r="I19">
        <v>0.89851406041089199</v>
      </c>
      <c r="J19">
        <v>4.3117175416963697E-3</v>
      </c>
      <c r="K19">
        <v>1</v>
      </c>
      <c r="L19">
        <v>4.9008449546872898E-3</v>
      </c>
      <c r="M19">
        <v>1</v>
      </c>
      <c r="O19" t="str">
        <f t="shared" si="0"/>
        <v/>
      </c>
      <c r="P19" t="str">
        <f t="shared" si="1"/>
        <v/>
      </c>
      <c r="Q19" t="str">
        <f t="shared" si="2"/>
        <v/>
      </c>
      <c r="R19" t="str">
        <f t="shared" si="3"/>
        <v/>
      </c>
      <c r="S19" t="str">
        <f t="shared" si="4"/>
        <v/>
      </c>
      <c r="T19" t="str">
        <f t="shared" si="5"/>
        <v/>
      </c>
      <c r="U19" t="str">
        <f t="shared" si="6"/>
        <v/>
      </c>
      <c r="V19" t="str">
        <f t="shared" si="7"/>
        <v/>
      </c>
      <c r="W19" t="str">
        <f t="shared" si="8"/>
        <v/>
      </c>
      <c r="X19" t="str">
        <f t="shared" si="9"/>
        <v/>
      </c>
      <c r="Y19" t="str">
        <f t="shared" si="10"/>
        <v>*</v>
      </c>
      <c r="Z19" t="str">
        <f t="shared" si="11"/>
        <v/>
      </c>
      <c r="AA19" t="str">
        <f t="shared" si="12"/>
        <v/>
      </c>
      <c r="AB19" t="str">
        <f t="shared" si="13"/>
        <v/>
      </c>
      <c r="AC19" t="str">
        <f t="shared" si="14"/>
        <v/>
      </c>
      <c r="AD19" t="str">
        <f t="shared" si="15"/>
        <v/>
      </c>
      <c r="AE19" t="str">
        <f t="shared" si="16"/>
        <v>*</v>
      </c>
      <c r="AF19" t="str">
        <f t="shared" si="17"/>
        <v/>
      </c>
      <c r="AG19" t="str">
        <f t="shared" si="18"/>
        <v/>
      </c>
      <c r="AH19" t="str">
        <f t="shared" si="19"/>
        <v/>
      </c>
      <c r="AI19" t="str">
        <f t="shared" si="20"/>
        <v>*</v>
      </c>
      <c r="AJ19" t="str">
        <f t="shared" si="21"/>
        <v/>
      </c>
      <c r="AK19" t="str">
        <f t="shared" si="22"/>
        <v/>
      </c>
      <c r="AL19" t="str">
        <f t="shared" si="23"/>
        <v/>
      </c>
      <c r="AN19" t="str">
        <f t="shared" si="24"/>
        <v>***</v>
      </c>
      <c r="AO19" t="str">
        <f t="shared" si="25"/>
        <v>•••</v>
      </c>
      <c r="AP19" t="str">
        <f t="shared" si="26"/>
        <v/>
      </c>
      <c r="AQ19" t="str">
        <f t="shared" si="27"/>
        <v>•••</v>
      </c>
    </row>
    <row r="20" spans="1:43" x14ac:dyDescent="0.25">
      <c r="A20" t="s">
        <v>30</v>
      </c>
      <c r="B20">
        <v>0.103912985237108</v>
      </c>
      <c r="C20">
        <v>0.74269541779830495</v>
      </c>
      <c r="D20">
        <v>2.8079594713772E-4</v>
      </c>
      <c r="E20">
        <v>0.83643166172182104</v>
      </c>
      <c r="F20">
        <v>0.75113532132334104</v>
      </c>
      <c r="G20">
        <v>9.80258123292541E-2</v>
      </c>
      <c r="H20">
        <v>1.9460483928414998E-2</v>
      </c>
      <c r="I20">
        <v>0.40188113470810499</v>
      </c>
      <c r="J20">
        <v>3.1359412293919701E-4</v>
      </c>
      <c r="K20">
        <v>0.37420064563035499</v>
      </c>
      <c r="L20">
        <v>2.29048430334408E-2</v>
      </c>
      <c r="M20">
        <v>0.56427012726926995</v>
      </c>
      <c r="O20" t="str">
        <f t="shared" si="0"/>
        <v/>
      </c>
      <c r="P20" t="str">
        <f t="shared" si="1"/>
        <v/>
      </c>
      <c r="Q20" t="str">
        <f t="shared" si="2"/>
        <v/>
      </c>
      <c r="R20" t="str">
        <f t="shared" si="3"/>
        <v/>
      </c>
      <c r="S20" t="str">
        <f t="shared" si="4"/>
        <v>*</v>
      </c>
      <c r="T20" t="str">
        <f t="shared" si="5"/>
        <v/>
      </c>
      <c r="U20" t="str">
        <f t="shared" si="6"/>
        <v/>
      </c>
      <c r="V20" t="str">
        <f t="shared" si="7"/>
        <v/>
      </c>
      <c r="W20" t="str">
        <f t="shared" si="8"/>
        <v/>
      </c>
      <c r="X20" t="str">
        <f t="shared" si="9"/>
        <v/>
      </c>
      <c r="Y20" t="str">
        <f t="shared" si="10"/>
        <v/>
      </c>
      <c r="Z20" t="str">
        <f t="shared" si="11"/>
        <v>°</v>
      </c>
      <c r="AA20" t="str">
        <f t="shared" si="12"/>
        <v>*</v>
      </c>
      <c r="AB20" t="str">
        <f t="shared" si="13"/>
        <v/>
      </c>
      <c r="AC20" t="str">
        <f t="shared" si="14"/>
        <v/>
      </c>
      <c r="AD20" t="str">
        <f t="shared" si="15"/>
        <v/>
      </c>
      <c r="AE20" t="str">
        <f t="shared" si="16"/>
        <v>*</v>
      </c>
      <c r="AF20" t="str">
        <f t="shared" si="17"/>
        <v/>
      </c>
      <c r="AG20" t="str">
        <f t="shared" si="18"/>
        <v/>
      </c>
      <c r="AH20" t="str">
        <f t="shared" si="19"/>
        <v/>
      </c>
      <c r="AI20" t="str">
        <f t="shared" si="20"/>
        <v>*</v>
      </c>
      <c r="AJ20" t="str">
        <f t="shared" si="21"/>
        <v/>
      </c>
      <c r="AK20" t="str">
        <f t="shared" si="22"/>
        <v/>
      </c>
      <c r="AL20" t="str">
        <f t="shared" si="23"/>
        <v/>
      </c>
      <c r="AN20" t="str">
        <f t="shared" si="24"/>
        <v>****</v>
      </c>
      <c r="AO20" t="str">
        <f t="shared" si="25"/>
        <v>••••</v>
      </c>
      <c r="AP20" t="str">
        <f t="shared" si="26"/>
        <v>°</v>
      </c>
      <c r="AQ20" t="str">
        <f t="shared" si="27"/>
        <v>••••°</v>
      </c>
    </row>
    <row r="21" spans="1:43" x14ac:dyDescent="0.25">
      <c r="A21" t="s">
        <v>31</v>
      </c>
      <c r="B21">
        <v>0.32105179583542898</v>
      </c>
      <c r="C21">
        <v>0.14924916705402599</v>
      </c>
      <c r="D21">
        <v>0.243204713994887</v>
      </c>
      <c r="E21">
        <v>0.55163096807354095</v>
      </c>
      <c r="F21">
        <v>0.14433480397342499</v>
      </c>
      <c r="G21">
        <v>0.20258767010037601</v>
      </c>
      <c r="H21">
        <v>0.488857362440832</v>
      </c>
      <c r="I21">
        <v>5.76852870042283E-2</v>
      </c>
      <c r="J21" s="1">
        <v>8.9499171559693797E-5</v>
      </c>
      <c r="K21">
        <v>0.86955662589896199</v>
      </c>
      <c r="L21">
        <v>3.3520603906579301E-2</v>
      </c>
      <c r="M21">
        <v>1</v>
      </c>
      <c r="O21" t="str">
        <f t="shared" si="0"/>
        <v/>
      </c>
      <c r="P21" t="str">
        <f t="shared" si="1"/>
        <v/>
      </c>
      <c r="Q21" t="str">
        <f t="shared" si="2"/>
        <v/>
      </c>
      <c r="R21" t="str">
        <f t="shared" si="3"/>
        <v/>
      </c>
      <c r="S21" t="str">
        <f t="shared" si="4"/>
        <v/>
      </c>
      <c r="T21" t="str">
        <f t="shared" si="5"/>
        <v/>
      </c>
      <c r="U21" t="str">
        <f t="shared" si="6"/>
        <v/>
      </c>
      <c r="V21" t="str">
        <f t="shared" si="7"/>
        <v/>
      </c>
      <c r="W21" t="str">
        <f t="shared" si="8"/>
        <v/>
      </c>
      <c r="X21" t="str">
        <f t="shared" si="9"/>
        <v/>
      </c>
      <c r="Y21" t="str">
        <f t="shared" si="10"/>
        <v/>
      </c>
      <c r="Z21" t="str">
        <f t="shared" si="11"/>
        <v/>
      </c>
      <c r="AA21" t="str">
        <f t="shared" si="12"/>
        <v/>
      </c>
      <c r="AB21" t="str">
        <f t="shared" si="13"/>
        <v/>
      </c>
      <c r="AC21" t="str">
        <f t="shared" si="14"/>
        <v/>
      </c>
      <c r="AD21" t="str">
        <f t="shared" si="15"/>
        <v>°</v>
      </c>
      <c r="AE21" t="str">
        <f t="shared" si="16"/>
        <v>*</v>
      </c>
      <c r="AF21" t="str">
        <f t="shared" si="17"/>
        <v/>
      </c>
      <c r="AG21" t="str">
        <f t="shared" si="18"/>
        <v/>
      </c>
      <c r="AH21" t="str">
        <f t="shared" si="19"/>
        <v/>
      </c>
      <c r="AI21" t="str">
        <f t="shared" si="20"/>
        <v>*</v>
      </c>
      <c r="AJ21" t="str">
        <f t="shared" si="21"/>
        <v/>
      </c>
      <c r="AK21" t="str">
        <f t="shared" si="22"/>
        <v/>
      </c>
      <c r="AL21" t="str">
        <f t="shared" si="23"/>
        <v/>
      </c>
      <c r="AN21" t="str">
        <f t="shared" si="24"/>
        <v>**</v>
      </c>
      <c r="AO21" t="str">
        <f t="shared" si="25"/>
        <v>••</v>
      </c>
      <c r="AP21" t="str">
        <f t="shared" si="26"/>
        <v>°</v>
      </c>
      <c r="AQ21" t="str">
        <f t="shared" si="27"/>
        <v>••°</v>
      </c>
    </row>
    <row r="22" spans="1:43" x14ac:dyDescent="0.25">
      <c r="A22" t="s">
        <v>32</v>
      </c>
      <c r="B22">
        <v>0.169965915284571</v>
      </c>
      <c r="C22">
        <v>0.44179237762969298</v>
      </c>
      <c r="D22">
        <v>0.50795837377087505</v>
      </c>
      <c r="E22">
        <v>0.60139346173088903</v>
      </c>
      <c r="F22">
        <v>0.67838681215344898</v>
      </c>
      <c r="G22">
        <v>8.8850424677830594E-2</v>
      </c>
      <c r="H22">
        <v>9.6515018645323206E-2</v>
      </c>
      <c r="I22">
        <v>0.83775479902975203</v>
      </c>
      <c r="J22">
        <v>7.9656761036927294E-3</v>
      </c>
      <c r="K22">
        <v>0.91079402808461296</v>
      </c>
      <c r="L22">
        <v>3.8358586247940599E-2</v>
      </c>
      <c r="M22">
        <v>1</v>
      </c>
      <c r="O22" t="str">
        <f t="shared" si="0"/>
        <v/>
      </c>
      <c r="P22" t="str">
        <f t="shared" si="1"/>
        <v/>
      </c>
      <c r="Q22" t="str">
        <f t="shared" si="2"/>
        <v/>
      </c>
      <c r="R22" t="str">
        <f t="shared" si="3"/>
        <v/>
      </c>
      <c r="S22" t="str">
        <f t="shared" si="4"/>
        <v/>
      </c>
      <c r="T22" t="str">
        <f t="shared" si="5"/>
        <v/>
      </c>
      <c r="U22" t="str">
        <f t="shared" si="6"/>
        <v/>
      </c>
      <c r="V22" t="str">
        <f t="shared" si="7"/>
        <v/>
      </c>
      <c r="W22" t="str">
        <f t="shared" si="8"/>
        <v/>
      </c>
      <c r="X22" t="str">
        <f t="shared" si="9"/>
        <v/>
      </c>
      <c r="Y22" t="str">
        <f t="shared" si="10"/>
        <v/>
      </c>
      <c r="Z22" t="str">
        <f t="shared" si="11"/>
        <v>°</v>
      </c>
      <c r="AA22" t="str">
        <f t="shared" si="12"/>
        <v/>
      </c>
      <c r="AB22" t="str">
        <f t="shared" si="13"/>
        <v>°</v>
      </c>
      <c r="AC22" t="str">
        <f t="shared" si="14"/>
        <v/>
      </c>
      <c r="AD22" t="str">
        <f t="shared" si="15"/>
        <v/>
      </c>
      <c r="AE22" t="str">
        <f t="shared" si="16"/>
        <v>*</v>
      </c>
      <c r="AF22" t="str">
        <f t="shared" si="17"/>
        <v/>
      </c>
      <c r="AG22" t="str">
        <f t="shared" si="18"/>
        <v/>
      </c>
      <c r="AH22" t="str">
        <f t="shared" si="19"/>
        <v/>
      </c>
      <c r="AI22" t="str">
        <f t="shared" si="20"/>
        <v>*</v>
      </c>
      <c r="AJ22" t="str">
        <f t="shared" si="21"/>
        <v/>
      </c>
      <c r="AK22" t="str">
        <f t="shared" si="22"/>
        <v/>
      </c>
      <c r="AL22" t="str">
        <f t="shared" si="23"/>
        <v/>
      </c>
      <c r="AN22" t="str">
        <f t="shared" si="24"/>
        <v>**</v>
      </c>
      <c r="AO22" t="str">
        <f t="shared" si="25"/>
        <v>••</v>
      </c>
      <c r="AP22" t="str">
        <f t="shared" si="26"/>
        <v>°°</v>
      </c>
      <c r="AQ22" t="str">
        <f t="shared" si="27"/>
        <v>••°°</v>
      </c>
    </row>
    <row r="23" spans="1:43" x14ac:dyDescent="0.25">
      <c r="A23" t="s">
        <v>33</v>
      </c>
      <c r="B23">
        <v>0.41526740343877999</v>
      </c>
      <c r="C23">
        <v>6.4495885517974499E-2</v>
      </c>
      <c r="D23">
        <v>0.240574663786191</v>
      </c>
      <c r="E23">
        <v>0.74830944575583003</v>
      </c>
      <c r="F23">
        <v>1</v>
      </c>
      <c r="G23">
        <v>7.0063164805134595E-2</v>
      </c>
      <c r="H23">
        <v>0.921180602538619</v>
      </c>
      <c r="I23">
        <v>0.63212748987372702</v>
      </c>
      <c r="J23">
        <v>9.5101241279075502E-2</v>
      </c>
      <c r="K23">
        <v>1</v>
      </c>
      <c r="L23">
        <v>4.93344399242618E-2</v>
      </c>
      <c r="M23">
        <v>0.28425694795605699</v>
      </c>
      <c r="O23" t="str">
        <f t="shared" si="0"/>
        <v/>
      </c>
      <c r="P23" t="str">
        <f t="shared" si="1"/>
        <v/>
      </c>
      <c r="Q23" t="str">
        <f t="shared" si="2"/>
        <v/>
      </c>
      <c r="R23" t="str">
        <f t="shared" si="3"/>
        <v>°</v>
      </c>
      <c r="S23" t="str">
        <f t="shared" si="4"/>
        <v/>
      </c>
      <c r="T23" t="str">
        <f t="shared" si="5"/>
        <v/>
      </c>
      <c r="U23" t="str">
        <f t="shared" si="6"/>
        <v/>
      </c>
      <c r="V23" t="str">
        <f t="shared" si="7"/>
        <v/>
      </c>
      <c r="W23" t="str">
        <f t="shared" si="8"/>
        <v/>
      </c>
      <c r="X23" t="str">
        <f t="shared" si="9"/>
        <v/>
      </c>
      <c r="Y23" t="str">
        <f t="shared" si="10"/>
        <v/>
      </c>
      <c r="Z23" t="str">
        <f t="shared" si="11"/>
        <v>°</v>
      </c>
      <c r="AA23" t="str">
        <f t="shared" si="12"/>
        <v/>
      </c>
      <c r="AB23" t="str">
        <f t="shared" si="13"/>
        <v/>
      </c>
      <c r="AC23" t="str">
        <f t="shared" si="14"/>
        <v/>
      </c>
      <c r="AD23" t="str">
        <f t="shared" si="15"/>
        <v/>
      </c>
      <c r="AE23" t="str">
        <f t="shared" si="16"/>
        <v/>
      </c>
      <c r="AF23" t="str">
        <f t="shared" si="17"/>
        <v>°</v>
      </c>
      <c r="AG23" t="str">
        <f t="shared" si="18"/>
        <v/>
      </c>
      <c r="AH23" t="str">
        <f t="shared" si="19"/>
        <v/>
      </c>
      <c r="AI23" t="str">
        <f t="shared" si="20"/>
        <v>*</v>
      </c>
      <c r="AJ23" t="str">
        <f t="shared" si="21"/>
        <v/>
      </c>
      <c r="AK23" t="str">
        <f t="shared" si="22"/>
        <v/>
      </c>
      <c r="AL23" t="str">
        <f t="shared" si="23"/>
        <v/>
      </c>
      <c r="AN23" t="str">
        <f t="shared" si="24"/>
        <v>*</v>
      </c>
      <c r="AO23" t="str">
        <f t="shared" si="25"/>
        <v>•</v>
      </c>
      <c r="AP23" t="str">
        <f t="shared" si="26"/>
        <v>°°°</v>
      </c>
      <c r="AQ23" t="str">
        <f t="shared" si="27"/>
        <v>•°°°</v>
      </c>
    </row>
    <row r="24" spans="1:43" x14ac:dyDescent="0.25">
      <c r="A24" t="s">
        <v>34</v>
      </c>
      <c r="B24">
        <v>0.48083811291544498</v>
      </c>
      <c r="C24">
        <v>9.3219399737471797E-3</v>
      </c>
      <c r="D24">
        <v>0.31614854970656198</v>
      </c>
      <c r="E24">
        <v>0.78015518040760601</v>
      </c>
      <c r="F24">
        <v>4.1114507428019698E-2</v>
      </c>
      <c r="G24">
        <v>5.2818138117154703E-2</v>
      </c>
      <c r="H24">
        <v>0.95360293227165405</v>
      </c>
      <c r="I24">
        <v>0.36260841458728299</v>
      </c>
      <c r="J24">
        <v>3.2660068317733699E-3</v>
      </c>
      <c r="K24">
        <v>0.871797045865363</v>
      </c>
      <c r="L24">
        <v>1.30827749445762E-2</v>
      </c>
      <c r="M24">
        <v>0.45091718403407999</v>
      </c>
      <c r="O24" t="str">
        <f t="shared" si="0"/>
        <v/>
      </c>
      <c r="P24" t="str">
        <f t="shared" si="1"/>
        <v/>
      </c>
      <c r="Q24" t="str">
        <f t="shared" si="2"/>
        <v>*</v>
      </c>
      <c r="R24" t="str">
        <f t="shared" si="3"/>
        <v/>
      </c>
      <c r="S24" t="str">
        <f t="shared" si="4"/>
        <v/>
      </c>
      <c r="T24" t="str">
        <f t="shared" si="5"/>
        <v/>
      </c>
      <c r="U24" t="str">
        <f t="shared" si="6"/>
        <v/>
      </c>
      <c r="V24" t="str">
        <f t="shared" si="7"/>
        <v/>
      </c>
      <c r="W24" t="str">
        <f t="shared" si="8"/>
        <v>*</v>
      </c>
      <c r="X24" t="str">
        <f t="shared" si="9"/>
        <v/>
      </c>
      <c r="Y24" t="str">
        <f t="shared" si="10"/>
        <v/>
      </c>
      <c r="Z24" t="str">
        <f t="shared" si="11"/>
        <v>°</v>
      </c>
      <c r="AA24" t="str">
        <f t="shared" si="12"/>
        <v/>
      </c>
      <c r="AB24" t="str">
        <f t="shared" si="13"/>
        <v/>
      </c>
      <c r="AC24" t="str">
        <f t="shared" si="14"/>
        <v/>
      </c>
      <c r="AD24" t="str">
        <f t="shared" si="15"/>
        <v/>
      </c>
      <c r="AE24" t="str">
        <f t="shared" si="16"/>
        <v>*</v>
      </c>
      <c r="AF24" t="str">
        <f t="shared" si="17"/>
        <v/>
      </c>
      <c r="AG24" t="str">
        <f t="shared" si="18"/>
        <v/>
      </c>
      <c r="AH24" t="str">
        <f t="shared" si="19"/>
        <v/>
      </c>
      <c r="AI24" t="str">
        <f t="shared" si="20"/>
        <v>*</v>
      </c>
      <c r="AJ24" t="str">
        <f t="shared" si="21"/>
        <v/>
      </c>
      <c r="AK24" t="str">
        <f t="shared" si="22"/>
        <v/>
      </c>
      <c r="AL24" t="str">
        <f t="shared" si="23"/>
        <v/>
      </c>
      <c r="AN24" t="str">
        <f t="shared" si="24"/>
        <v>****</v>
      </c>
      <c r="AO24" t="str">
        <f t="shared" si="25"/>
        <v>••••</v>
      </c>
      <c r="AP24" t="str">
        <f t="shared" si="26"/>
        <v>°</v>
      </c>
      <c r="AQ24" t="str">
        <f t="shared" si="27"/>
        <v>••••°</v>
      </c>
    </row>
    <row r="25" spans="1:43" x14ac:dyDescent="0.25">
      <c r="A25" t="s">
        <v>35</v>
      </c>
      <c r="B25">
        <v>0.12214003926332</v>
      </c>
      <c r="C25">
        <v>0.304391160845699</v>
      </c>
      <c r="D25">
        <v>0.97516592129658397</v>
      </c>
      <c r="E25">
        <v>0.74208712355723705</v>
      </c>
      <c r="F25">
        <v>0.94770759199506105</v>
      </c>
      <c r="G25">
        <v>6.9402772610059798E-3</v>
      </c>
      <c r="H25">
        <v>0.466931106883689</v>
      </c>
      <c r="I25">
        <v>0.90480507125950504</v>
      </c>
      <c r="J25" s="1">
        <v>2.8576945989520599E-8</v>
      </c>
      <c r="K25">
        <v>0.61611821709731895</v>
      </c>
      <c r="L25">
        <v>0.73497660793896702</v>
      </c>
      <c r="M25">
        <v>0.50961298426082402</v>
      </c>
      <c r="O25" t="str">
        <f t="shared" si="0"/>
        <v/>
      </c>
      <c r="P25" t="str">
        <f t="shared" si="1"/>
        <v/>
      </c>
      <c r="Q25" t="str">
        <f t="shared" si="2"/>
        <v/>
      </c>
      <c r="R25" t="str">
        <f t="shared" si="3"/>
        <v/>
      </c>
      <c r="S25" t="str">
        <f t="shared" si="4"/>
        <v/>
      </c>
      <c r="T25" t="str">
        <f t="shared" si="5"/>
        <v/>
      </c>
      <c r="U25" t="str">
        <f t="shared" si="6"/>
        <v/>
      </c>
      <c r="V25" t="str">
        <f t="shared" si="7"/>
        <v/>
      </c>
      <c r="W25" t="str">
        <f t="shared" si="8"/>
        <v/>
      </c>
      <c r="X25" t="str">
        <f t="shared" si="9"/>
        <v/>
      </c>
      <c r="Y25" t="str">
        <f t="shared" si="10"/>
        <v>*</v>
      </c>
      <c r="Z25" t="str">
        <f t="shared" si="11"/>
        <v/>
      </c>
      <c r="AA25" t="str">
        <f t="shared" si="12"/>
        <v/>
      </c>
      <c r="AB25" t="str">
        <f t="shared" si="13"/>
        <v/>
      </c>
      <c r="AC25" t="str">
        <f t="shared" si="14"/>
        <v/>
      </c>
      <c r="AD25" t="str">
        <f t="shared" si="15"/>
        <v/>
      </c>
      <c r="AE25" t="str">
        <f t="shared" si="16"/>
        <v>*</v>
      </c>
      <c r="AF25" t="str">
        <f t="shared" si="17"/>
        <v/>
      </c>
      <c r="AG25" t="str">
        <f t="shared" si="18"/>
        <v/>
      </c>
      <c r="AH25" t="str">
        <f t="shared" si="19"/>
        <v/>
      </c>
      <c r="AI25" t="str">
        <f t="shared" si="20"/>
        <v/>
      </c>
      <c r="AJ25" t="str">
        <f t="shared" si="21"/>
        <v/>
      </c>
      <c r="AK25" t="str">
        <f t="shared" si="22"/>
        <v/>
      </c>
      <c r="AL25" t="str">
        <f t="shared" si="23"/>
        <v/>
      </c>
      <c r="AN25" t="str">
        <f t="shared" si="24"/>
        <v>**</v>
      </c>
      <c r="AO25" t="str">
        <f t="shared" si="25"/>
        <v>••</v>
      </c>
      <c r="AP25" t="str">
        <f t="shared" si="26"/>
        <v/>
      </c>
      <c r="AQ25" t="str">
        <f t="shared" si="27"/>
        <v>••</v>
      </c>
    </row>
    <row r="26" spans="1:43" x14ac:dyDescent="0.25">
      <c r="A26" t="s">
        <v>36</v>
      </c>
      <c r="B26">
        <v>0.54520262716299595</v>
      </c>
      <c r="C26">
        <v>0.57992468273714104</v>
      </c>
      <c r="D26">
        <v>0.97407107634829104</v>
      </c>
      <c r="E26">
        <v>0.283131714932983</v>
      </c>
      <c r="F26">
        <v>1</v>
      </c>
      <c r="G26" s="1">
        <v>4.9048945888700199E-5</v>
      </c>
      <c r="H26">
        <v>0.58404255554566797</v>
      </c>
      <c r="I26">
        <v>0.34119038711030603</v>
      </c>
      <c r="J26">
        <v>0.94718504994484898</v>
      </c>
      <c r="K26">
        <v>0.80936122337905603</v>
      </c>
      <c r="L26">
        <v>3.1064280634705899E-2</v>
      </c>
      <c r="M26">
        <v>6.7508587704043901E-2</v>
      </c>
      <c r="O26" t="str">
        <f t="shared" si="0"/>
        <v/>
      </c>
      <c r="P26" t="str">
        <f t="shared" si="1"/>
        <v/>
      </c>
      <c r="Q26" t="str">
        <f t="shared" si="2"/>
        <v/>
      </c>
      <c r="R26" t="str">
        <f t="shared" si="3"/>
        <v/>
      </c>
      <c r="S26" t="str">
        <f t="shared" si="4"/>
        <v/>
      </c>
      <c r="T26" t="str">
        <f t="shared" si="5"/>
        <v/>
      </c>
      <c r="U26" t="str">
        <f t="shared" si="6"/>
        <v/>
      </c>
      <c r="V26" t="str">
        <f t="shared" si="7"/>
        <v/>
      </c>
      <c r="W26" t="str">
        <f t="shared" si="8"/>
        <v/>
      </c>
      <c r="X26" t="str">
        <f t="shared" si="9"/>
        <v/>
      </c>
      <c r="Y26" t="str">
        <f t="shared" si="10"/>
        <v>*</v>
      </c>
      <c r="Z26" t="str">
        <f t="shared" si="11"/>
        <v/>
      </c>
      <c r="AA26" t="str">
        <f t="shared" si="12"/>
        <v/>
      </c>
      <c r="AB26" t="str">
        <f t="shared" si="13"/>
        <v/>
      </c>
      <c r="AC26" t="str">
        <f t="shared" si="14"/>
        <v/>
      </c>
      <c r="AD26" t="str">
        <f t="shared" si="15"/>
        <v/>
      </c>
      <c r="AE26" t="str">
        <f t="shared" si="16"/>
        <v/>
      </c>
      <c r="AF26" t="str">
        <f t="shared" si="17"/>
        <v/>
      </c>
      <c r="AG26" t="str">
        <f t="shared" si="18"/>
        <v/>
      </c>
      <c r="AH26" t="str">
        <f t="shared" si="19"/>
        <v/>
      </c>
      <c r="AI26" t="str">
        <f t="shared" si="20"/>
        <v>*</v>
      </c>
      <c r="AJ26" t="str">
        <f t="shared" si="21"/>
        <v/>
      </c>
      <c r="AK26" t="str">
        <f t="shared" si="22"/>
        <v/>
      </c>
      <c r="AL26" t="str">
        <f t="shared" si="23"/>
        <v>°</v>
      </c>
      <c r="AN26" t="str">
        <f t="shared" si="24"/>
        <v>**</v>
      </c>
      <c r="AO26" t="str">
        <f t="shared" si="25"/>
        <v>••</v>
      </c>
      <c r="AP26" t="str">
        <f t="shared" si="26"/>
        <v>°</v>
      </c>
      <c r="AQ26" t="str">
        <f t="shared" si="27"/>
        <v>••°</v>
      </c>
    </row>
    <row r="27" spans="1:43" x14ac:dyDescent="0.25">
      <c r="A27" t="s">
        <v>37</v>
      </c>
      <c r="B27">
        <v>0.51075018746268197</v>
      </c>
      <c r="C27">
        <v>2.4428316131376498E-2</v>
      </c>
      <c r="D27" s="1">
        <v>6.7464518740663505E-5</v>
      </c>
      <c r="E27">
        <v>0.73149291621563395</v>
      </c>
      <c r="F27">
        <v>0.30488109254448498</v>
      </c>
      <c r="G27">
        <v>0.63649039227654203</v>
      </c>
      <c r="H27">
        <v>0.65949495003806802</v>
      </c>
      <c r="I27">
        <v>4.9412735520249398E-2</v>
      </c>
      <c r="J27">
        <v>4.5853183149644899E-2</v>
      </c>
      <c r="K27">
        <v>0.83882413435690095</v>
      </c>
      <c r="L27">
        <v>3.1192979121821802E-4</v>
      </c>
      <c r="M27">
        <v>1.9989103772374402E-2</v>
      </c>
      <c r="O27" t="str">
        <f t="shared" si="0"/>
        <v/>
      </c>
      <c r="P27" t="str">
        <f t="shared" si="1"/>
        <v/>
      </c>
      <c r="Q27" t="str">
        <f t="shared" si="2"/>
        <v>*</v>
      </c>
      <c r="R27" t="str">
        <f t="shared" si="3"/>
        <v/>
      </c>
      <c r="S27" t="str">
        <f t="shared" si="4"/>
        <v>*</v>
      </c>
      <c r="T27" t="str">
        <f t="shared" si="5"/>
        <v/>
      </c>
      <c r="U27" t="str">
        <f t="shared" si="6"/>
        <v/>
      </c>
      <c r="V27" t="str">
        <f t="shared" si="7"/>
        <v/>
      </c>
      <c r="W27" t="str">
        <f t="shared" si="8"/>
        <v/>
      </c>
      <c r="X27" t="str">
        <f t="shared" si="9"/>
        <v/>
      </c>
      <c r="Y27" t="str">
        <f t="shared" si="10"/>
        <v/>
      </c>
      <c r="Z27" t="str">
        <f t="shared" si="11"/>
        <v/>
      </c>
      <c r="AA27" t="str">
        <f t="shared" si="12"/>
        <v/>
      </c>
      <c r="AB27" t="str">
        <f t="shared" si="13"/>
        <v/>
      </c>
      <c r="AC27" t="str">
        <f t="shared" si="14"/>
        <v>*</v>
      </c>
      <c r="AD27" t="str">
        <f t="shared" si="15"/>
        <v/>
      </c>
      <c r="AE27" t="str">
        <f t="shared" si="16"/>
        <v>*</v>
      </c>
      <c r="AF27" t="str">
        <f t="shared" si="17"/>
        <v/>
      </c>
      <c r="AG27" t="str">
        <f t="shared" si="18"/>
        <v/>
      </c>
      <c r="AH27" t="str">
        <f t="shared" si="19"/>
        <v/>
      </c>
      <c r="AI27" t="str">
        <f t="shared" si="20"/>
        <v>*</v>
      </c>
      <c r="AJ27" t="str">
        <f t="shared" si="21"/>
        <v/>
      </c>
      <c r="AK27" t="str">
        <f t="shared" si="22"/>
        <v>*</v>
      </c>
      <c r="AL27" t="str">
        <f t="shared" si="23"/>
        <v/>
      </c>
      <c r="AN27" t="str">
        <f t="shared" si="24"/>
        <v>******</v>
      </c>
      <c r="AO27" t="str">
        <f t="shared" si="25"/>
        <v>••••••</v>
      </c>
      <c r="AP27" t="str">
        <f t="shared" si="26"/>
        <v/>
      </c>
      <c r="AQ27" t="str">
        <f t="shared" si="27"/>
        <v>••••••</v>
      </c>
    </row>
    <row r="28" spans="1:43" x14ac:dyDescent="0.25">
      <c r="A28" t="s">
        <v>38</v>
      </c>
      <c r="B28">
        <v>0.18256754982754</v>
      </c>
      <c r="C28">
        <v>0.26009392480673299</v>
      </c>
      <c r="D28">
        <v>2.3080456197319202E-3</v>
      </c>
      <c r="E28">
        <v>0.32004735547273599</v>
      </c>
      <c r="F28">
        <v>0.31300026056426999</v>
      </c>
      <c r="G28">
        <v>8.2932585738434701E-4</v>
      </c>
      <c r="H28">
        <v>0.88561444125973698</v>
      </c>
      <c r="I28">
        <v>5.38613684940486E-2</v>
      </c>
      <c r="J28">
        <v>0.73350440712579701</v>
      </c>
      <c r="K28">
        <v>0.88302102173997599</v>
      </c>
      <c r="L28">
        <v>5.2719568826709098E-3</v>
      </c>
      <c r="M28">
        <v>3.3502074494338702E-2</v>
      </c>
      <c r="O28" t="str">
        <f t="shared" si="0"/>
        <v/>
      </c>
      <c r="P28" t="str">
        <f t="shared" si="1"/>
        <v/>
      </c>
      <c r="Q28" t="str">
        <f t="shared" si="2"/>
        <v/>
      </c>
      <c r="R28" t="str">
        <f t="shared" si="3"/>
        <v/>
      </c>
      <c r="S28" t="str">
        <f t="shared" si="4"/>
        <v>*</v>
      </c>
      <c r="T28" t="str">
        <f t="shared" si="5"/>
        <v/>
      </c>
      <c r="U28" t="str">
        <f t="shared" si="6"/>
        <v/>
      </c>
      <c r="V28" t="str">
        <f t="shared" si="7"/>
        <v/>
      </c>
      <c r="W28" t="str">
        <f t="shared" si="8"/>
        <v/>
      </c>
      <c r="X28" t="str">
        <f t="shared" si="9"/>
        <v/>
      </c>
      <c r="Y28" t="str">
        <f t="shared" si="10"/>
        <v>*</v>
      </c>
      <c r="Z28" t="str">
        <f t="shared" si="11"/>
        <v/>
      </c>
      <c r="AA28" t="str">
        <f t="shared" si="12"/>
        <v/>
      </c>
      <c r="AB28" t="str">
        <f t="shared" si="13"/>
        <v/>
      </c>
      <c r="AC28" t="str">
        <f t="shared" si="14"/>
        <v/>
      </c>
      <c r="AD28" t="str">
        <f t="shared" si="15"/>
        <v>°</v>
      </c>
      <c r="AE28" t="str">
        <f t="shared" si="16"/>
        <v/>
      </c>
      <c r="AF28" t="str">
        <f t="shared" si="17"/>
        <v/>
      </c>
      <c r="AG28" t="str">
        <f t="shared" si="18"/>
        <v/>
      </c>
      <c r="AH28" t="str">
        <f t="shared" si="19"/>
        <v/>
      </c>
      <c r="AI28" t="str">
        <f t="shared" si="20"/>
        <v>*</v>
      </c>
      <c r="AJ28" t="str">
        <f t="shared" si="21"/>
        <v/>
      </c>
      <c r="AK28" t="str">
        <f t="shared" si="22"/>
        <v>*</v>
      </c>
      <c r="AL28" t="str">
        <f t="shared" si="23"/>
        <v/>
      </c>
      <c r="AN28" t="str">
        <f t="shared" si="24"/>
        <v>****</v>
      </c>
      <c r="AO28" t="str">
        <f t="shared" si="25"/>
        <v>••••</v>
      </c>
      <c r="AP28" t="str">
        <f t="shared" si="26"/>
        <v>°</v>
      </c>
      <c r="AQ28" t="str">
        <f t="shared" si="27"/>
        <v>••••°</v>
      </c>
    </row>
    <row r="29" spans="1:43" x14ac:dyDescent="0.25">
      <c r="A29" t="s">
        <v>39</v>
      </c>
      <c r="B29">
        <v>0.98465365263971505</v>
      </c>
      <c r="C29">
        <v>0.73544146988268899</v>
      </c>
      <c r="D29">
        <v>0.14523148986078799</v>
      </c>
      <c r="E29">
        <v>3.8694047660262999E-2</v>
      </c>
      <c r="F29">
        <v>0.58384395094624497</v>
      </c>
      <c r="G29">
        <v>0.58740695715177105</v>
      </c>
      <c r="H29">
        <v>0.97017732668146905</v>
      </c>
      <c r="I29">
        <v>0.85791240827660797</v>
      </c>
      <c r="J29">
        <v>0.96826067785633996</v>
      </c>
      <c r="K29">
        <v>0.95303359534829502</v>
      </c>
      <c r="L29">
        <v>1.4887885043783701E-2</v>
      </c>
      <c r="M29">
        <v>2.3751284985820301E-2</v>
      </c>
      <c r="O29" t="str">
        <f t="shared" si="0"/>
        <v/>
      </c>
      <c r="P29" t="str">
        <f t="shared" si="1"/>
        <v/>
      </c>
      <c r="Q29" t="str">
        <f t="shared" si="2"/>
        <v/>
      </c>
      <c r="R29" t="str">
        <f t="shared" si="3"/>
        <v/>
      </c>
      <c r="S29" t="str">
        <f t="shared" si="4"/>
        <v/>
      </c>
      <c r="T29" t="str">
        <f t="shared" si="5"/>
        <v/>
      </c>
      <c r="U29" t="str">
        <f t="shared" si="6"/>
        <v>*</v>
      </c>
      <c r="V29" t="str">
        <f t="shared" si="7"/>
        <v/>
      </c>
      <c r="W29" t="str">
        <f t="shared" si="8"/>
        <v/>
      </c>
      <c r="X29" t="str">
        <f t="shared" si="9"/>
        <v/>
      </c>
      <c r="Y29" t="str">
        <f t="shared" si="10"/>
        <v/>
      </c>
      <c r="Z29" t="str">
        <f t="shared" si="11"/>
        <v/>
      </c>
      <c r="AA29" t="str">
        <f t="shared" si="12"/>
        <v/>
      </c>
      <c r="AB29" t="str">
        <f t="shared" si="13"/>
        <v/>
      </c>
      <c r="AC29" t="str">
        <f t="shared" si="14"/>
        <v/>
      </c>
      <c r="AD29" t="str">
        <f t="shared" si="15"/>
        <v/>
      </c>
      <c r="AE29" t="str">
        <f t="shared" si="16"/>
        <v/>
      </c>
      <c r="AF29" t="str">
        <f t="shared" si="17"/>
        <v/>
      </c>
      <c r="AG29" t="str">
        <f t="shared" si="18"/>
        <v/>
      </c>
      <c r="AH29" t="str">
        <f t="shared" si="19"/>
        <v/>
      </c>
      <c r="AI29" t="str">
        <f t="shared" si="20"/>
        <v>*</v>
      </c>
      <c r="AJ29" t="str">
        <f t="shared" si="21"/>
        <v/>
      </c>
      <c r="AK29" t="str">
        <f t="shared" si="22"/>
        <v>*</v>
      </c>
      <c r="AL29" t="str">
        <f t="shared" si="23"/>
        <v/>
      </c>
      <c r="AN29" t="str">
        <f t="shared" si="24"/>
        <v>***</v>
      </c>
      <c r="AO29" t="str">
        <f t="shared" si="25"/>
        <v>•••</v>
      </c>
      <c r="AP29" t="str">
        <f t="shared" si="26"/>
        <v/>
      </c>
      <c r="AQ29" t="str">
        <f t="shared" si="27"/>
        <v>•••</v>
      </c>
    </row>
    <row r="30" spans="1:43" x14ac:dyDescent="0.25">
      <c r="A30" t="s">
        <v>40</v>
      </c>
      <c r="B30">
        <v>0.98439178837387398</v>
      </c>
      <c r="C30">
        <v>0.42845266963812301</v>
      </c>
      <c r="D30">
        <v>0.19293201708555199</v>
      </c>
      <c r="E30">
        <v>0.105843473863292</v>
      </c>
      <c r="F30">
        <v>0.45859406886353499</v>
      </c>
      <c r="G30">
        <v>8.1620889724225605E-3</v>
      </c>
      <c r="H30">
        <v>0.93756005582803903</v>
      </c>
      <c r="I30">
        <v>0.93167521152794597</v>
      </c>
      <c r="J30">
        <v>0.13878031158960699</v>
      </c>
      <c r="K30">
        <v>0.91234051362948199</v>
      </c>
      <c r="L30">
        <v>8.2931610526426697E-2</v>
      </c>
      <c r="M30">
        <v>2.4597710734206701E-2</v>
      </c>
      <c r="O30" t="str">
        <f t="shared" si="0"/>
        <v/>
      </c>
      <c r="P30" t="str">
        <f t="shared" si="1"/>
        <v/>
      </c>
      <c r="Q30" t="str">
        <f t="shared" si="2"/>
        <v/>
      </c>
      <c r="R30" t="str">
        <f t="shared" si="3"/>
        <v/>
      </c>
      <c r="S30" t="str">
        <f t="shared" si="4"/>
        <v/>
      </c>
      <c r="T30" t="str">
        <f t="shared" si="5"/>
        <v/>
      </c>
      <c r="U30" t="str">
        <f t="shared" si="6"/>
        <v/>
      </c>
      <c r="V30" t="str">
        <f t="shared" si="7"/>
        <v/>
      </c>
      <c r="W30" t="str">
        <f t="shared" si="8"/>
        <v/>
      </c>
      <c r="X30" t="str">
        <f t="shared" si="9"/>
        <v/>
      </c>
      <c r="Y30" t="str">
        <f t="shared" si="10"/>
        <v>*</v>
      </c>
      <c r="Z30" t="str">
        <f t="shared" si="11"/>
        <v/>
      </c>
      <c r="AA30" t="str">
        <f t="shared" si="12"/>
        <v/>
      </c>
      <c r="AB30" t="str">
        <f t="shared" si="13"/>
        <v/>
      </c>
      <c r="AC30" t="str">
        <f t="shared" si="14"/>
        <v/>
      </c>
      <c r="AD30" t="str">
        <f t="shared" si="15"/>
        <v/>
      </c>
      <c r="AE30" t="str">
        <f t="shared" si="16"/>
        <v/>
      </c>
      <c r="AF30" t="str">
        <f t="shared" si="17"/>
        <v/>
      </c>
      <c r="AG30" t="str">
        <f t="shared" si="18"/>
        <v/>
      </c>
      <c r="AH30" t="str">
        <f t="shared" si="19"/>
        <v/>
      </c>
      <c r="AI30" t="str">
        <f t="shared" si="20"/>
        <v/>
      </c>
      <c r="AJ30" t="str">
        <f t="shared" si="21"/>
        <v>°</v>
      </c>
      <c r="AK30" t="str">
        <f t="shared" si="22"/>
        <v>*</v>
      </c>
      <c r="AL30" t="str">
        <f t="shared" si="23"/>
        <v/>
      </c>
      <c r="AN30" t="str">
        <f t="shared" si="24"/>
        <v>**</v>
      </c>
      <c r="AO30" t="str">
        <f t="shared" si="25"/>
        <v>••</v>
      </c>
      <c r="AP30" t="str">
        <f t="shared" si="26"/>
        <v>°</v>
      </c>
      <c r="AQ30" t="str">
        <f t="shared" si="27"/>
        <v>••°</v>
      </c>
    </row>
    <row r="31" spans="1:43" x14ac:dyDescent="0.25">
      <c r="A31" t="s">
        <v>41</v>
      </c>
      <c r="B31">
        <v>0.99587261946858496</v>
      </c>
      <c r="C31">
        <v>0.30948019245116198</v>
      </c>
      <c r="D31">
        <v>0.42584569297519598</v>
      </c>
      <c r="E31">
        <v>1</v>
      </c>
      <c r="F31">
        <v>1</v>
      </c>
      <c r="G31">
        <v>0.97558695061811096</v>
      </c>
      <c r="H31">
        <v>0.80440757281461295</v>
      </c>
      <c r="I31">
        <v>0.68818268400223803</v>
      </c>
      <c r="J31">
        <v>9.6511094166689092E-3</v>
      </c>
      <c r="K31">
        <v>0.72387769981629202</v>
      </c>
      <c r="L31">
        <v>0.35531136622866299</v>
      </c>
      <c r="M31">
        <v>2.6133502455481399E-2</v>
      </c>
      <c r="O31" t="str">
        <f t="shared" si="0"/>
        <v/>
      </c>
      <c r="P31" t="str">
        <f t="shared" si="1"/>
        <v/>
      </c>
      <c r="Q31" t="str">
        <f t="shared" si="2"/>
        <v/>
      </c>
      <c r="R31" t="str">
        <f t="shared" si="3"/>
        <v/>
      </c>
      <c r="S31" t="str">
        <f t="shared" si="4"/>
        <v/>
      </c>
      <c r="T31" t="str">
        <f t="shared" si="5"/>
        <v/>
      </c>
      <c r="U31" t="str">
        <f t="shared" si="6"/>
        <v/>
      </c>
      <c r="V31" t="str">
        <f t="shared" si="7"/>
        <v/>
      </c>
      <c r="W31" t="str">
        <f t="shared" si="8"/>
        <v/>
      </c>
      <c r="X31" t="str">
        <f t="shared" si="9"/>
        <v/>
      </c>
      <c r="Y31" t="str">
        <f t="shared" si="10"/>
        <v/>
      </c>
      <c r="Z31" t="str">
        <f t="shared" si="11"/>
        <v/>
      </c>
      <c r="AA31" t="str">
        <f t="shared" si="12"/>
        <v/>
      </c>
      <c r="AB31" t="str">
        <f t="shared" si="13"/>
        <v/>
      </c>
      <c r="AC31" t="str">
        <f t="shared" si="14"/>
        <v/>
      </c>
      <c r="AD31" t="str">
        <f t="shared" si="15"/>
        <v/>
      </c>
      <c r="AE31" t="str">
        <f t="shared" si="16"/>
        <v>*</v>
      </c>
      <c r="AF31" t="str">
        <f t="shared" si="17"/>
        <v/>
      </c>
      <c r="AG31" t="str">
        <f t="shared" si="18"/>
        <v/>
      </c>
      <c r="AH31" t="str">
        <f t="shared" si="19"/>
        <v/>
      </c>
      <c r="AI31" t="str">
        <f t="shared" si="20"/>
        <v/>
      </c>
      <c r="AJ31" t="str">
        <f t="shared" si="21"/>
        <v/>
      </c>
      <c r="AK31" t="str">
        <f t="shared" si="22"/>
        <v>*</v>
      </c>
      <c r="AL31" t="str">
        <f t="shared" si="23"/>
        <v/>
      </c>
      <c r="AN31" t="str">
        <f t="shared" si="24"/>
        <v>**</v>
      </c>
      <c r="AO31" t="str">
        <f t="shared" si="25"/>
        <v>••</v>
      </c>
      <c r="AP31" t="str">
        <f t="shared" si="26"/>
        <v/>
      </c>
      <c r="AQ31" t="str">
        <f t="shared" si="27"/>
        <v>••</v>
      </c>
    </row>
    <row r="32" spans="1:43" x14ac:dyDescent="0.25">
      <c r="A32" t="s">
        <v>42</v>
      </c>
      <c r="B32">
        <v>0.85622735738157796</v>
      </c>
      <c r="C32">
        <v>1</v>
      </c>
      <c r="D32">
        <v>7.2433016988246901E-4</v>
      </c>
      <c r="E32">
        <v>0.16709766061175901</v>
      </c>
      <c r="F32">
        <v>1</v>
      </c>
      <c r="G32">
        <v>1.4384207088675299E-2</v>
      </c>
      <c r="H32">
        <v>0.99950616579541895</v>
      </c>
      <c r="I32">
        <v>0.239124188335578</v>
      </c>
      <c r="J32">
        <v>3.18519057614733E-3</v>
      </c>
      <c r="K32">
        <v>0.88094868447516295</v>
      </c>
      <c r="L32">
        <v>3.87122837294226E-3</v>
      </c>
      <c r="M32">
        <v>1.1230058379658301E-2</v>
      </c>
      <c r="O32" t="str">
        <f t="shared" si="0"/>
        <v/>
      </c>
      <c r="P32" t="str">
        <f t="shared" si="1"/>
        <v/>
      </c>
      <c r="Q32" t="str">
        <f t="shared" si="2"/>
        <v/>
      </c>
      <c r="R32" t="str">
        <f t="shared" si="3"/>
        <v/>
      </c>
      <c r="S32" t="str">
        <f t="shared" si="4"/>
        <v>*</v>
      </c>
      <c r="T32" t="str">
        <f t="shared" si="5"/>
        <v/>
      </c>
      <c r="U32" t="str">
        <f t="shared" si="6"/>
        <v/>
      </c>
      <c r="V32" t="str">
        <f t="shared" si="7"/>
        <v/>
      </c>
      <c r="W32" t="str">
        <f t="shared" si="8"/>
        <v/>
      </c>
      <c r="X32" t="str">
        <f t="shared" si="9"/>
        <v/>
      </c>
      <c r="Y32" t="str">
        <f t="shared" si="10"/>
        <v>*</v>
      </c>
      <c r="Z32" t="str">
        <f t="shared" si="11"/>
        <v/>
      </c>
      <c r="AA32" t="str">
        <f t="shared" si="12"/>
        <v/>
      </c>
      <c r="AB32" t="str">
        <f t="shared" si="13"/>
        <v/>
      </c>
      <c r="AC32" t="str">
        <f t="shared" si="14"/>
        <v/>
      </c>
      <c r="AD32" t="str">
        <f t="shared" si="15"/>
        <v/>
      </c>
      <c r="AE32" t="str">
        <f t="shared" si="16"/>
        <v>*</v>
      </c>
      <c r="AF32" t="str">
        <f t="shared" si="17"/>
        <v/>
      </c>
      <c r="AG32" t="str">
        <f t="shared" si="18"/>
        <v/>
      </c>
      <c r="AH32" t="str">
        <f t="shared" si="19"/>
        <v/>
      </c>
      <c r="AI32" t="str">
        <f t="shared" si="20"/>
        <v>*</v>
      </c>
      <c r="AJ32" t="str">
        <f t="shared" si="21"/>
        <v/>
      </c>
      <c r="AK32" t="str">
        <f t="shared" si="22"/>
        <v>*</v>
      </c>
      <c r="AL32" t="str">
        <f t="shared" si="23"/>
        <v/>
      </c>
      <c r="AN32" t="str">
        <f t="shared" si="24"/>
        <v>*****</v>
      </c>
      <c r="AO32" t="str">
        <f t="shared" si="25"/>
        <v>•••••</v>
      </c>
      <c r="AP32" t="str">
        <f t="shared" si="26"/>
        <v/>
      </c>
      <c r="AQ32" t="str">
        <f t="shared" si="27"/>
        <v>•••••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granger_cs_ttr__all_lag3_p5_10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americo</cp:lastModifiedBy>
  <dcterms:created xsi:type="dcterms:W3CDTF">2022-11-29T01:04:18Z</dcterms:created>
  <dcterms:modified xsi:type="dcterms:W3CDTF">2022-11-29T17:29:44Z</dcterms:modified>
</cp:coreProperties>
</file>