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5_time_to_release\data_granger\lag4\"/>
    </mc:Choice>
  </mc:AlternateContent>
  <xr:revisionPtr revIDLastSave="0" documentId="13_ncr:40009_{045BE65F-F4D7-4D5B-B87C-5993FA875DA2}" xr6:coauthVersionLast="47" xr6:coauthVersionMax="47" xr10:uidLastSave="{00000000-0000-0000-0000-000000000000}"/>
  <bookViews>
    <workbookView xWindow="-120" yWindow="-120" windowWidth="38640" windowHeight="15840"/>
  </bookViews>
  <sheets>
    <sheet name="granger_cs_ttr__all_lag4 (2)" sheetId="2" r:id="rId1"/>
    <sheet name="granger_cs_ttr__all_lag4" sheetId="1" r:id="rId2"/>
  </sheets>
  <calcPr calcId="0"/>
</workbook>
</file>

<file path=xl/calcChain.xml><?xml version="1.0" encoding="utf-8"?>
<calcChain xmlns="http://schemas.openxmlformats.org/spreadsheetml/2006/main">
  <c r="AB31" i="2" l="1"/>
  <c r="AG31" i="2" s="1"/>
  <c r="AB30" i="2"/>
  <c r="AG30" i="2" s="1"/>
  <c r="AB29" i="2"/>
  <c r="AE29" i="2" s="1"/>
  <c r="AB28" i="2"/>
  <c r="AE28" i="2" s="1"/>
  <c r="AB27" i="2"/>
  <c r="AC27" i="2" s="1"/>
  <c r="AG26" i="2"/>
  <c r="AE26" i="2"/>
  <c r="AB26" i="2"/>
  <c r="AC26" i="2" s="1"/>
  <c r="AG25" i="2"/>
  <c r="AE25" i="2"/>
  <c r="AB25" i="2"/>
  <c r="AC25" i="2" s="1"/>
  <c r="AH25" i="2" s="1"/>
  <c r="AE24" i="2"/>
  <c r="AB24" i="2"/>
  <c r="AG24" i="2" s="1"/>
  <c r="AB23" i="2"/>
  <c r="AG23" i="2" s="1"/>
  <c r="AB22" i="2"/>
  <c r="AG22" i="2" s="1"/>
  <c r="AB21" i="2"/>
  <c r="AE21" i="2" s="1"/>
  <c r="AB20" i="2"/>
  <c r="AE20" i="2" s="1"/>
  <c r="AE19" i="2"/>
  <c r="AB19" i="2"/>
  <c r="AC19" i="2" s="1"/>
  <c r="AB18" i="2"/>
  <c r="AC18" i="2" s="1"/>
  <c r="AF17" i="2"/>
  <c r="AE17" i="2"/>
  <c r="AC17" i="2"/>
  <c r="AH17" i="2" s="1"/>
  <c r="AB17" i="2"/>
  <c r="AG17" i="2" s="1"/>
  <c r="AB16" i="2"/>
  <c r="AG16" i="2" s="1"/>
  <c r="AB15" i="2"/>
  <c r="AG15" i="2" s="1"/>
  <c r="AB14" i="2"/>
  <c r="AG14" i="2" s="1"/>
  <c r="AB13" i="2"/>
  <c r="AE13" i="2" s="1"/>
  <c r="AB12" i="2"/>
  <c r="AE12" i="2" s="1"/>
  <c r="AG11" i="2"/>
  <c r="AE11" i="2"/>
  <c r="AC11" i="2"/>
  <c r="AD11" i="2" s="1"/>
  <c r="AB11" i="2"/>
  <c r="AE10" i="2"/>
  <c r="AB10" i="2"/>
  <c r="AC10" i="2" s="1"/>
  <c r="AG9" i="2"/>
  <c r="AB9" i="2"/>
  <c r="AC9" i="2" s="1"/>
  <c r="AB8" i="2"/>
  <c r="AG8" i="2" s="1"/>
  <c r="AB7" i="2"/>
  <c r="AG7" i="2" s="1"/>
  <c r="AB6" i="2"/>
  <c r="AG6" i="2" s="1"/>
  <c r="AB5" i="2"/>
  <c r="AC5" i="2" s="1"/>
  <c r="AB4" i="2"/>
  <c r="AE4" i="2" s="1"/>
  <c r="AC3" i="2"/>
  <c r="AD3" i="2" s="1"/>
  <c r="AB3" i="2"/>
  <c r="AG3" i="2" s="1"/>
  <c r="AE2" i="2"/>
  <c r="AB2" i="2"/>
  <c r="AC2" i="2" s="1"/>
  <c r="AE3" i="2" l="1"/>
  <c r="AF3" i="2"/>
  <c r="AF11" i="2"/>
  <c r="AG19" i="2"/>
  <c r="AE27" i="2"/>
  <c r="AG27" i="2"/>
  <c r="AH3" i="2"/>
  <c r="AH11" i="2"/>
  <c r="AG2" i="2"/>
  <c r="AG10" i="2"/>
  <c r="AC29" i="2"/>
  <c r="AF29" i="2" s="1"/>
  <c r="AE23" i="2"/>
  <c r="AH9" i="2"/>
  <c r="AF9" i="2"/>
  <c r="AE9" i="2"/>
  <c r="AC7" i="2"/>
  <c r="AF7" i="2" s="1"/>
  <c r="AE7" i="2"/>
  <c r="AE31" i="2"/>
  <c r="AF25" i="2"/>
  <c r="AC22" i="2"/>
  <c r="AD22" i="2" s="1"/>
  <c r="AC15" i="2"/>
  <c r="AF15" i="2" s="1"/>
  <c r="AE15" i="2"/>
  <c r="AE16" i="2"/>
  <c r="AE18" i="2"/>
  <c r="AG18" i="2"/>
  <c r="AC14" i="2"/>
  <c r="AF14" i="2" s="1"/>
  <c r="AE8" i="2"/>
  <c r="AD27" i="2"/>
  <c r="AH27" i="2"/>
  <c r="AF27" i="2"/>
  <c r="AH10" i="2"/>
  <c r="AF10" i="2"/>
  <c r="AD10" i="2"/>
  <c r="AH18" i="2"/>
  <c r="AF18" i="2"/>
  <c r="AD18" i="2"/>
  <c r="AF5" i="2"/>
  <c r="AD5" i="2"/>
  <c r="AH5" i="2"/>
  <c r="AD19" i="2"/>
  <c r="AH19" i="2"/>
  <c r="AF19" i="2"/>
  <c r="AH2" i="2"/>
  <c r="AF2" i="2"/>
  <c r="AD2" i="2"/>
  <c r="AH26" i="2"/>
  <c r="AF26" i="2"/>
  <c r="AD26" i="2"/>
  <c r="AG5" i="2"/>
  <c r="AG13" i="2"/>
  <c r="AG21" i="2"/>
  <c r="AG29" i="2"/>
  <c r="AC6" i="2"/>
  <c r="AG4" i="2"/>
  <c r="AC8" i="2"/>
  <c r="AD9" i="2"/>
  <c r="AG12" i="2"/>
  <c r="AC16" i="2"/>
  <c r="AD17" i="2"/>
  <c r="AG20" i="2"/>
  <c r="AC24" i="2"/>
  <c r="AD25" i="2"/>
  <c r="AG28" i="2"/>
  <c r="AH29" i="2"/>
  <c r="AC23" i="2"/>
  <c r="AC31" i="2"/>
  <c r="AC30" i="2"/>
  <c r="AC13" i="2"/>
  <c r="AC21" i="2"/>
  <c r="AC4" i="2"/>
  <c r="AE6" i="2"/>
  <c r="AC12" i="2"/>
  <c r="AE14" i="2"/>
  <c r="AC20" i="2"/>
  <c r="AE22" i="2"/>
  <c r="AC28" i="2"/>
  <c r="AD29" i="2"/>
  <c r="AE30" i="2"/>
  <c r="AE5" i="2"/>
  <c r="AF22" i="2" l="1"/>
  <c r="AH22" i="2"/>
  <c r="AH7" i="2"/>
  <c r="AD7" i="2"/>
  <c r="AH15" i="2"/>
  <c r="AD15" i="2"/>
  <c r="AD14" i="2"/>
  <c r="AH14" i="2"/>
  <c r="AH8" i="2"/>
  <c r="AF8" i="2"/>
  <c r="AD8" i="2"/>
  <c r="AH23" i="2"/>
  <c r="AF23" i="2"/>
  <c r="AD23" i="2"/>
  <c r="AD28" i="2"/>
  <c r="AH28" i="2"/>
  <c r="AF28" i="2"/>
  <c r="AF21" i="2"/>
  <c r="AD21" i="2"/>
  <c r="AH21" i="2"/>
  <c r="AD6" i="2"/>
  <c r="AF6" i="2"/>
  <c r="AH6" i="2"/>
  <c r="AF13" i="2"/>
  <c r="AD13" i="2"/>
  <c r="AH13" i="2"/>
  <c r="AD4" i="2"/>
  <c r="AH4" i="2"/>
  <c r="AF4" i="2"/>
  <c r="AD20" i="2"/>
  <c r="AH20" i="2"/>
  <c r="AF20" i="2"/>
  <c r="AF30" i="2"/>
  <c r="AD30" i="2"/>
  <c r="AH30" i="2"/>
  <c r="AH24" i="2"/>
  <c r="AF24" i="2"/>
  <c r="AD24" i="2"/>
  <c r="AD12" i="2"/>
  <c r="AH12" i="2"/>
  <c r="AF12" i="2"/>
  <c r="AH31" i="2"/>
  <c r="AF31" i="2"/>
  <c r="AD31" i="2"/>
  <c r="AH16" i="2"/>
  <c r="AF16" i="2"/>
  <c r="AD16" i="2"/>
  <c r="AD1" i="2" l="1"/>
</calcChain>
</file>

<file path=xl/sharedStrings.xml><?xml version="1.0" encoding="utf-8"?>
<sst xmlns="http://schemas.openxmlformats.org/spreadsheetml/2006/main" count="724" uniqueCount="61">
  <si>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</si>
  <si>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</si>
  <si>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</si>
  <si>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</si>
  <si>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</si>
  <si>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</si>
  <si>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</si>
  <si>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</si>
  <si>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</si>
  <si>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phppgadmin</t>
  </si>
  <si>
    <t>phppgadmin sig _</t>
  </si>
  <si>
    <t>mediawiki</t>
  </si>
  <si>
    <t>mediawiki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</si>
  <si>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</si>
  <si>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</si>
  <si>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</si>
  <si>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</si>
  <si>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</si>
  <si>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</si>
  <si>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</si>
  <si>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</si>
  <si>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</si>
  <si>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</si>
  <si>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</si>
  <si>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</si>
  <si>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</si>
  <si>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</si>
  <si>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</si>
  <si>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>NA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</si>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</sst>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workbookViewId="0">
      <selection activeCell="AF31" sqref="AF2:AF31"/>
    </sheetView>
  </sheetViews>
  <sheetFormatPr defaultRowHeight="15" x14ac:dyDescent="0.25"/>
  <sheetData>
    <row r="1" spans="1:3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60</v>
      </c>
      <c r="AD1">
        <f>SUM(AD2:AD31)</f>
        <v>64</v>
      </c>
    </row>
    <row r="2" spans="1:34" x14ac:dyDescent="0.25">
      <c r="A2">
        <v>2</v>
      </c>
      <c r="B2" t="s">
        <v>25</v>
      </c>
      <c r="C2">
        <v>0.75852191244701594</v>
      </c>
      <c r="D2" t="s">
        <v>26</v>
      </c>
      <c r="E2">
        <v>0.72400253675673798</v>
      </c>
      <c r="F2" t="s">
        <v>26</v>
      </c>
      <c r="G2">
        <v>0.79637991939059205</v>
      </c>
      <c r="H2" t="s">
        <v>26</v>
      </c>
      <c r="I2">
        <v>0.53686980127491102</v>
      </c>
      <c r="J2" t="s">
        <v>26</v>
      </c>
      <c r="K2">
        <v>0.80337890403944201</v>
      </c>
      <c r="L2" t="s">
        <v>26</v>
      </c>
      <c r="M2">
        <v>1.6287375182658299E-4</v>
      </c>
      <c r="N2" t="s">
        <v>27</v>
      </c>
      <c r="O2">
        <v>0.32420551622822802</v>
      </c>
      <c r="Q2">
        <v>3.5545429012144901E-3</v>
      </c>
      <c r="R2" t="s">
        <v>27</v>
      </c>
      <c r="S2" s="1">
        <v>6.1989671269803098E-7</v>
      </c>
      <c r="T2" t="s">
        <v>27</v>
      </c>
      <c r="U2">
        <v>0.63070546817318396</v>
      </c>
      <c r="V2" t="s">
        <v>26</v>
      </c>
      <c r="W2">
        <v>0.57221757537581397</v>
      </c>
      <c r="X2" t="s">
        <v>26</v>
      </c>
      <c r="Y2">
        <v>0.723185288081583</v>
      </c>
      <c r="Z2" t="s">
        <v>26</v>
      </c>
      <c r="AB2" t="str">
        <f>_xlfn.CONCAT(H2,J2,L2,N2,P2,R2,T2,V2,X2,Z2)</f>
        <v xml:space="preserve">    * * *   </v>
      </c>
      <c r="AC2" t="str">
        <f>TRIM(SUBSTITUTE(AB2," ", ""))</f>
        <v>***</v>
      </c>
      <c r="AD2">
        <f>LEN(AC2)</f>
        <v>3</v>
      </c>
      <c r="AE2" t="str">
        <f>SUBSTITUTE(AB2,"*","#")</f>
        <v xml:space="preserve">    # # #   </v>
      </c>
      <c r="AF2" t="str">
        <f t="shared" ref="AF2:AF31" si="0">SUBSTITUTE(AC2,"*",CHAR(149))</f>
        <v>•••</v>
      </c>
      <c r="AG2" t="str">
        <f>SUBSTITUTE(AB2,"*","|")</f>
        <v xml:space="preserve">    | | |   </v>
      </c>
      <c r="AH2" t="str">
        <f>SUBSTITUTE(AC2,"*","|")</f>
        <v>|||</v>
      </c>
    </row>
    <row r="3" spans="1:34" x14ac:dyDescent="0.25">
      <c r="A3">
        <v>3</v>
      </c>
      <c r="B3" t="s">
        <v>29</v>
      </c>
      <c r="C3">
        <v>0.88333316970271403</v>
      </c>
      <c r="D3" t="s">
        <v>26</v>
      </c>
      <c r="E3">
        <v>0.63812055561625802</v>
      </c>
      <c r="F3" t="s">
        <v>26</v>
      </c>
      <c r="G3">
        <v>0.27293613877481998</v>
      </c>
      <c r="H3" t="s">
        <v>26</v>
      </c>
      <c r="I3">
        <v>0.61339622479094702</v>
      </c>
      <c r="J3" t="s">
        <v>26</v>
      </c>
      <c r="K3">
        <v>0.94878010924143696</v>
      </c>
      <c r="L3" t="s">
        <v>26</v>
      </c>
      <c r="M3">
        <v>2.0991011501137E-4</v>
      </c>
      <c r="N3" t="s">
        <v>27</v>
      </c>
      <c r="O3">
        <v>0.22507361693346101</v>
      </c>
      <c r="Q3">
        <v>8.6694530952207402E-2</v>
      </c>
      <c r="R3" t="s">
        <v>26</v>
      </c>
      <c r="S3" s="1">
        <v>7.17109215929595E-7</v>
      </c>
      <c r="T3" t="s">
        <v>27</v>
      </c>
      <c r="U3">
        <v>0.83263809016831303</v>
      </c>
      <c r="V3" t="s">
        <v>26</v>
      </c>
      <c r="W3">
        <v>0.70922844014952702</v>
      </c>
      <c r="X3" t="s">
        <v>26</v>
      </c>
      <c r="Y3">
        <v>0.75292250166685604</v>
      </c>
      <c r="Z3" t="s">
        <v>26</v>
      </c>
      <c r="AB3" t="str">
        <f t="shared" ref="AB3:AB31" si="1">_xlfn.CONCAT(H3,J3,L3,N3,P3,R3,T3,V3,X3,Z3)</f>
        <v xml:space="preserve">    *  *   </v>
      </c>
      <c r="AC3" t="str">
        <f t="shared" ref="AC3:AC31" si="2">TRIM(SUBSTITUTE(AB3," ", ""))</f>
        <v>**</v>
      </c>
      <c r="AD3">
        <f t="shared" ref="AD3:AD31" si="3">LEN(AC3)</f>
        <v>2</v>
      </c>
      <c r="AE3" t="str">
        <f t="shared" ref="AE3:AE31" si="4">SUBSTITUTE(AB3,"*","#")</f>
        <v xml:space="preserve">    #  #   </v>
      </c>
      <c r="AF3" t="str">
        <f t="shared" si="0"/>
        <v>••</v>
      </c>
      <c r="AG3" t="str">
        <f t="shared" ref="AG3:AH31" si="5">SUBSTITUTE(AB3,"*","|")</f>
        <v xml:space="preserve">    |  |   </v>
      </c>
      <c r="AH3" t="str">
        <f t="shared" si="5"/>
        <v>||</v>
      </c>
    </row>
    <row r="4" spans="1:34" x14ac:dyDescent="0.25">
      <c r="A4">
        <v>4</v>
      </c>
      <c r="B4" t="s">
        <v>30</v>
      </c>
      <c r="C4">
        <v>0.76141330318813905</v>
      </c>
      <c r="D4" t="s">
        <v>26</v>
      </c>
      <c r="E4">
        <v>0.67693490204795403</v>
      </c>
      <c r="F4" t="s">
        <v>26</v>
      </c>
      <c r="G4">
        <v>0.177533892778901</v>
      </c>
      <c r="H4" t="s">
        <v>26</v>
      </c>
      <c r="I4">
        <v>0.59472889427767095</v>
      </c>
      <c r="J4" t="s">
        <v>26</v>
      </c>
      <c r="K4">
        <v>0.17963512168517301</v>
      </c>
      <c r="L4" t="s">
        <v>26</v>
      </c>
      <c r="M4">
        <v>3.1751082280773998E-4</v>
      </c>
      <c r="N4" t="s">
        <v>27</v>
      </c>
      <c r="O4">
        <v>0.257126377792535</v>
      </c>
      <c r="Q4">
        <v>6.7772824923013105E-4</v>
      </c>
      <c r="R4" t="s">
        <v>27</v>
      </c>
      <c r="S4" s="1">
        <v>7.8831679557424104E-5</v>
      </c>
      <c r="T4" t="s">
        <v>27</v>
      </c>
      <c r="U4">
        <v>0.66355939120063001</v>
      </c>
      <c r="V4" t="s">
        <v>26</v>
      </c>
      <c r="W4">
        <v>0.42294773793211898</v>
      </c>
      <c r="X4" t="s">
        <v>26</v>
      </c>
      <c r="Y4">
        <v>0.38264621856097503</v>
      </c>
      <c r="Z4" t="s">
        <v>26</v>
      </c>
      <c r="AB4" t="str">
        <f t="shared" si="1"/>
        <v xml:space="preserve">    * * *   </v>
      </c>
      <c r="AC4" t="str">
        <f t="shared" si="2"/>
        <v>***</v>
      </c>
      <c r="AD4">
        <f t="shared" si="3"/>
        <v>3</v>
      </c>
      <c r="AE4" t="str">
        <f t="shared" si="4"/>
        <v xml:space="preserve">    # # #   </v>
      </c>
      <c r="AF4" t="str">
        <f t="shared" si="0"/>
        <v>•••</v>
      </c>
      <c r="AG4" t="str">
        <f t="shared" si="5"/>
        <v xml:space="preserve">    | | |   </v>
      </c>
      <c r="AH4" t="str">
        <f t="shared" si="5"/>
        <v>|||</v>
      </c>
    </row>
    <row r="5" spans="1:34" x14ac:dyDescent="0.25">
      <c r="A5">
        <v>5</v>
      </c>
      <c r="B5" t="s">
        <v>31</v>
      </c>
      <c r="C5">
        <v>2.55094919808073E-3</v>
      </c>
      <c r="D5" t="s">
        <v>27</v>
      </c>
      <c r="E5">
        <v>0.73398172852770205</v>
      </c>
      <c r="F5" t="s">
        <v>26</v>
      </c>
      <c r="G5">
        <v>0.72604956617369099</v>
      </c>
      <c r="H5" t="s">
        <v>26</v>
      </c>
      <c r="I5">
        <v>0.50844123918853901</v>
      </c>
      <c r="J5" t="s">
        <v>26</v>
      </c>
      <c r="K5">
        <v>0.27538215052736897</v>
      </c>
      <c r="L5" t="s">
        <v>26</v>
      </c>
      <c r="M5">
        <v>2.5030648394406901E-4</v>
      </c>
      <c r="N5" t="s">
        <v>27</v>
      </c>
      <c r="O5">
        <v>0.33759738966543401</v>
      </c>
      <c r="Q5">
        <v>4.2640147075254202E-2</v>
      </c>
      <c r="R5" t="s">
        <v>27</v>
      </c>
      <c r="S5">
        <v>0.113886680000226</v>
      </c>
      <c r="T5" t="s">
        <v>26</v>
      </c>
      <c r="U5">
        <v>0.40417845693589699</v>
      </c>
      <c r="V5" t="s">
        <v>26</v>
      </c>
      <c r="W5">
        <v>0.96449890084284295</v>
      </c>
      <c r="X5" t="s">
        <v>26</v>
      </c>
      <c r="Y5">
        <v>1</v>
      </c>
      <c r="AB5" t="str">
        <f t="shared" si="1"/>
        <v xml:space="preserve">    * *   </v>
      </c>
      <c r="AC5" t="str">
        <f t="shared" si="2"/>
        <v>**</v>
      </c>
      <c r="AD5">
        <f t="shared" si="3"/>
        <v>2</v>
      </c>
      <c r="AE5" t="str">
        <f t="shared" si="4"/>
        <v xml:space="preserve">    # #   </v>
      </c>
      <c r="AF5" t="str">
        <f t="shared" si="0"/>
        <v>••</v>
      </c>
      <c r="AG5" t="str">
        <f t="shared" si="5"/>
        <v xml:space="preserve">    | |   </v>
      </c>
      <c r="AH5" t="str">
        <f t="shared" si="5"/>
        <v>||</v>
      </c>
    </row>
    <row r="6" spans="1:34" x14ac:dyDescent="0.25">
      <c r="A6">
        <v>6</v>
      </c>
      <c r="B6" t="s">
        <v>33</v>
      </c>
      <c r="C6">
        <v>0.53057664814572403</v>
      </c>
      <c r="D6" t="s">
        <v>26</v>
      </c>
      <c r="E6">
        <v>1</v>
      </c>
      <c r="G6">
        <v>1</v>
      </c>
      <c r="I6">
        <v>0.41407214064372899</v>
      </c>
      <c r="J6" t="s">
        <v>26</v>
      </c>
      <c r="K6">
        <v>0.88855609859926998</v>
      </c>
      <c r="L6" t="s">
        <v>26</v>
      </c>
      <c r="M6">
        <v>1.7499395111962902E-2</v>
      </c>
      <c r="N6" t="s">
        <v>27</v>
      </c>
      <c r="O6">
        <v>0.68572741822678396</v>
      </c>
      <c r="Q6">
        <v>1</v>
      </c>
      <c r="S6" s="1">
        <v>4.7685661224716299E-5</v>
      </c>
      <c r="T6" t="s">
        <v>27</v>
      </c>
      <c r="U6">
        <v>1</v>
      </c>
      <c r="W6">
        <v>0.48369947539421199</v>
      </c>
      <c r="X6" t="s">
        <v>26</v>
      </c>
      <c r="Y6">
        <v>0.97536628920111501</v>
      </c>
      <c r="Z6" t="s">
        <v>26</v>
      </c>
      <c r="AB6" t="str">
        <f t="shared" si="1"/>
        <v xml:space="preserve">   * *  </v>
      </c>
      <c r="AC6" t="str">
        <f t="shared" si="2"/>
        <v>**</v>
      </c>
      <c r="AD6">
        <f t="shared" si="3"/>
        <v>2</v>
      </c>
      <c r="AE6" t="str">
        <f t="shared" si="4"/>
        <v xml:space="preserve">   # #  </v>
      </c>
      <c r="AF6" t="str">
        <f t="shared" si="0"/>
        <v>••</v>
      </c>
      <c r="AG6" t="str">
        <f t="shared" si="5"/>
        <v xml:space="preserve">   | |  </v>
      </c>
      <c r="AH6" t="str">
        <f t="shared" si="5"/>
        <v>||</v>
      </c>
    </row>
    <row r="7" spans="1:34" x14ac:dyDescent="0.25">
      <c r="A7">
        <v>7</v>
      </c>
      <c r="B7" t="s">
        <v>34</v>
      </c>
      <c r="C7">
        <v>0.181665066909768</v>
      </c>
      <c r="D7" t="s">
        <v>26</v>
      </c>
      <c r="E7">
        <v>0.200550563939486</v>
      </c>
      <c r="F7" t="s">
        <v>26</v>
      </c>
      <c r="G7">
        <v>0.67163114483026398</v>
      </c>
      <c r="H7" t="s">
        <v>26</v>
      </c>
      <c r="I7">
        <v>0.77254862973937899</v>
      </c>
      <c r="J7" t="s">
        <v>26</v>
      </c>
      <c r="K7">
        <v>0.82976200435606595</v>
      </c>
      <c r="L7" t="s">
        <v>26</v>
      </c>
      <c r="M7">
        <v>5.1941666660992702E-2</v>
      </c>
      <c r="N7" t="s">
        <v>26</v>
      </c>
      <c r="O7">
        <v>0.199391381179616</v>
      </c>
      <c r="Q7">
        <v>0.63413885806556103</v>
      </c>
      <c r="R7" t="s">
        <v>26</v>
      </c>
      <c r="S7">
        <v>4.5695330084219302E-4</v>
      </c>
      <c r="T7" t="s">
        <v>27</v>
      </c>
      <c r="U7">
        <v>1</v>
      </c>
      <c r="W7">
        <v>0.58849805002754796</v>
      </c>
      <c r="X7" t="s">
        <v>26</v>
      </c>
      <c r="Y7">
        <v>1</v>
      </c>
      <c r="AB7" t="str">
        <f t="shared" si="1"/>
        <v xml:space="preserve">      * </v>
      </c>
      <c r="AC7" t="str">
        <f t="shared" si="2"/>
        <v>*</v>
      </c>
      <c r="AD7">
        <f t="shared" si="3"/>
        <v>1</v>
      </c>
      <c r="AE7" t="str">
        <f t="shared" si="4"/>
        <v xml:space="preserve">      # </v>
      </c>
      <c r="AF7" t="str">
        <f t="shared" si="0"/>
        <v>•</v>
      </c>
      <c r="AG7" t="str">
        <f t="shared" si="5"/>
        <v xml:space="preserve">      | </v>
      </c>
      <c r="AH7" t="str">
        <f t="shared" si="5"/>
        <v>|</v>
      </c>
    </row>
    <row r="8" spans="1:34" x14ac:dyDescent="0.25">
      <c r="A8">
        <v>8</v>
      </c>
      <c r="B8" t="s">
        <v>35</v>
      </c>
      <c r="C8">
        <v>0.53510912888759499</v>
      </c>
      <c r="D8" t="s">
        <v>26</v>
      </c>
      <c r="E8">
        <v>0.42392920913434601</v>
      </c>
      <c r="F8" t="s">
        <v>26</v>
      </c>
      <c r="G8">
        <v>1</v>
      </c>
      <c r="I8">
        <v>0.223301472460461</v>
      </c>
      <c r="J8" t="s">
        <v>26</v>
      </c>
      <c r="K8">
        <v>1</v>
      </c>
      <c r="M8">
        <v>1.4225275462045599E-3</v>
      </c>
      <c r="N8" t="s">
        <v>27</v>
      </c>
      <c r="O8">
        <v>0.338346874063022</v>
      </c>
      <c r="Q8">
        <v>0.92518565026792898</v>
      </c>
      <c r="R8" t="s">
        <v>26</v>
      </c>
      <c r="S8">
        <v>6.4687735246919404E-4</v>
      </c>
      <c r="T8" t="s">
        <v>27</v>
      </c>
      <c r="U8">
        <v>1</v>
      </c>
      <c r="W8">
        <v>0.76741071933691996</v>
      </c>
      <c r="X8" t="s">
        <v>26</v>
      </c>
      <c r="Y8">
        <v>1</v>
      </c>
      <c r="AB8" t="str">
        <f t="shared" si="1"/>
        <v xml:space="preserve">  *  * </v>
      </c>
      <c r="AC8" t="str">
        <f t="shared" si="2"/>
        <v>**</v>
      </c>
      <c r="AD8">
        <f t="shared" si="3"/>
        <v>2</v>
      </c>
      <c r="AE8" t="str">
        <f t="shared" si="4"/>
        <v xml:space="preserve">  #  # </v>
      </c>
      <c r="AF8" t="str">
        <f t="shared" si="0"/>
        <v>••</v>
      </c>
      <c r="AG8" t="str">
        <f t="shared" si="5"/>
        <v xml:space="preserve">  |  | </v>
      </c>
      <c r="AH8" t="str">
        <f t="shared" si="5"/>
        <v>||</v>
      </c>
    </row>
    <row r="9" spans="1:34" x14ac:dyDescent="0.25">
      <c r="A9">
        <v>9</v>
      </c>
      <c r="B9" t="s">
        <v>37</v>
      </c>
      <c r="C9">
        <v>0.64910648449404795</v>
      </c>
      <c r="D9" t="s">
        <v>26</v>
      </c>
      <c r="E9">
        <v>3.9639303550523503E-2</v>
      </c>
      <c r="F9" t="s">
        <v>27</v>
      </c>
      <c r="G9">
        <v>0.54162034752334298</v>
      </c>
      <c r="H9" t="s">
        <v>26</v>
      </c>
      <c r="I9">
        <v>0.238318629144571</v>
      </c>
      <c r="J9" t="s">
        <v>26</v>
      </c>
      <c r="K9">
        <v>0.58344844251105699</v>
      </c>
      <c r="L9" t="s">
        <v>26</v>
      </c>
      <c r="M9">
        <v>8.8458185619700897E-4</v>
      </c>
      <c r="N9" t="s">
        <v>27</v>
      </c>
      <c r="O9">
        <v>0.45186455023123701</v>
      </c>
      <c r="Q9">
        <v>4.2528864698812299E-2</v>
      </c>
      <c r="R9" t="s">
        <v>27</v>
      </c>
      <c r="S9" s="1">
        <v>9.1631500323323999E-8</v>
      </c>
      <c r="T9" t="s">
        <v>27</v>
      </c>
      <c r="U9">
        <v>0.37624688676150098</v>
      </c>
      <c r="V9" t="s">
        <v>26</v>
      </c>
      <c r="W9">
        <v>3.3795842331310097E-2</v>
      </c>
      <c r="X9" t="s">
        <v>27</v>
      </c>
      <c r="Y9">
        <v>1</v>
      </c>
      <c r="AB9" t="str">
        <f t="shared" si="1"/>
        <v xml:space="preserve">    * * *  *</v>
      </c>
      <c r="AC9" t="str">
        <f t="shared" si="2"/>
        <v>****</v>
      </c>
      <c r="AD9">
        <f t="shared" si="3"/>
        <v>4</v>
      </c>
      <c r="AE9" t="str">
        <f t="shared" si="4"/>
        <v xml:space="preserve">    # # #  #</v>
      </c>
      <c r="AF9" t="str">
        <f t="shared" si="0"/>
        <v>••••</v>
      </c>
      <c r="AG9" t="str">
        <f t="shared" si="5"/>
        <v xml:space="preserve">    | | |  |</v>
      </c>
      <c r="AH9" t="str">
        <f t="shared" si="5"/>
        <v>||||</v>
      </c>
    </row>
    <row r="10" spans="1:34" x14ac:dyDescent="0.25">
      <c r="A10">
        <v>10</v>
      </c>
      <c r="B10" t="s">
        <v>38</v>
      </c>
      <c r="C10">
        <v>0.25313058671460098</v>
      </c>
      <c r="D10" t="s">
        <v>26</v>
      </c>
      <c r="E10">
        <v>0.55839855948599004</v>
      </c>
      <c r="F10" t="s">
        <v>26</v>
      </c>
      <c r="G10">
        <v>0.95041866562694799</v>
      </c>
      <c r="H10" t="s">
        <v>26</v>
      </c>
      <c r="I10">
        <v>0.70027377993045503</v>
      </c>
      <c r="J10" t="s">
        <v>26</v>
      </c>
      <c r="K10">
        <v>0.90670733756215205</v>
      </c>
      <c r="L10" t="s">
        <v>26</v>
      </c>
      <c r="M10">
        <v>7.3325792160814501E-2</v>
      </c>
      <c r="N10" t="s">
        <v>26</v>
      </c>
      <c r="O10">
        <v>0.224575425579285</v>
      </c>
      <c r="Q10">
        <v>0.24975167649090599</v>
      </c>
      <c r="R10" t="s">
        <v>26</v>
      </c>
      <c r="S10" s="1">
        <v>4.7653564547599799E-6</v>
      </c>
      <c r="T10" t="s">
        <v>27</v>
      </c>
      <c r="U10">
        <v>0.48752673001122798</v>
      </c>
      <c r="V10" t="s">
        <v>26</v>
      </c>
      <c r="W10">
        <v>0.245830669519293</v>
      </c>
      <c r="X10" t="s">
        <v>26</v>
      </c>
      <c r="Y10">
        <v>0.52059016547132497</v>
      </c>
      <c r="Z10" t="s">
        <v>26</v>
      </c>
      <c r="AB10" t="str">
        <f t="shared" si="1"/>
        <v xml:space="preserve">      *   </v>
      </c>
      <c r="AC10" t="str">
        <f t="shared" si="2"/>
        <v>*</v>
      </c>
      <c r="AD10">
        <f t="shared" si="3"/>
        <v>1</v>
      </c>
      <c r="AE10" t="str">
        <f t="shared" si="4"/>
        <v xml:space="preserve">      #   </v>
      </c>
      <c r="AF10" t="str">
        <f t="shared" si="0"/>
        <v>•</v>
      </c>
      <c r="AG10" t="str">
        <f t="shared" si="5"/>
        <v xml:space="preserve">      |   </v>
      </c>
      <c r="AH10" t="str">
        <f t="shared" si="5"/>
        <v>|</v>
      </c>
    </row>
    <row r="11" spans="1:34" x14ac:dyDescent="0.25">
      <c r="A11">
        <v>11</v>
      </c>
      <c r="B11" t="s">
        <v>39</v>
      </c>
      <c r="C11">
        <v>2.9806110406501801E-2</v>
      </c>
      <c r="D11" t="s">
        <v>27</v>
      </c>
      <c r="E11">
        <v>0.83201089844558596</v>
      </c>
      <c r="F11" t="s">
        <v>26</v>
      </c>
      <c r="G11">
        <v>0.85239363525036604</v>
      </c>
      <c r="H11" t="s">
        <v>26</v>
      </c>
      <c r="I11">
        <v>0.45713472248002701</v>
      </c>
      <c r="J11" t="s">
        <v>26</v>
      </c>
      <c r="K11">
        <v>0.40126381352130103</v>
      </c>
      <c r="L11" t="s">
        <v>26</v>
      </c>
      <c r="M11" s="1">
        <v>5.9231146253759797E-5</v>
      </c>
      <c r="N11" t="s">
        <v>27</v>
      </c>
      <c r="O11">
        <v>0.25379273770482103</v>
      </c>
      <c r="Q11">
        <v>0.73720869524931498</v>
      </c>
      <c r="R11" t="s">
        <v>26</v>
      </c>
      <c r="S11" s="1">
        <v>3.4569287349981599E-6</v>
      </c>
      <c r="T11" t="s">
        <v>27</v>
      </c>
      <c r="U11">
        <v>0.491954658752638</v>
      </c>
      <c r="V11" t="s">
        <v>26</v>
      </c>
      <c r="W11">
        <v>0.94799769372283504</v>
      </c>
      <c r="X11" t="s">
        <v>26</v>
      </c>
      <c r="Y11">
        <v>0.920944332786233</v>
      </c>
      <c r="Z11" t="s">
        <v>26</v>
      </c>
      <c r="AB11" t="str">
        <f t="shared" si="1"/>
        <v xml:space="preserve">    *  *   </v>
      </c>
      <c r="AC11" t="str">
        <f t="shared" si="2"/>
        <v>**</v>
      </c>
      <c r="AD11">
        <f t="shared" si="3"/>
        <v>2</v>
      </c>
      <c r="AE11" t="str">
        <f t="shared" si="4"/>
        <v xml:space="preserve">    #  #   </v>
      </c>
      <c r="AF11" t="str">
        <f t="shared" si="0"/>
        <v>••</v>
      </c>
      <c r="AG11" t="str">
        <f t="shared" si="5"/>
        <v xml:space="preserve">    |  |   </v>
      </c>
      <c r="AH11" t="str">
        <f t="shared" si="5"/>
        <v>||</v>
      </c>
    </row>
    <row r="12" spans="1:34" x14ac:dyDescent="0.25">
      <c r="A12">
        <v>12</v>
      </c>
      <c r="B12" t="s">
        <v>40</v>
      </c>
      <c r="C12">
        <v>0.29057793777316798</v>
      </c>
      <c r="D12" t="s">
        <v>26</v>
      </c>
      <c r="E12">
        <v>1</v>
      </c>
      <c r="G12">
        <v>1</v>
      </c>
      <c r="I12">
        <v>1</v>
      </c>
      <c r="K12">
        <v>1</v>
      </c>
      <c r="M12">
        <v>1.44998461229147E-2</v>
      </c>
      <c r="N12" t="s">
        <v>27</v>
      </c>
      <c r="O12">
        <v>0.38004266270588</v>
      </c>
      <c r="Q12">
        <v>5.8613868970883998E-2</v>
      </c>
      <c r="R12" t="s">
        <v>26</v>
      </c>
      <c r="S12">
        <v>2.55457242348558E-2</v>
      </c>
      <c r="T12" t="s">
        <v>27</v>
      </c>
      <c r="U12">
        <v>1</v>
      </c>
      <c r="W12">
        <v>5.5512333063255599E-2</v>
      </c>
      <c r="X12" t="s">
        <v>26</v>
      </c>
      <c r="Y12">
        <v>0.97264487204105299</v>
      </c>
      <c r="Z12" t="s">
        <v>26</v>
      </c>
      <c r="AB12" t="str">
        <f t="shared" si="1"/>
        <v xml:space="preserve"> *  *  </v>
      </c>
      <c r="AC12" t="str">
        <f t="shared" si="2"/>
        <v>**</v>
      </c>
      <c r="AD12">
        <f t="shared" si="3"/>
        <v>2</v>
      </c>
      <c r="AE12" t="str">
        <f t="shared" si="4"/>
        <v xml:space="preserve"> #  #  </v>
      </c>
      <c r="AF12" t="str">
        <f t="shared" si="0"/>
        <v>••</v>
      </c>
      <c r="AG12" t="str">
        <f t="shared" si="5"/>
        <v xml:space="preserve"> |  |  </v>
      </c>
      <c r="AH12" t="str">
        <f t="shared" si="5"/>
        <v>||</v>
      </c>
    </row>
    <row r="13" spans="1:34" x14ac:dyDescent="0.25">
      <c r="A13">
        <v>13</v>
      </c>
      <c r="B13" t="s">
        <v>41</v>
      </c>
      <c r="C13">
        <v>1</v>
      </c>
      <c r="E13">
        <v>1</v>
      </c>
      <c r="G13">
        <v>1</v>
      </c>
      <c r="I13">
        <v>1</v>
      </c>
      <c r="K13">
        <v>0.75902373154005898</v>
      </c>
      <c r="L13" t="s">
        <v>26</v>
      </c>
      <c r="M13">
        <v>1</v>
      </c>
      <c r="O13">
        <v>0.265841591238625</v>
      </c>
      <c r="Q13">
        <v>1</v>
      </c>
      <c r="S13">
        <v>1</v>
      </c>
      <c r="U13">
        <v>1</v>
      </c>
      <c r="W13">
        <v>1</v>
      </c>
      <c r="Y13">
        <v>1</v>
      </c>
      <c r="AB13" t="str">
        <f t="shared" si="1"/>
        <v xml:space="preserve"> </v>
      </c>
      <c r="AC13" t="str">
        <f t="shared" si="2"/>
        <v/>
      </c>
      <c r="AD13">
        <f t="shared" si="3"/>
        <v>0</v>
      </c>
      <c r="AE13" t="str">
        <f t="shared" si="4"/>
        <v xml:space="preserve"> </v>
      </c>
      <c r="AF13" t="str">
        <f t="shared" si="0"/>
        <v/>
      </c>
      <c r="AG13" t="str">
        <f t="shared" si="5"/>
        <v xml:space="preserve"> </v>
      </c>
      <c r="AH13" t="str">
        <f t="shared" si="5"/>
        <v/>
      </c>
    </row>
    <row r="14" spans="1:34" x14ac:dyDescent="0.25">
      <c r="A14">
        <v>14</v>
      </c>
      <c r="B14" t="s">
        <v>42</v>
      </c>
      <c r="C14">
        <v>3.6959241009726501E-3</v>
      </c>
      <c r="D14" t="s">
        <v>27</v>
      </c>
      <c r="E14">
        <v>1</v>
      </c>
      <c r="G14">
        <v>1</v>
      </c>
      <c r="I14">
        <v>0.984580568776528</v>
      </c>
      <c r="J14" t="s">
        <v>26</v>
      </c>
      <c r="K14">
        <v>1</v>
      </c>
      <c r="M14">
        <v>2.25161525790824E-4</v>
      </c>
      <c r="N14" t="s">
        <v>27</v>
      </c>
      <c r="O14">
        <v>0.75299736134430395</v>
      </c>
      <c r="Q14">
        <v>0.78363683402425199</v>
      </c>
      <c r="R14" t="s">
        <v>26</v>
      </c>
      <c r="S14">
        <v>3.8437832506839499E-2</v>
      </c>
      <c r="T14" t="s">
        <v>27</v>
      </c>
      <c r="U14">
        <v>1</v>
      </c>
      <c r="W14">
        <v>0.27275622107157299</v>
      </c>
      <c r="X14" t="s">
        <v>26</v>
      </c>
      <c r="Y14">
        <v>0.59321790669947005</v>
      </c>
      <c r="Z14" t="s">
        <v>26</v>
      </c>
      <c r="AB14" t="str">
        <f t="shared" si="1"/>
        <v xml:space="preserve">  *  *  </v>
      </c>
      <c r="AC14" t="str">
        <f t="shared" si="2"/>
        <v>**</v>
      </c>
      <c r="AD14">
        <f t="shared" si="3"/>
        <v>2</v>
      </c>
      <c r="AE14" t="str">
        <f t="shared" si="4"/>
        <v xml:space="preserve">  #  #  </v>
      </c>
      <c r="AF14" t="str">
        <f t="shared" si="0"/>
        <v>••</v>
      </c>
      <c r="AG14" t="str">
        <f t="shared" si="5"/>
        <v xml:space="preserve">  |  |  </v>
      </c>
      <c r="AH14" t="str">
        <f t="shared" si="5"/>
        <v>||</v>
      </c>
    </row>
    <row r="15" spans="1:34" x14ac:dyDescent="0.25">
      <c r="A15">
        <v>15</v>
      </c>
      <c r="B15" t="s">
        <v>43</v>
      </c>
      <c r="C15">
        <v>0.62011557304279197</v>
      </c>
      <c r="D15" t="s">
        <v>26</v>
      </c>
      <c r="E15">
        <v>0.32922106015257901</v>
      </c>
      <c r="F15" t="s">
        <v>26</v>
      </c>
      <c r="G15">
        <v>0.45568832620074801</v>
      </c>
      <c r="H15" t="s">
        <v>26</v>
      </c>
      <c r="I15">
        <v>0.98088680675432105</v>
      </c>
      <c r="J15" t="s">
        <v>26</v>
      </c>
      <c r="K15">
        <v>1</v>
      </c>
      <c r="M15">
        <v>1.52822815365406E-2</v>
      </c>
      <c r="N15" t="s">
        <v>27</v>
      </c>
      <c r="O15">
        <v>0.93786026973636005</v>
      </c>
      <c r="Q15">
        <v>0.215478369724841</v>
      </c>
      <c r="R15" t="s">
        <v>26</v>
      </c>
      <c r="S15" s="1">
        <v>6.6913620264323799E-6</v>
      </c>
      <c r="T15" t="s">
        <v>27</v>
      </c>
      <c r="U15">
        <v>1</v>
      </c>
      <c r="W15">
        <v>6.1070113616923704E-3</v>
      </c>
      <c r="X15" t="s">
        <v>27</v>
      </c>
      <c r="Y15">
        <v>1</v>
      </c>
      <c r="AB15" t="str">
        <f t="shared" si="1"/>
        <v xml:space="preserve">   *  * *</v>
      </c>
      <c r="AC15" t="str">
        <f t="shared" si="2"/>
        <v>***</v>
      </c>
      <c r="AD15">
        <f t="shared" si="3"/>
        <v>3</v>
      </c>
      <c r="AE15" t="str">
        <f t="shared" si="4"/>
        <v xml:space="preserve">   #  # #</v>
      </c>
      <c r="AF15" t="str">
        <f t="shared" si="0"/>
        <v>•••</v>
      </c>
      <c r="AG15" t="str">
        <f t="shared" si="5"/>
        <v xml:space="preserve">   |  | |</v>
      </c>
      <c r="AH15" t="str">
        <f t="shared" si="5"/>
        <v>|||</v>
      </c>
    </row>
    <row r="16" spans="1:34" x14ac:dyDescent="0.25">
      <c r="A16">
        <v>16</v>
      </c>
      <c r="B16" t="s">
        <v>44</v>
      </c>
      <c r="C16">
        <v>0.70511351444195003</v>
      </c>
      <c r="D16" t="s">
        <v>26</v>
      </c>
      <c r="E16">
        <v>1</v>
      </c>
      <c r="G16">
        <v>0.18639483721675301</v>
      </c>
      <c r="H16" t="s">
        <v>26</v>
      </c>
      <c r="I16">
        <v>1</v>
      </c>
      <c r="K16">
        <v>1</v>
      </c>
      <c r="M16">
        <v>3.8350336861014703E-2</v>
      </c>
      <c r="N16" t="s">
        <v>27</v>
      </c>
      <c r="O16">
        <v>0.98634274821963597</v>
      </c>
      <c r="Q16">
        <v>1</v>
      </c>
      <c r="S16">
        <v>0.39771173262417397</v>
      </c>
      <c r="T16" t="s">
        <v>26</v>
      </c>
      <c r="U16">
        <v>1</v>
      </c>
      <c r="W16">
        <v>1</v>
      </c>
      <c r="Y16">
        <v>1</v>
      </c>
      <c r="AB16" t="str">
        <f t="shared" si="1"/>
        <v xml:space="preserve">  * </v>
      </c>
      <c r="AC16" t="str">
        <f t="shared" si="2"/>
        <v>*</v>
      </c>
      <c r="AD16">
        <f t="shared" si="3"/>
        <v>1</v>
      </c>
      <c r="AE16" t="str">
        <f t="shared" si="4"/>
        <v xml:space="preserve">  # </v>
      </c>
      <c r="AF16" t="str">
        <f t="shared" si="0"/>
        <v>•</v>
      </c>
      <c r="AG16" t="str">
        <f t="shared" si="5"/>
        <v xml:space="preserve">  | </v>
      </c>
      <c r="AH16" t="str">
        <f t="shared" si="5"/>
        <v>|</v>
      </c>
    </row>
    <row r="17" spans="1:34" x14ac:dyDescent="0.25">
      <c r="A17">
        <v>17</v>
      </c>
      <c r="B17" t="s">
        <v>45</v>
      </c>
      <c r="C17">
        <v>0.33778034377920002</v>
      </c>
      <c r="D17" t="s">
        <v>26</v>
      </c>
      <c r="E17">
        <v>0.33911024518577199</v>
      </c>
      <c r="F17" t="s">
        <v>26</v>
      </c>
      <c r="G17">
        <v>0.16428967523641599</v>
      </c>
      <c r="H17" t="s">
        <v>26</v>
      </c>
      <c r="I17">
        <v>0.625857531956304</v>
      </c>
      <c r="J17" t="s">
        <v>26</v>
      </c>
      <c r="K17">
        <v>0.965862070099616</v>
      </c>
      <c r="L17" t="s">
        <v>26</v>
      </c>
      <c r="M17">
        <v>8.3056213246611305E-2</v>
      </c>
      <c r="N17" t="s">
        <v>26</v>
      </c>
      <c r="O17">
        <v>0.67732319721972201</v>
      </c>
      <c r="Q17">
        <v>9.1505995875108001E-4</v>
      </c>
      <c r="R17" t="s">
        <v>27</v>
      </c>
      <c r="S17">
        <v>1.2574890914228299E-3</v>
      </c>
      <c r="T17" t="s">
        <v>27</v>
      </c>
      <c r="U17">
        <v>0.90074703262452505</v>
      </c>
      <c r="V17" t="s">
        <v>26</v>
      </c>
      <c r="W17">
        <v>0.320450097007141</v>
      </c>
      <c r="X17" t="s">
        <v>26</v>
      </c>
      <c r="Y17">
        <v>0.63245654071742896</v>
      </c>
      <c r="Z17" t="s">
        <v>26</v>
      </c>
      <c r="AB17" t="str">
        <f t="shared" si="1"/>
        <v xml:space="preserve">     * *   </v>
      </c>
      <c r="AC17" t="str">
        <f t="shared" si="2"/>
        <v>**</v>
      </c>
      <c r="AD17">
        <f t="shared" si="3"/>
        <v>2</v>
      </c>
      <c r="AE17" t="str">
        <f t="shared" si="4"/>
        <v xml:space="preserve">     # #   </v>
      </c>
      <c r="AF17" t="str">
        <f t="shared" si="0"/>
        <v>••</v>
      </c>
      <c r="AG17" t="str">
        <f t="shared" si="5"/>
        <v xml:space="preserve">     | |   </v>
      </c>
      <c r="AH17" t="str">
        <f t="shared" si="5"/>
        <v>||</v>
      </c>
    </row>
    <row r="18" spans="1:34" x14ac:dyDescent="0.25">
      <c r="A18">
        <v>18</v>
      </c>
      <c r="B18" t="s">
        <v>46</v>
      </c>
      <c r="C18">
        <v>0.90379965330960599</v>
      </c>
      <c r="D18" t="s">
        <v>26</v>
      </c>
      <c r="E18">
        <v>1</v>
      </c>
      <c r="G18">
        <v>1</v>
      </c>
      <c r="I18">
        <v>1</v>
      </c>
      <c r="K18">
        <v>1</v>
      </c>
      <c r="M18">
        <v>9.5100260668790895E-4</v>
      </c>
      <c r="N18" t="s">
        <v>27</v>
      </c>
      <c r="O18">
        <v>0.92166274154696404</v>
      </c>
      <c r="Q18">
        <v>0.97276945848846397</v>
      </c>
      <c r="R18" t="s">
        <v>26</v>
      </c>
      <c r="S18">
        <v>6.4500000937225493E-2</v>
      </c>
      <c r="T18" t="s">
        <v>26</v>
      </c>
      <c r="U18">
        <v>1</v>
      </c>
      <c r="W18">
        <v>3.4597085657174398E-2</v>
      </c>
      <c r="X18" t="s">
        <v>27</v>
      </c>
      <c r="Y18">
        <v>1</v>
      </c>
      <c r="AB18" t="str">
        <f t="shared" si="1"/>
        <v xml:space="preserve"> *   *</v>
      </c>
      <c r="AC18" t="str">
        <f t="shared" si="2"/>
        <v>**</v>
      </c>
      <c r="AD18">
        <f t="shared" si="3"/>
        <v>2</v>
      </c>
      <c r="AE18" t="str">
        <f t="shared" si="4"/>
        <v xml:space="preserve"> #   #</v>
      </c>
      <c r="AF18" t="str">
        <f t="shared" si="0"/>
        <v>••</v>
      </c>
      <c r="AG18" t="str">
        <f t="shared" si="5"/>
        <v xml:space="preserve"> |   |</v>
      </c>
      <c r="AH18" t="str">
        <f t="shared" si="5"/>
        <v>||</v>
      </c>
    </row>
    <row r="19" spans="1:34" x14ac:dyDescent="0.25">
      <c r="A19">
        <v>19</v>
      </c>
      <c r="B19" t="s">
        <v>47</v>
      </c>
      <c r="C19">
        <v>0.921869523188661</v>
      </c>
      <c r="D19" t="s">
        <v>26</v>
      </c>
      <c r="E19">
        <v>0.33408089190600598</v>
      </c>
      <c r="F19" t="s">
        <v>26</v>
      </c>
      <c r="G19">
        <v>2.13736552682152E-3</v>
      </c>
      <c r="H19" t="s">
        <v>27</v>
      </c>
      <c r="I19">
        <v>0.91843581571385002</v>
      </c>
      <c r="J19" t="s">
        <v>26</v>
      </c>
      <c r="K19">
        <v>0.71386473836983799</v>
      </c>
      <c r="L19" t="s">
        <v>26</v>
      </c>
      <c r="M19">
        <v>4.7541796196192899E-2</v>
      </c>
      <c r="N19" t="s">
        <v>27</v>
      </c>
      <c r="O19">
        <v>0.111935124171174</v>
      </c>
      <c r="Q19">
        <v>6.4023304192879198E-3</v>
      </c>
      <c r="R19" t="s">
        <v>27</v>
      </c>
      <c r="S19">
        <v>2.7134774646339001E-3</v>
      </c>
      <c r="T19" t="s">
        <v>27</v>
      </c>
      <c r="U19">
        <v>0.28610114146659299</v>
      </c>
      <c r="V19" t="s">
        <v>26</v>
      </c>
      <c r="W19">
        <v>5.09830486438392E-3</v>
      </c>
      <c r="X19" t="s">
        <v>27</v>
      </c>
      <c r="Y19">
        <v>0.66961857822964999</v>
      </c>
      <c r="Z19" t="s">
        <v>26</v>
      </c>
      <c r="AB19" t="str">
        <f t="shared" si="1"/>
        <v xml:space="preserve"> *   * * *  * </v>
      </c>
      <c r="AC19" t="str">
        <f t="shared" si="2"/>
        <v>*****</v>
      </c>
      <c r="AD19">
        <f t="shared" si="3"/>
        <v>5</v>
      </c>
      <c r="AE19" t="str">
        <f t="shared" si="4"/>
        <v xml:space="preserve"> #   # # #  # </v>
      </c>
      <c r="AF19" t="str">
        <f t="shared" si="0"/>
        <v>•••••</v>
      </c>
      <c r="AG19" t="str">
        <f t="shared" si="5"/>
        <v xml:space="preserve"> |   | | |  | </v>
      </c>
      <c r="AH19" t="str">
        <f t="shared" si="5"/>
        <v>|||||</v>
      </c>
    </row>
    <row r="20" spans="1:34" x14ac:dyDescent="0.25">
      <c r="A20">
        <v>20</v>
      </c>
      <c r="B20" t="s">
        <v>48</v>
      </c>
      <c r="C20">
        <v>0.76198497129560305</v>
      </c>
      <c r="D20" t="s">
        <v>26</v>
      </c>
      <c r="E20">
        <v>7.9493565547948702E-2</v>
      </c>
      <c r="F20" t="s">
        <v>26</v>
      </c>
      <c r="G20">
        <v>0.68738067634465805</v>
      </c>
      <c r="H20" t="s">
        <v>26</v>
      </c>
      <c r="I20">
        <v>0.57424313508844504</v>
      </c>
      <c r="J20" t="s">
        <v>26</v>
      </c>
      <c r="K20">
        <v>0.23270469540073599</v>
      </c>
      <c r="L20" t="s">
        <v>26</v>
      </c>
      <c r="M20">
        <v>0.52819833832455398</v>
      </c>
      <c r="N20" t="s">
        <v>26</v>
      </c>
      <c r="O20">
        <v>0.629000379171614</v>
      </c>
      <c r="Q20">
        <v>2.5191373058879401E-2</v>
      </c>
      <c r="R20" t="s">
        <v>27</v>
      </c>
      <c r="S20">
        <v>9.2067269427945405E-3</v>
      </c>
      <c r="T20" t="s">
        <v>27</v>
      </c>
      <c r="U20">
        <v>0.37789330635674701</v>
      </c>
      <c r="V20" t="s">
        <v>26</v>
      </c>
      <c r="W20">
        <v>1.09160266791881E-2</v>
      </c>
      <c r="X20" t="s">
        <v>27</v>
      </c>
      <c r="Y20">
        <v>1</v>
      </c>
      <c r="AB20" t="str">
        <f t="shared" si="1"/>
        <v xml:space="preserve">     * *  *</v>
      </c>
      <c r="AC20" t="str">
        <f t="shared" si="2"/>
        <v>***</v>
      </c>
      <c r="AD20">
        <f t="shared" si="3"/>
        <v>3</v>
      </c>
      <c r="AE20" t="str">
        <f t="shared" si="4"/>
        <v xml:space="preserve">     # #  #</v>
      </c>
      <c r="AF20" t="str">
        <f t="shared" si="0"/>
        <v>•••</v>
      </c>
      <c r="AG20" t="str">
        <f t="shared" si="5"/>
        <v xml:space="preserve">     | |  |</v>
      </c>
      <c r="AH20" t="str">
        <f t="shared" si="5"/>
        <v>|||</v>
      </c>
    </row>
    <row r="21" spans="1:34" x14ac:dyDescent="0.25">
      <c r="A21">
        <v>21</v>
      </c>
      <c r="B21" t="s">
        <v>49</v>
      </c>
      <c r="C21">
        <v>0.20909664307381901</v>
      </c>
      <c r="D21" t="s">
        <v>26</v>
      </c>
      <c r="E21">
        <v>0.23503853673370201</v>
      </c>
      <c r="F21" t="s">
        <v>26</v>
      </c>
      <c r="G21">
        <v>0.56968636056782596</v>
      </c>
      <c r="H21" t="s">
        <v>26</v>
      </c>
      <c r="I21">
        <v>0.563576060506223</v>
      </c>
      <c r="J21" t="s">
        <v>26</v>
      </c>
      <c r="K21">
        <v>0.83539844094521798</v>
      </c>
      <c r="L21" t="s">
        <v>26</v>
      </c>
      <c r="M21">
        <v>0.399744258160387</v>
      </c>
      <c r="N21" t="s">
        <v>26</v>
      </c>
      <c r="O21">
        <v>0.31141003601170197</v>
      </c>
      <c r="Q21">
        <v>0.51441207558484703</v>
      </c>
      <c r="R21" t="s">
        <v>26</v>
      </c>
      <c r="S21">
        <v>1.4370897158963501E-4</v>
      </c>
      <c r="T21" t="s">
        <v>27</v>
      </c>
      <c r="U21">
        <v>0.40046516780385299</v>
      </c>
      <c r="V21" t="s">
        <v>26</v>
      </c>
      <c r="W21">
        <v>0.10121929478092299</v>
      </c>
      <c r="X21" t="s">
        <v>26</v>
      </c>
      <c r="Y21">
        <v>1</v>
      </c>
      <c r="AB21" t="str">
        <f t="shared" si="1"/>
        <v xml:space="preserve">      *  </v>
      </c>
      <c r="AC21" t="str">
        <f t="shared" si="2"/>
        <v>*</v>
      </c>
      <c r="AD21">
        <f t="shared" si="3"/>
        <v>1</v>
      </c>
      <c r="AE21" t="str">
        <f t="shared" si="4"/>
        <v xml:space="preserve">      #  </v>
      </c>
      <c r="AF21" t="str">
        <f t="shared" si="0"/>
        <v>•</v>
      </c>
      <c r="AG21" t="str">
        <f t="shared" si="5"/>
        <v xml:space="preserve">      |  </v>
      </c>
      <c r="AH21" t="str">
        <f t="shared" si="5"/>
        <v>|</v>
      </c>
    </row>
    <row r="22" spans="1:34" x14ac:dyDescent="0.25">
      <c r="A22">
        <v>22</v>
      </c>
      <c r="B22" t="s">
        <v>50</v>
      </c>
      <c r="C22">
        <v>0.27502108868867498</v>
      </c>
      <c r="D22" t="s">
        <v>26</v>
      </c>
      <c r="E22">
        <v>0.13422268574681201</v>
      </c>
      <c r="F22" t="s">
        <v>26</v>
      </c>
      <c r="G22">
        <v>0.140746159058736</v>
      </c>
      <c r="H22" t="s">
        <v>26</v>
      </c>
      <c r="I22">
        <v>0.77586543245873196</v>
      </c>
      <c r="J22" t="s">
        <v>26</v>
      </c>
      <c r="K22">
        <v>1</v>
      </c>
      <c r="M22">
        <v>0.434288548539362</v>
      </c>
      <c r="N22" t="s">
        <v>26</v>
      </c>
      <c r="O22">
        <v>0.95523701150775298</v>
      </c>
      <c r="Q22">
        <v>1.6719642425989601E-2</v>
      </c>
      <c r="R22" t="s">
        <v>27</v>
      </c>
      <c r="S22">
        <v>0.42531078873790501</v>
      </c>
      <c r="T22" t="s">
        <v>26</v>
      </c>
      <c r="U22">
        <v>1</v>
      </c>
      <c r="W22">
        <v>8.6444305201110495E-3</v>
      </c>
      <c r="X22" t="s">
        <v>27</v>
      </c>
      <c r="Y22">
        <v>0.38963267675108099</v>
      </c>
      <c r="Z22" t="s">
        <v>26</v>
      </c>
      <c r="AB22" t="str">
        <f t="shared" si="1"/>
        <v xml:space="preserve">    *  * </v>
      </c>
      <c r="AC22" t="str">
        <f t="shared" si="2"/>
        <v>**</v>
      </c>
      <c r="AD22">
        <f t="shared" si="3"/>
        <v>2</v>
      </c>
      <c r="AE22" t="str">
        <f t="shared" si="4"/>
        <v xml:space="preserve">    #  # </v>
      </c>
      <c r="AF22" t="str">
        <f t="shared" si="0"/>
        <v>••</v>
      </c>
      <c r="AG22" t="str">
        <f t="shared" si="5"/>
        <v xml:space="preserve">    |  | </v>
      </c>
      <c r="AH22" t="str">
        <f t="shared" si="5"/>
        <v>||</v>
      </c>
    </row>
    <row r="23" spans="1:34" x14ac:dyDescent="0.25">
      <c r="A23">
        <v>23</v>
      </c>
      <c r="B23" t="s">
        <v>51</v>
      </c>
      <c r="C23">
        <v>0.63561257322098097</v>
      </c>
      <c r="D23" t="s">
        <v>26</v>
      </c>
      <c r="E23">
        <v>4.0130877037204103E-2</v>
      </c>
      <c r="F23" t="s">
        <v>27</v>
      </c>
      <c r="G23">
        <v>0.72070128389082999</v>
      </c>
      <c r="H23" t="s">
        <v>26</v>
      </c>
      <c r="I23">
        <v>0.78750500695828995</v>
      </c>
      <c r="J23" t="s">
        <v>26</v>
      </c>
      <c r="K23">
        <v>8.40105782839176E-2</v>
      </c>
      <c r="L23" t="s">
        <v>26</v>
      </c>
      <c r="M23">
        <v>0.14330342996574899</v>
      </c>
      <c r="N23" t="s">
        <v>26</v>
      </c>
      <c r="O23">
        <v>0.84940542119699303</v>
      </c>
      <c r="Q23">
        <v>0.42889569439357</v>
      </c>
      <c r="R23" t="s">
        <v>26</v>
      </c>
      <c r="S23">
        <v>9.6809728565518796E-2</v>
      </c>
      <c r="T23" t="s">
        <v>26</v>
      </c>
      <c r="U23">
        <v>0.43260985465433699</v>
      </c>
      <c r="V23" t="s">
        <v>26</v>
      </c>
      <c r="W23">
        <v>6.4906266795180601E-3</v>
      </c>
      <c r="X23" t="s">
        <v>27</v>
      </c>
      <c r="Y23">
        <v>0.63670647229506505</v>
      </c>
      <c r="Z23" t="s">
        <v>26</v>
      </c>
      <c r="AB23" t="str">
        <f t="shared" si="1"/>
        <v xml:space="preserve">        * </v>
      </c>
      <c r="AC23" t="str">
        <f t="shared" si="2"/>
        <v>*</v>
      </c>
      <c r="AD23">
        <f t="shared" si="3"/>
        <v>1</v>
      </c>
      <c r="AE23" t="str">
        <f t="shared" si="4"/>
        <v xml:space="preserve">        # </v>
      </c>
      <c r="AF23" t="str">
        <f t="shared" si="0"/>
        <v>•</v>
      </c>
      <c r="AG23" t="str">
        <f t="shared" si="5"/>
        <v xml:space="preserve">        | </v>
      </c>
      <c r="AH23" t="str">
        <f t="shared" si="5"/>
        <v>|</v>
      </c>
    </row>
    <row r="24" spans="1:34" x14ac:dyDescent="0.25">
      <c r="A24">
        <v>24</v>
      </c>
      <c r="B24" t="s">
        <v>52</v>
      </c>
      <c r="C24">
        <v>1.1059593542011199E-2</v>
      </c>
      <c r="D24" t="s">
        <v>27</v>
      </c>
      <c r="E24">
        <v>8.8410430953747895E-3</v>
      </c>
      <c r="F24" t="s">
        <v>27</v>
      </c>
      <c r="G24">
        <v>0.95444215336591698</v>
      </c>
      <c r="H24" t="s">
        <v>26</v>
      </c>
      <c r="I24">
        <v>0.72356035755282799</v>
      </c>
      <c r="J24" t="s">
        <v>26</v>
      </c>
      <c r="K24">
        <v>0.93058618697042195</v>
      </c>
      <c r="L24" t="s">
        <v>26</v>
      </c>
      <c r="M24">
        <v>0.140201386796665</v>
      </c>
      <c r="N24" t="s">
        <v>26</v>
      </c>
      <c r="O24">
        <v>0.68718694733656005</v>
      </c>
      <c r="Q24">
        <v>0.779474071046381</v>
      </c>
      <c r="R24" t="s">
        <v>26</v>
      </c>
      <c r="S24" s="1">
        <v>1.84451112831967E-6</v>
      </c>
      <c r="T24" t="s">
        <v>27</v>
      </c>
      <c r="U24">
        <v>0.35925835804939898</v>
      </c>
      <c r="V24" t="s">
        <v>26</v>
      </c>
      <c r="W24">
        <v>0.87696971724345696</v>
      </c>
      <c r="X24" t="s">
        <v>26</v>
      </c>
      <c r="Y24">
        <v>0.62671360984160895</v>
      </c>
      <c r="Z24" t="s">
        <v>26</v>
      </c>
      <c r="AB24" t="str">
        <f t="shared" si="1"/>
        <v xml:space="preserve">      *   </v>
      </c>
      <c r="AC24" t="str">
        <f t="shared" si="2"/>
        <v>*</v>
      </c>
      <c r="AD24">
        <f t="shared" si="3"/>
        <v>1</v>
      </c>
      <c r="AE24" t="str">
        <f t="shared" si="4"/>
        <v xml:space="preserve">      #   </v>
      </c>
      <c r="AF24" t="str">
        <f t="shared" si="0"/>
        <v>•</v>
      </c>
      <c r="AG24" t="str">
        <f t="shared" si="5"/>
        <v xml:space="preserve">      |   </v>
      </c>
      <c r="AH24" t="str">
        <f t="shared" si="5"/>
        <v>|</v>
      </c>
    </row>
    <row r="25" spans="1:34" x14ac:dyDescent="0.25">
      <c r="A25">
        <v>25</v>
      </c>
      <c r="B25" t="s">
        <v>53</v>
      </c>
      <c r="C25">
        <v>0.89532644294460095</v>
      </c>
      <c r="D25" t="s">
        <v>26</v>
      </c>
      <c r="E25">
        <v>0.587935089383961</v>
      </c>
      <c r="F25" t="s">
        <v>26</v>
      </c>
      <c r="G25">
        <v>0.924128496055999</v>
      </c>
      <c r="H25" t="s">
        <v>26</v>
      </c>
      <c r="I25">
        <v>0.44501848281703599</v>
      </c>
      <c r="J25" t="s">
        <v>26</v>
      </c>
      <c r="K25">
        <v>1</v>
      </c>
      <c r="M25">
        <v>3.8886105954645598E-4</v>
      </c>
      <c r="N25" t="s">
        <v>27</v>
      </c>
      <c r="O25">
        <v>0.68026454225063104</v>
      </c>
      <c r="Q25">
        <v>0.29752807591561098</v>
      </c>
      <c r="R25" t="s">
        <v>26</v>
      </c>
      <c r="S25">
        <v>0.35769594386327203</v>
      </c>
      <c r="T25" t="s">
        <v>26</v>
      </c>
      <c r="U25">
        <v>0.50542387657152799</v>
      </c>
      <c r="V25" t="s">
        <v>26</v>
      </c>
      <c r="W25">
        <v>1.74430965293534E-2</v>
      </c>
      <c r="X25" t="s">
        <v>27</v>
      </c>
      <c r="Y25">
        <v>6.0999245781227202E-2</v>
      </c>
      <c r="Z25" t="s">
        <v>26</v>
      </c>
      <c r="AB25" t="str">
        <f t="shared" si="1"/>
        <v xml:space="preserve">   *    * </v>
      </c>
      <c r="AC25" t="str">
        <f t="shared" si="2"/>
        <v>**</v>
      </c>
      <c r="AD25">
        <f t="shared" si="3"/>
        <v>2</v>
      </c>
      <c r="AE25" t="str">
        <f t="shared" si="4"/>
        <v xml:space="preserve">   #    # </v>
      </c>
      <c r="AF25" t="str">
        <f t="shared" si="0"/>
        <v>••</v>
      </c>
      <c r="AG25" t="str">
        <f t="shared" si="5"/>
        <v xml:space="preserve">   |    | </v>
      </c>
      <c r="AH25" t="str">
        <f t="shared" si="5"/>
        <v>||</v>
      </c>
    </row>
    <row r="26" spans="1:34" x14ac:dyDescent="0.25">
      <c r="A26">
        <v>26</v>
      </c>
      <c r="B26" t="s">
        <v>54</v>
      </c>
      <c r="C26">
        <v>0.88224358662161795</v>
      </c>
      <c r="D26" t="s">
        <v>26</v>
      </c>
      <c r="E26">
        <v>6.5437951228316901E-2</v>
      </c>
      <c r="F26" t="s">
        <v>26</v>
      </c>
      <c r="G26">
        <v>4.1541259136858898E-3</v>
      </c>
      <c r="H26" t="s">
        <v>27</v>
      </c>
      <c r="I26">
        <v>0.77366663045208195</v>
      </c>
      <c r="J26" t="s">
        <v>26</v>
      </c>
      <c r="K26">
        <v>0.180014412448604</v>
      </c>
      <c r="L26" t="s">
        <v>26</v>
      </c>
      <c r="M26">
        <v>0.72938199668789505</v>
      </c>
      <c r="N26" t="s">
        <v>26</v>
      </c>
      <c r="O26">
        <v>0.79560963007408503</v>
      </c>
      <c r="Q26">
        <v>2.3074070479093699E-4</v>
      </c>
      <c r="R26" t="s">
        <v>27</v>
      </c>
      <c r="S26">
        <v>2.2396104985552098E-2</v>
      </c>
      <c r="T26" t="s">
        <v>27</v>
      </c>
      <c r="U26">
        <v>0.68973639214286797</v>
      </c>
      <c r="V26" t="s">
        <v>26</v>
      </c>
      <c r="W26">
        <v>8.4801464069353492E-3</v>
      </c>
      <c r="X26" t="s">
        <v>27</v>
      </c>
      <c r="Y26">
        <v>4.4412233860109999E-2</v>
      </c>
      <c r="Z26" t="s">
        <v>27</v>
      </c>
      <c r="AB26" t="str">
        <f t="shared" si="1"/>
        <v xml:space="preserve"> *    * *  * *</v>
      </c>
      <c r="AC26" t="str">
        <f t="shared" si="2"/>
        <v>*****</v>
      </c>
      <c r="AD26">
        <f t="shared" si="3"/>
        <v>5</v>
      </c>
      <c r="AE26" t="str">
        <f t="shared" si="4"/>
        <v xml:space="preserve"> #    # #  # #</v>
      </c>
      <c r="AF26" t="str">
        <f t="shared" si="0"/>
        <v>•••••</v>
      </c>
      <c r="AG26" t="str">
        <f t="shared" si="5"/>
        <v xml:space="preserve"> |    | |  | |</v>
      </c>
      <c r="AH26" t="str">
        <f t="shared" si="5"/>
        <v>|||||</v>
      </c>
    </row>
    <row r="27" spans="1:34" x14ac:dyDescent="0.25">
      <c r="A27">
        <v>27</v>
      </c>
      <c r="B27" t="s">
        <v>55</v>
      </c>
      <c r="C27">
        <v>0.63293936476171198</v>
      </c>
      <c r="D27" t="s">
        <v>26</v>
      </c>
      <c r="E27">
        <v>0.25772682706267303</v>
      </c>
      <c r="F27" t="s">
        <v>26</v>
      </c>
      <c r="G27">
        <v>0.79580975381949703</v>
      </c>
      <c r="H27" t="s">
        <v>26</v>
      </c>
      <c r="I27">
        <v>0.43241954746749001</v>
      </c>
      <c r="J27" t="s">
        <v>26</v>
      </c>
      <c r="K27">
        <v>0.353533352975548</v>
      </c>
      <c r="L27" t="s">
        <v>26</v>
      </c>
      <c r="M27">
        <v>2.4306823467516302E-2</v>
      </c>
      <c r="N27" t="s">
        <v>27</v>
      </c>
      <c r="O27">
        <v>0.77988716071629904</v>
      </c>
      <c r="Q27">
        <v>6.8474914149612098E-2</v>
      </c>
      <c r="R27" t="s">
        <v>26</v>
      </c>
      <c r="S27">
        <v>0.936900048964175</v>
      </c>
      <c r="T27" t="s">
        <v>26</v>
      </c>
      <c r="U27">
        <v>0.63719485218150296</v>
      </c>
      <c r="V27" t="s">
        <v>26</v>
      </c>
      <c r="W27">
        <v>2.4928695856755701E-3</v>
      </c>
      <c r="X27" t="s">
        <v>27</v>
      </c>
      <c r="Y27">
        <v>6.3594999155910797E-2</v>
      </c>
      <c r="Z27" t="s">
        <v>26</v>
      </c>
      <c r="AB27" t="str">
        <f t="shared" si="1"/>
        <v xml:space="preserve">    *    * </v>
      </c>
      <c r="AC27" t="str">
        <f t="shared" si="2"/>
        <v>**</v>
      </c>
      <c r="AD27">
        <f t="shared" si="3"/>
        <v>2</v>
      </c>
      <c r="AE27" t="str">
        <f t="shared" si="4"/>
        <v xml:space="preserve">    #    # </v>
      </c>
      <c r="AF27" t="str">
        <f t="shared" si="0"/>
        <v>••</v>
      </c>
      <c r="AG27" t="str">
        <f t="shared" si="5"/>
        <v xml:space="preserve">    |    | </v>
      </c>
      <c r="AH27" t="str">
        <f t="shared" si="5"/>
        <v>||</v>
      </c>
    </row>
    <row r="28" spans="1:34" x14ac:dyDescent="0.25">
      <c r="A28">
        <v>28</v>
      </c>
      <c r="B28" t="s">
        <v>56</v>
      </c>
      <c r="C28">
        <v>0.70932387941311503</v>
      </c>
      <c r="D28" t="s">
        <v>26</v>
      </c>
      <c r="E28">
        <v>0.53558731357135902</v>
      </c>
      <c r="F28" t="s">
        <v>26</v>
      </c>
      <c r="G28">
        <v>0.216138531605095</v>
      </c>
      <c r="H28" t="s">
        <v>26</v>
      </c>
      <c r="I28">
        <v>7.5642331621494099E-2</v>
      </c>
      <c r="J28" t="s">
        <v>26</v>
      </c>
      <c r="K28">
        <v>0.31680992266083602</v>
      </c>
      <c r="L28" t="s">
        <v>26</v>
      </c>
      <c r="M28">
        <v>0.78885322455928497</v>
      </c>
      <c r="N28" t="s">
        <v>26</v>
      </c>
      <c r="O28">
        <v>0.97680455628342899</v>
      </c>
      <c r="Q28">
        <v>0.92459425557349795</v>
      </c>
      <c r="R28" t="s">
        <v>26</v>
      </c>
      <c r="S28">
        <v>0.57888498023353396</v>
      </c>
      <c r="T28" t="s">
        <v>26</v>
      </c>
      <c r="U28">
        <v>0.45476846184023501</v>
      </c>
      <c r="V28" t="s">
        <v>26</v>
      </c>
      <c r="W28">
        <v>6.4949617566245704E-2</v>
      </c>
      <c r="X28" t="s">
        <v>26</v>
      </c>
      <c r="Y28">
        <v>4.8947355948774002E-2</v>
      </c>
      <c r="Z28" t="s">
        <v>27</v>
      </c>
      <c r="AB28" t="str">
        <f t="shared" si="1"/>
        <v xml:space="preserve">         *</v>
      </c>
      <c r="AC28" t="str">
        <f t="shared" si="2"/>
        <v>*</v>
      </c>
      <c r="AD28">
        <f t="shared" si="3"/>
        <v>1</v>
      </c>
      <c r="AE28" t="str">
        <f t="shared" si="4"/>
        <v xml:space="preserve">         #</v>
      </c>
      <c r="AF28" t="str">
        <f t="shared" si="0"/>
        <v>•</v>
      </c>
      <c r="AG28" t="str">
        <f t="shared" si="5"/>
        <v xml:space="preserve">         |</v>
      </c>
      <c r="AH28" t="str">
        <f t="shared" si="5"/>
        <v>|</v>
      </c>
    </row>
    <row r="29" spans="1:34" x14ac:dyDescent="0.25">
      <c r="A29">
        <v>29</v>
      </c>
      <c r="B29" t="s">
        <v>57</v>
      </c>
      <c r="C29">
        <v>0.71500830189501696</v>
      </c>
      <c r="D29" t="s">
        <v>26</v>
      </c>
      <c r="E29">
        <v>0.35388343542030698</v>
      </c>
      <c r="F29" t="s">
        <v>26</v>
      </c>
      <c r="G29">
        <v>0.41782451089192602</v>
      </c>
      <c r="H29" t="s">
        <v>26</v>
      </c>
      <c r="I29">
        <v>0.21411152209148501</v>
      </c>
      <c r="J29" t="s">
        <v>26</v>
      </c>
      <c r="K29">
        <v>0.45205895627786802</v>
      </c>
      <c r="L29" t="s">
        <v>26</v>
      </c>
      <c r="M29">
        <v>0.13367022823952801</v>
      </c>
      <c r="N29" t="s">
        <v>26</v>
      </c>
      <c r="O29">
        <v>0.92859920511696303</v>
      </c>
      <c r="Q29">
        <v>0.98968277369674096</v>
      </c>
      <c r="R29" t="s">
        <v>26</v>
      </c>
      <c r="S29">
        <v>0.45467525519579299</v>
      </c>
      <c r="T29" t="s">
        <v>26</v>
      </c>
      <c r="U29">
        <v>0.67357609007362296</v>
      </c>
      <c r="V29" t="s">
        <v>26</v>
      </c>
      <c r="W29">
        <v>0.25561491134321401</v>
      </c>
      <c r="X29" t="s">
        <v>26</v>
      </c>
      <c r="Y29">
        <v>4.9078713643993702E-2</v>
      </c>
      <c r="Z29" t="s">
        <v>27</v>
      </c>
      <c r="AB29" t="str">
        <f t="shared" si="1"/>
        <v xml:space="preserve">         *</v>
      </c>
      <c r="AC29" t="str">
        <f t="shared" si="2"/>
        <v>*</v>
      </c>
      <c r="AD29">
        <f t="shared" si="3"/>
        <v>1</v>
      </c>
      <c r="AE29" t="str">
        <f t="shared" si="4"/>
        <v xml:space="preserve">         #</v>
      </c>
      <c r="AF29" t="str">
        <f t="shared" si="0"/>
        <v>•</v>
      </c>
      <c r="AG29" t="str">
        <f t="shared" si="5"/>
        <v xml:space="preserve">         |</v>
      </c>
      <c r="AH29" t="str">
        <f t="shared" si="5"/>
        <v>|</v>
      </c>
    </row>
    <row r="30" spans="1:34" x14ac:dyDescent="0.25">
      <c r="A30">
        <v>30</v>
      </c>
      <c r="B30" t="s">
        <v>58</v>
      </c>
      <c r="C30">
        <v>0.72857486715720399</v>
      </c>
      <c r="D30" t="s">
        <v>26</v>
      </c>
      <c r="E30">
        <v>0.26464544574575799</v>
      </c>
      <c r="F30" t="s">
        <v>26</v>
      </c>
      <c r="G30">
        <v>0.45742703757500702</v>
      </c>
      <c r="H30" t="s">
        <v>26</v>
      </c>
      <c r="I30">
        <v>1</v>
      </c>
      <c r="K30">
        <v>1</v>
      </c>
      <c r="M30">
        <v>0.84754331821450202</v>
      </c>
      <c r="N30" t="s">
        <v>26</v>
      </c>
      <c r="O30">
        <v>0.84882604713023901</v>
      </c>
      <c r="Q30">
        <v>8.2101134352876207E-2</v>
      </c>
      <c r="R30" t="s">
        <v>26</v>
      </c>
      <c r="S30">
        <v>3.8293077272294702E-2</v>
      </c>
      <c r="T30" t="s">
        <v>27</v>
      </c>
      <c r="U30">
        <v>0.47397742535801801</v>
      </c>
      <c r="V30" t="s">
        <v>26</v>
      </c>
      <c r="W30">
        <v>2.2920460375827699E-2</v>
      </c>
      <c r="X30" t="s">
        <v>27</v>
      </c>
      <c r="Y30">
        <v>5.3652221987348099E-2</v>
      </c>
      <c r="Z30" t="s">
        <v>26</v>
      </c>
      <c r="AB30" t="str">
        <f t="shared" si="1"/>
        <v xml:space="preserve">    *  * </v>
      </c>
      <c r="AC30" t="str">
        <f t="shared" si="2"/>
        <v>**</v>
      </c>
      <c r="AD30">
        <f t="shared" si="3"/>
        <v>2</v>
      </c>
      <c r="AE30" t="str">
        <f t="shared" si="4"/>
        <v xml:space="preserve">    #  # </v>
      </c>
      <c r="AF30" t="str">
        <f t="shared" si="0"/>
        <v>••</v>
      </c>
      <c r="AG30" t="str">
        <f t="shared" si="5"/>
        <v xml:space="preserve">    |  | </v>
      </c>
      <c r="AH30" t="str">
        <f t="shared" si="5"/>
        <v>||</v>
      </c>
    </row>
    <row r="31" spans="1:34" x14ac:dyDescent="0.25">
      <c r="A31">
        <v>31</v>
      </c>
      <c r="B31" t="s">
        <v>59</v>
      </c>
      <c r="C31">
        <v>0.52308153357076903</v>
      </c>
      <c r="D31" t="s">
        <v>26</v>
      </c>
      <c r="E31">
        <v>1</v>
      </c>
      <c r="G31">
        <v>0.37033326969784203</v>
      </c>
      <c r="H31" t="s">
        <v>26</v>
      </c>
      <c r="I31">
        <v>0.32778324358331101</v>
      </c>
      <c r="J31" t="s">
        <v>26</v>
      </c>
      <c r="K31">
        <v>1</v>
      </c>
      <c r="M31">
        <v>0.13759561814333701</v>
      </c>
      <c r="N31" t="s">
        <v>26</v>
      </c>
      <c r="O31">
        <v>0.98117704923382998</v>
      </c>
      <c r="Q31">
        <v>2.08612095622542E-4</v>
      </c>
      <c r="R31" t="s">
        <v>27</v>
      </c>
      <c r="S31">
        <v>3.5539357116721799E-2</v>
      </c>
      <c r="T31" t="s">
        <v>27</v>
      </c>
      <c r="U31">
        <v>0.622484506407048</v>
      </c>
      <c r="V31" t="s">
        <v>26</v>
      </c>
      <c r="W31">
        <v>1.8882989865206201E-2</v>
      </c>
      <c r="X31" t="s">
        <v>27</v>
      </c>
      <c r="Y31">
        <v>2.8692067944601999E-2</v>
      </c>
      <c r="Z31" t="s">
        <v>27</v>
      </c>
      <c r="AB31" t="str">
        <f t="shared" si="1"/>
        <v xml:space="preserve">    * *  * *</v>
      </c>
      <c r="AC31" t="str">
        <f t="shared" si="2"/>
        <v>****</v>
      </c>
      <c r="AD31">
        <f t="shared" si="3"/>
        <v>4</v>
      </c>
      <c r="AE31" t="str">
        <f t="shared" si="4"/>
        <v xml:space="preserve">    # #  # #</v>
      </c>
      <c r="AF31" t="str">
        <f t="shared" si="0"/>
        <v>••••</v>
      </c>
      <c r="AG31" t="str">
        <f t="shared" si="5"/>
        <v xml:space="preserve">    | |  | |</v>
      </c>
      <c r="AH31" t="str">
        <f t="shared" si="5"/>
        <v>||||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/>
  </sheetViews>
  <sheetFormatPr defaultRowHeight="15" x14ac:dyDescent="0.25"/>
  <sheetData>
    <row r="1" spans="1:26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2</v>
      </c>
      <c r="B2" t="s">
        <v>25</v>
      </c>
      <c r="C2">
        <v>0.75852191244701594</v>
      </c>
      <c r="D2" t="s">
        <v>26</v>
      </c>
      <c r="E2">
        <v>0.72400253675673798</v>
      </c>
      <c r="F2" t="s">
        <v>26</v>
      </c>
      <c r="G2">
        <v>0.79637991939059205</v>
      </c>
      <c r="H2" t="s">
        <v>26</v>
      </c>
      <c r="I2">
        <v>0.53686980127491102</v>
      </c>
      <c r="J2" t="s">
        <v>26</v>
      </c>
      <c r="K2">
        <v>0.80337890403944201</v>
      </c>
      <c r="L2" t="s">
        <v>26</v>
      </c>
      <c r="M2">
        <v>1.6287375182658299E-4</v>
      </c>
      <c r="N2" t="s">
        <v>27</v>
      </c>
      <c r="O2">
        <v>0.32420551622822802</v>
      </c>
      <c r="P2" t="s">
        <v>28</v>
      </c>
      <c r="Q2">
        <v>3.5545429012144901E-3</v>
      </c>
      <c r="R2" t="s">
        <v>27</v>
      </c>
      <c r="S2" s="1">
        <v>6.1989671269803098E-7</v>
      </c>
      <c r="T2" t="s">
        <v>27</v>
      </c>
      <c r="U2">
        <v>0.63070546817318396</v>
      </c>
      <c r="V2" t="s">
        <v>26</v>
      </c>
      <c r="W2">
        <v>0.57221757537581397</v>
      </c>
      <c r="X2" t="s">
        <v>26</v>
      </c>
      <c r="Y2">
        <v>0.723185288081583</v>
      </c>
      <c r="Z2" t="s">
        <v>26</v>
      </c>
    </row>
    <row r="3" spans="1:26" x14ac:dyDescent="0.25">
      <c r="A3">
        <v>3</v>
      </c>
      <c r="B3" t="s">
        <v>29</v>
      </c>
      <c r="C3">
        <v>0.88333316970271403</v>
      </c>
      <c r="D3" t="s">
        <v>26</v>
      </c>
      <c r="E3">
        <v>0.63812055561625802</v>
      </c>
      <c r="F3" t="s">
        <v>26</v>
      </c>
      <c r="G3">
        <v>0.27293613877481998</v>
      </c>
      <c r="H3" t="s">
        <v>26</v>
      </c>
      <c r="I3">
        <v>0.61339622479094702</v>
      </c>
      <c r="J3" t="s">
        <v>26</v>
      </c>
      <c r="K3">
        <v>0.94878010924143696</v>
      </c>
      <c r="L3" t="s">
        <v>26</v>
      </c>
      <c r="M3">
        <v>2.0991011501137E-4</v>
      </c>
      <c r="N3" t="s">
        <v>27</v>
      </c>
      <c r="O3">
        <v>0.22507361693346101</v>
      </c>
      <c r="P3" t="s">
        <v>28</v>
      </c>
      <c r="Q3">
        <v>8.6694530952207402E-2</v>
      </c>
      <c r="R3" t="s">
        <v>26</v>
      </c>
      <c r="S3" s="1">
        <v>7.17109215929595E-7</v>
      </c>
      <c r="T3" t="s">
        <v>27</v>
      </c>
      <c r="U3">
        <v>0.83263809016831303</v>
      </c>
      <c r="V3" t="s">
        <v>26</v>
      </c>
      <c r="W3">
        <v>0.70922844014952702</v>
      </c>
      <c r="X3" t="s">
        <v>26</v>
      </c>
      <c r="Y3">
        <v>0.75292250166685604</v>
      </c>
      <c r="Z3" t="s">
        <v>26</v>
      </c>
    </row>
    <row r="4" spans="1:26" x14ac:dyDescent="0.25">
      <c r="A4">
        <v>4</v>
      </c>
      <c r="B4" t="s">
        <v>30</v>
      </c>
      <c r="C4">
        <v>0.76141330318813905</v>
      </c>
      <c r="D4" t="s">
        <v>26</v>
      </c>
      <c r="E4">
        <v>0.67693490204795403</v>
      </c>
      <c r="F4" t="s">
        <v>26</v>
      </c>
      <c r="G4">
        <v>0.177533892778901</v>
      </c>
      <c r="H4" t="s">
        <v>26</v>
      </c>
      <c r="I4">
        <v>0.59472889427767095</v>
      </c>
      <c r="J4" t="s">
        <v>26</v>
      </c>
      <c r="K4">
        <v>0.17963512168517301</v>
      </c>
      <c r="L4" t="s">
        <v>26</v>
      </c>
      <c r="M4">
        <v>3.1751082280773998E-4</v>
      </c>
      <c r="N4" t="s">
        <v>27</v>
      </c>
      <c r="O4">
        <v>0.257126377792535</v>
      </c>
      <c r="P4" t="s">
        <v>28</v>
      </c>
      <c r="Q4">
        <v>6.7772824923013105E-4</v>
      </c>
      <c r="R4" t="s">
        <v>27</v>
      </c>
      <c r="S4" s="1">
        <v>7.8831679557424104E-5</v>
      </c>
      <c r="T4" t="s">
        <v>27</v>
      </c>
      <c r="U4">
        <v>0.66355939120063001</v>
      </c>
      <c r="V4" t="s">
        <v>26</v>
      </c>
      <c r="W4">
        <v>0.42294773793211898</v>
      </c>
      <c r="X4" t="s">
        <v>26</v>
      </c>
      <c r="Y4">
        <v>0.38264621856097503</v>
      </c>
      <c r="Z4" t="s">
        <v>26</v>
      </c>
    </row>
    <row r="5" spans="1:26" x14ac:dyDescent="0.25">
      <c r="A5">
        <v>5</v>
      </c>
      <c r="B5" t="s">
        <v>31</v>
      </c>
      <c r="C5">
        <v>2.55094919808073E-3</v>
      </c>
      <c r="D5" t="s">
        <v>27</v>
      </c>
      <c r="E5">
        <v>0.73398172852770205</v>
      </c>
      <c r="F5" t="s">
        <v>26</v>
      </c>
      <c r="G5">
        <v>0.72604956617369099</v>
      </c>
      <c r="H5" t="s">
        <v>26</v>
      </c>
      <c r="I5">
        <v>0.50844123918853901</v>
      </c>
      <c r="J5" t="s">
        <v>26</v>
      </c>
      <c r="K5">
        <v>0.27538215052736897</v>
      </c>
      <c r="L5" t="s">
        <v>26</v>
      </c>
      <c r="M5">
        <v>2.5030648394406901E-4</v>
      </c>
      <c r="N5" t="s">
        <v>27</v>
      </c>
      <c r="O5">
        <v>0.33759738966543401</v>
      </c>
      <c r="P5" t="s">
        <v>28</v>
      </c>
      <c r="Q5">
        <v>4.2640147075254202E-2</v>
      </c>
      <c r="R5" t="s">
        <v>27</v>
      </c>
      <c r="S5">
        <v>0.113886680000226</v>
      </c>
      <c r="T5" t="s">
        <v>26</v>
      </c>
      <c r="U5">
        <v>0.40417845693589699</v>
      </c>
      <c r="V5" t="s">
        <v>26</v>
      </c>
      <c r="W5">
        <v>0.96449890084284295</v>
      </c>
      <c r="X5" t="s">
        <v>26</v>
      </c>
      <c r="Y5">
        <v>1</v>
      </c>
      <c r="Z5" t="s">
        <v>32</v>
      </c>
    </row>
    <row r="6" spans="1:26" x14ac:dyDescent="0.25">
      <c r="A6">
        <v>6</v>
      </c>
      <c r="B6" t="s">
        <v>33</v>
      </c>
      <c r="C6">
        <v>0.53057664814572403</v>
      </c>
      <c r="D6" t="s">
        <v>26</v>
      </c>
      <c r="E6">
        <v>1</v>
      </c>
      <c r="F6" t="s">
        <v>32</v>
      </c>
      <c r="G6">
        <v>1</v>
      </c>
      <c r="H6" t="s">
        <v>32</v>
      </c>
      <c r="I6">
        <v>0.41407214064372899</v>
      </c>
      <c r="J6" t="s">
        <v>26</v>
      </c>
      <c r="K6">
        <v>0.88855609859926998</v>
      </c>
      <c r="L6" t="s">
        <v>26</v>
      </c>
      <c r="M6">
        <v>1.7499395111962902E-2</v>
      </c>
      <c r="N6" t="s">
        <v>27</v>
      </c>
      <c r="O6">
        <v>0.68572741822678396</v>
      </c>
      <c r="P6" t="s">
        <v>28</v>
      </c>
      <c r="Q6">
        <v>1</v>
      </c>
      <c r="R6">
        <v>0</v>
      </c>
      <c r="S6" s="1">
        <v>4.7685661224716299E-5</v>
      </c>
      <c r="T6" t="s">
        <v>27</v>
      </c>
      <c r="U6">
        <v>1</v>
      </c>
      <c r="V6" t="s">
        <v>32</v>
      </c>
      <c r="W6">
        <v>0.48369947539421199</v>
      </c>
      <c r="X6" t="s">
        <v>26</v>
      </c>
      <c r="Y6">
        <v>0.97536628920111501</v>
      </c>
      <c r="Z6" t="s">
        <v>26</v>
      </c>
    </row>
    <row r="7" spans="1:26" x14ac:dyDescent="0.25">
      <c r="A7">
        <v>7</v>
      </c>
      <c r="B7" t="s">
        <v>34</v>
      </c>
      <c r="C7">
        <v>0.181665066909768</v>
      </c>
      <c r="D7" t="s">
        <v>26</v>
      </c>
      <c r="E7">
        <v>0.200550563939486</v>
      </c>
      <c r="F7" t="s">
        <v>26</v>
      </c>
      <c r="G7">
        <v>0.67163114483026398</v>
      </c>
      <c r="H7" t="s">
        <v>26</v>
      </c>
      <c r="I7">
        <v>0.77254862973937899</v>
      </c>
      <c r="J7" t="s">
        <v>26</v>
      </c>
      <c r="K7">
        <v>0.82976200435606595</v>
      </c>
      <c r="L7" t="s">
        <v>26</v>
      </c>
      <c r="M7">
        <v>5.1941666660992702E-2</v>
      </c>
      <c r="N7" t="s">
        <v>26</v>
      </c>
      <c r="O7">
        <v>0.199391381179616</v>
      </c>
      <c r="P7" t="s">
        <v>28</v>
      </c>
      <c r="Q7">
        <v>0.63413885806556103</v>
      </c>
      <c r="R7" t="s">
        <v>26</v>
      </c>
      <c r="S7">
        <v>4.5695330084219302E-4</v>
      </c>
      <c r="T7" t="s">
        <v>27</v>
      </c>
      <c r="U7">
        <v>1</v>
      </c>
      <c r="V7" t="s">
        <v>32</v>
      </c>
      <c r="W7">
        <v>0.58849805002754796</v>
      </c>
      <c r="X7" t="s">
        <v>26</v>
      </c>
      <c r="Y7">
        <v>1</v>
      </c>
      <c r="Z7">
        <v>0</v>
      </c>
    </row>
    <row r="8" spans="1:26" x14ac:dyDescent="0.25">
      <c r="A8">
        <v>8</v>
      </c>
      <c r="B8" t="s">
        <v>35</v>
      </c>
      <c r="C8">
        <v>0.53510912888759499</v>
      </c>
      <c r="D8" t="s">
        <v>26</v>
      </c>
      <c r="E8">
        <v>0.42392920913434601</v>
      </c>
      <c r="F8" t="s">
        <v>26</v>
      </c>
      <c r="G8">
        <v>1</v>
      </c>
      <c r="H8" t="s">
        <v>36</v>
      </c>
      <c r="I8">
        <v>0.223301472460461</v>
      </c>
      <c r="J8" t="s">
        <v>26</v>
      </c>
      <c r="K8">
        <v>1</v>
      </c>
      <c r="L8" t="s">
        <v>32</v>
      </c>
      <c r="M8">
        <v>1.4225275462045599E-3</v>
      </c>
      <c r="N8" t="s">
        <v>27</v>
      </c>
      <c r="O8">
        <v>0.338346874063022</v>
      </c>
      <c r="P8" t="s">
        <v>28</v>
      </c>
      <c r="Q8">
        <v>0.92518565026792898</v>
      </c>
      <c r="R8" t="s">
        <v>26</v>
      </c>
      <c r="S8">
        <v>6.4687735246919404E-4</v>
      </c>
      <c r="T8" t="s">
        <v>27</v>
      </c>
      <c r="U8">
        <v>1</v>
      </c>
      <c r="V8" t="s">
        <v>32</v>
      </c>
      <c r="W8">
        <v>0.76741071933691996</v>
      </c>
      <c r="X8" t="s">
        <v>26</v>
      </c>
      <c r="Y8">
        <v>1</v>
      </c>
      <c r="Z8" t="s">
        <v>32</v>
      </c>
    </row>
    <row r="9" spans="1:26" x14ac:dyDescent="0.25">
      <c r="A9">
        <v>9</v>
      </c>
      <c r="B9" t="s">
        <v>37</v>
      </c>
      <c r="C9">
        <v>0.64910648449404795</v>
      </c>
      <c r="D9" t="s">
        <v>26</v>
      </c>
      <c r="E9">
        <v>3.9639303550523503E-2</v>
      </c>
      <c r="F9" t="s">
        <v>27</v>
      </c>
      <c r="G9">
        <v>0.54162034752334298</v>
      </c>
      <c r="H9" t="s">
        <v>26</v>
      </c>
      <c r="I9">
        <v>0.238318629144571</v>
      </c>
      <c r="J9" t="s">
        <v>26</v>
      </c>
      <c r="K9">
        <v>0.58344844251105699</v>
      </c>
      <c r="L9" t="s">
        <v>26</v>
      </c>
      <c r="M9">
        <v>8.8458185619700897E-4</v>
      </c>
      <c r="N9" t="s">
        <v>27</v>
      </c>
      <c r="O9">
        <v>0.45186455023123701</v>
      </c>
      <c r="P9" t="s">
        <v>28</v>
      </c>
      <c r="Q9">
        <v>4.2528864698812299E-2</v>
      </c>
      <c r="R9" t="s">
        <v>27</v>
      </c>
      <c r="S9" s="1">
        <v>9.1631500323323999E-8</v>
      </c>
      <c r="T9" t="s">
        <v>27</v>
      </c>
      <c r="U9">
        <v>0.37624688676150098</v>
      </c>
      <c r="V9" t="s">
        <v>26</v>
      </c>
      <c r="W9">
        <v>3.3795842331310097E-2</v>
      </c>
      <c r="X9" t="s">
        <v>27</v>
      </c>
      <c r="Y9">
        <v>1</v>
      </c>
      <c r="Z9" t="s">
        <v>32</v>
      </c>
    </row>
    <row r="10" spans="1:26" x14ac:dyDescent="0.25">
      <c r="A10">
        <v>10</v>
      </c>
      <c r="B10" t="s">
        <v>38</v>
      </c>
      <c r="C10">
        <v>0.25313058671460098</v>
      </c>
      <c r="D10" t="s">
        <v>26</v>
      </c>
      <c r="E10">
        <v>0.55839855948599004</v>
      </c>
      <c r="F10" t="s">
        <v>26</v>
      </c>
      <c r="G10">
        <v>0.95041866562694799</v>
      </c>
      <c r="H10" t="s">
        <v>26</v>
      </c>
      <c r="I10">
        <v>0.70027377993045503</v>
      </c>
      <c r="J10" t="s">
        <v>26</v>
      </c>
      <c r="K10">
        <v>0.90670733756215205</v>
      </c>
      <c r="L10" t="s">
        <v>26</v>
      </c>
      <c r="M10">
        <v>7.3325792160814501E-2</v>
      </c>
      <c r="N10" t="s">
        <v>26</v>
      </c>
      <c r="O10">
        <v>0.224575425579285</v>
      </c>
      <c r="P10" t="s">
        <v>28</v>
      </c>
      <c r="Q10">
        <v>0.24975167649090599</v>
      </c>
      <c r="R10" t="s">
        <v>26</v>
      </c>
      <c r="S10" s="1">
        <v>4.7653564547599799E-6</v>
      </c>
      <c r="T10" t="s">
        <v>27</v>
      </c>
      <c r="U10">
        <v>0.48752673001122798</v>
      </c>
      <c r="V10" t="s">
        <v>26</v>
      </c>
      <c r="W10">
        <v>0.245830669519293</v>
      </c>
      <c r="X10" t="s">
        <v>26</v>
      </c>
      <c r="Y10">
        <v>0.52059016547132497</v>
      </c>
      <c r="Z10" t="s">
        <v>26</v>
      </c>
    </row>
    <row r="11" spans="1:26" x14ac:dyDescent="0.25">
      <c r="A11">
        <v>11</v>
      </c>
      <c r="B11" t="s">
        <v>39</v>
      </c>
      <c r="C11">
        <v>2.9806110406501801E-2</v>
      </c>
      <c r="D11" t="s">
        <v>27</v>
      </c>
      <c r="E11">
        <v>0.83201089844558596</v>
      </c>
      <c r="F11" t="s">
        <v>26</v>
      </c>
      <c r="G11">
        <v>0.85239363525036604</v>
      </c>
      <c r="H11" t="s">
        <v>26</v>
      </c>
      <c r="I11">
        <v>0.45713472248002701</v>
      </c>
      <c r="J11" t="s">
        <v>26</v>
      </c>
      <c r="K11">
        <v>0.40126381352130103</v>
      </c>
      <c r="L11" t="s">
        <v>26</v>
      </c>
      <c r="M11" s="1">
        <v>5.9231146253759797E-5</v>
      </c>
      <c r="N11" t="s">
        <v>27</v>
      </c>
      <c r="O11">
        <v>0.25379273770482103</v>
      </c>
      <c r="P11" t="s">
        <v>28</v>
      </c>
      <c r="Q11">
        <v>0.73720869524931498</v>
      </c>
      <c r="R11" t="s">
        <v>26</v>
      </c>
      <c r="S11" s="1">
        <v>3.4569287349981599E-6</v>
      </c>
      <c r="T11" t="s">
        <v>27</v>
      </c>
      <c r="U11">
        <v>0.491954658752638</v>
      </c>
      <c r="V11" t="s">
        <v>26</v>
      </c>
      <c r="W11">
        <v>0.94799769372283504</v>
      </c>
      <c r="X11" t="s">
        <v>26</v>
      </c>
      <c r="Y11">
        <v>0.920944332786233</v>
      </c>
      <c r="Z11" t="s">
        <v>26</v>
      </c>
    </row>
    <row r="12" spans="1:26" x14ac:dyDescent="0.25">
      <c r="A12">
        <v>12</v>
      </c>
      <c r="B12" t="s">
        <v>40</v>
      </c>
      <c r="C12">
        <v>0.29057793777316798</v>
      </c>
      <c r="D12" t="s">
        <v>26</v>
      </c>
      <c r="E12">
        <v>1</v>
      </c>
      <c r="F12" t="s">
        <v>32</v>
      </c>
      <c r="G12">
        <v>1</v>
      </c>
      <c r="H12" t="s">
        <v>32</v>
      </c>
      <c r="I12">
        <v>1</v>
      </c>
      <c r="J12" t="s">
        <v>32</v>
      </c>
      <c r="K12">
        <v>1</v>
      </c>
      <c r="L12" t="s">
        <v>32</v>
      </c>
      <c r="M12">
        <v>1.44998461229147E-2</v>
      </c>
      <c r="N12" t="s">
        <v>27</v>
      </c>
      <c r="O12">
        <v>0.38004266270588</v>
      </c>
      <c r="P12" t="s">
        <v>28</v>
      </c>
      <c r="Q12">
        <v>5.8613868970883998E-2</v>
      </c>
      <c r="R12" t="s">
        <v>26</v>
      </c>
      <c r="S12">
        <v>2.55457242348558E-2</v>
      </c>
      <c r="T12" t="s">
        <v>27</v>
      </c>
      <c r="U12">
        <v>1</v>
      </c>
      <c r="V12" t="s">
        <v>36</v>
      </c>
      <c r="W12">
        <v>5.5512333063255599E-2</v>
      </c>
      <c r="X12" t="s">
        <v>26</v>
      </c>
      <c r="Y12">
        <v>0.97264487204105299</v>
      </c>
      <c r="Z12" t="s">
        <v>26</v>
      </c>
    </row>
    <row r="13" spans="1:26" x14ac:dyDescent="0.25">
      <c r="A13">
        <v>13</v>
      </c>
      <c r="B13" t="s">
        <v>41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0.75902373154005898</v>
      </c>
      <c r="L13" t="s">
        <v>26</v>
      </c>
      <c r="M13">
        <v>1</v>
      </c>
      <c r="N13">
        <v>0</v>
      </c>
      <c r="O13">
        <v>0.265841591238625</v>
      </c>
      <c r="P13" t="s">
        <v>28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 t="s">
        <v>32</v>
      </c>
      <c r="Y13">
        <v>1</v>
      </c>
      <c r="Z13">
        <v>0</v>
      </c>
    </row>
    <row r="14" spans="1:26" x14ac:dyDescent="0.25">
      <c r="A14">
        <v>14</v>
      </c>
      <c r="B14" t="s">
        <v>42</v>
      </c>
      <c r="C14">
        <v>3.6959241009726501E-3</v>
      </c>
      <c r="D14" t="s">
        <v>27</v>
      </c>
      <c r="E14">
        <v>1</v>
      </c>
      <c r="F14" t="s">
        <v>32</v>
      </c>
      <c r="G14">
        <v>1</v>
      </c>
      <c r="H14" t="s">
        <v>32</v>
      </c>
      <c r="I14">
        <v>0.984580568776528</v>
      </c>
      <c r="J14" t="s">
        <v>26</v>
      </c>
      <c r="K14">
        <v>1</v>
      </c>
      <c r="L14" t="s">
        <v>32</v>
      </c>
      <c r="M14">
        <v>2.25161525790824E-4</v>
      </c>
      <c r="N14" t="s">
        <v>27</v>
      </c>
      <c r="O14">
        <v>0.75299736134430395</v>
      </c>
      <c r="P14" t="s">
        <v>28</v>
      </c>
      <c r="Q14">
        <v>0.78363683402425199</v>
      </c>
      <c r="R14" t="s">
        <v>26</v>
      </c>
      <c r="S14">
        <v>3.8437832506839499E-2</v>
      </c>
      <c r="T14" t="s">
        <v>27</v>
      </c>
      <c r="U14">
        <v>1</v>
      </c>
      <c r="V14" t="s">
        <v>32</v>
      </c>
      <c r="W14">
        <v>0.27275622107157299</v>
      </c>
      <c r="X14" t="s">
        <v>26</v>
      </c>
      <c r="Y14">
        <v>0.59321790669947005</v>
      </c>
      <c r="Z14" t="s">
        <v>26</v>
      </c>
    </row>
    <row r="15" spans="1:26" x14ac:dyDescent="0.25">
      <c r="A15">
        <v>15</v>
      </c>
      <c r="B15" t="s">
        <v>43</v>
      </c>
      <c r="C15">
        <v>0.62011557304279197</v>
      </c>
      <c r="D15" t="s">
        <v>26</v>
      </c>
      <c r="E15">
        <v>0.32922106015257901</v>
      </c>
      <c r="F15" t="s">
        <v>26</v>
      </c>
      <c r="G15">
        <v>0.45568832620074801</v>
      </c>
      <c r="H15" t="s">
        <v>26</v>
      </c>
      <c r="I15">
        <v>0.98088680675432105</v>
      </c>
      <c r="J15" t="s">
        <v>26</v>
      </c>
      <c r="K15">
        <v>1</v>
      </c>
      <c r="L15">
        <v>0</v>
      </c>
      <c r="M15">
        <v>1.52822815365406E-2</v>
      </c>
      <c r="N15" t="s">
        <v>27</v>
      </c>
      <c r="O15">
        <v>0.93786026973636005</v>
      </c>
      <c r="P15" t="s">
        <v>28</v>
      </c>
      <c r="Q15">
        <v>0.215478369724841</v>
      </c>
      <c r="R15" t="s">
        <v>26</v>
      </c>
      <c r="S15" s="1">
        <v>6.6913620264323799E-6</v>
      </c>
      <c r="T15" t="s">
        <v>27</v>
      </c>
      <c r="U15">
        <v>1</v>
      </c>
      <c r="V15" t="s">
        <v>32</v>
      </c>
      <c r="W15">
        <v>6.1070113616923704E-3</v>
      </c>
      <c r="X15" t="s">
        <v>27</v>
      </c>
      <c r="Y15">
        <v>1</v>
      </c>
      <c r="Z15">
        <v>0</v>
      </c>
    </row>
    <row r="16" spans="1:26" x14ac:dyDescent="0.25">
      <c r="A16">
        <v>16</v>
      </c>
      <c r="B16" t="s">
        <v>44</v>
      </c>
      <c r="C16">
        <v>0.70511351444195003</v>
      </c>
      <c r="D16" t="s">
        <v>26</v>
      </c>
      <c r="E16">
        <v>1</v>
      </c>
      <c r="F16">
        <v>0</v>
      </c>
      <c r="G16">
        <v>0.18639483721675301</v>
      </c>
      <c r="H16" t="s">
        <v>26</v>
      </c>
      <c r="I16">
        <v>1</v>
      </c>
      <c r="J16">
        <v>0</v>
      </c>
      <c r="K16">
        <v>1</v>
      </c>
      <c r="L16">
        <v>0</v>
      </c>
      <c r="M16">
        <v>3.8350336861014703E-2</v>
      </c>
      <c r="N16" t="s">
        <v>27</v>
      </c>
      <c r="O16">
        <v>0.98634274821963597</v>
      </c>
      <c r="P16" t="s">
        <v>28</v>
      </c>
      <c r="Q16">
        <v>1</v>
      </c>
      <c r="R16" t="s">
        <v>32</v>
      </c>
      <c r="S16">
        <v>0.39771173262417397</v>
      </c>
      <c r="T16" t="s">
        <v>26</v>
      </c>
      <c r="U16">
        <v>1</v>
      </c>
      <c r="V16" t="s">
        <v>32</v>
      </c>
      <c r="W16">
        <v>1</v>
      </c>
      <c r="X16" t="s">
        <v>32</v>
      </c>
      <c r="Y16">
        <v>1</v>
      </c>
      <c r="Z16">
        <v>0</v>
      </c>
    </row>
    <row r="17" spans="1:26" x14ac:dyDescent="0.25">
      <c r="A17">
        <v>17</v>
      </c>
      <c r="B17" t="s">
        <v>45</v>
      </c>
      <c r="C17">
        <v>0.33778034377920002</v>
      </c>
      <c r="D17" t="s">
        <v>26</v>
      </c>
      <c r="E17">
        <v>0.33911024518577199</v>
      </c>
      <c r="F17" t="s">
        <v>26</v>
      </c>
      <c r="G17">
        <v>0.16428967523641599</v>
      </c>
      <c r="H17" t="s">
        <v>26</v>
      </c>
      <c r="I17">
        <v>0.625857531956304</v>
      </c>
      <c r="J17" t="s">
        <v>26</v>
      </c>
      <c r="K17">
        <v>0.965862070099616</v>
      </c>
      <c r="L17" t="s">
        <v>26</v>
      </c>
      <c r="M17">
        <v>8.3056213246611305E-2</v>
      </c>
      <c r="N17" t="s">
        <v>26</v>
      </c>
      <c r="O17">
        <v>0.67732319721972201</v>
      </c>
      <c r="P17" t="s">
        <v>28</v>
      </c>
      <c r="Q17">
        <v>9.1505995875108001E-4</v>
      </c>
      <c r="R17" t="s">
        <v>27</v>
      </c>
      <c r="S17">
        <v>1.2574890914228299E-3</v>
      </c>
      <c r="T17" t="s">
        <v>27</v>
      </c>
      <c r="U17">
        <v>0.90074703262452505</v>
      </c>
      <c r="V17" t="s">
        <v>26</v>
      </c>
      <c r="W17">
        <v>0.320450097007141</v>
      </c>
      <c r="X17" t="s">
        <v>26</v>
      </c>
      <c r="Y17">
        <v>0.63245654071742896</v>
      </c>
      <c r="Z17" t="s">
        <v>26</v>
      </c>
    </row>
    <row r="18" spans="1:26" x14ac:dyDescent="0.25">
      <c r="A18">
        <v>18</v>
      </c>
      <c r="B18" t="s">
        <v>46</v>
      </c>
      <c r="C18">
        <v>0.90379965330960599</v>
      </c>
      <c r="D18" t="s">
        <v>26</v>
      </c>
      <c r="E18">
        <v>1</v>
      </c>
      <c r="F18">
        <v>0</v>
      </c>
      <c r="G18">
        <v>1</v>
      </c>
      <c r="H18" t="s">
        <v>32</v>
      </c>
      <c r="I18">
        <v>1</v>
      </c>
      <c r="J18" t="s">
        <v>32</v>
      </c>
      <c r="K18">
        <v>1</v>
      </c>
      <c r="L18">
        <v>0</v>
      </c>
      <c r="M18">
        <v>9.5100260668790895E-4</v>
      </c>
      <c r="N18" t="s">
        <v>27</v>
      </c>
      <c r="O18">
        <v>0.92166274154696404</v>
      </c>
      <c r="P18" t="s">
        <v>28</v>
      </c>
      <c r="Q18">
        <v>0.97276945848846397</v>
      </c>
      <c r="R18" t="s">
        <v>26</v>
      </c>
      <c r="S18">
        <v>6.4500000937225493E-2</v>
      </c>
      <c r="T18" t="s">
        <v>26</v>
      </c>
      <c r="U18">
        <v>1</v>
      </c>
      <c r="V18" t="s">
        <v>32</v>
      </c>
      <c r="W18">
        <v>3.4597085657174398E-2</v>
      </c>
      <c r="X18" t="s">
        <v>27</v>
      </c>
      <c r="Y18">
        <v>1</v>
      </c>
      <c r="Z18" t="s">
        <v>32</v>
      </c>
    </row>
    <row r="19" spans="1:26" x14ac:dyDescent="0.25">
      <c r="A19">
        <v>19</v>
      </c>
      <c r="B19" t="s">
        <v>47</v>
      </c>
      <c r="C19">
        <v>0.921869523188661</v>
      </c>
      <c r="D19" t="s">
        <v>26</v>
      </c>
      <c r="E19">
        <v>0.33408089190600598</v>
      </c>
      <c r="F19" t="s">
        <v>26</v>
      </c>
      <c r="G19">
        <v>2.13736552682152E-3</v>
      </c>
      <c r="H19" t="s">
        <v>27</v>
      </c>
      <c r="I19">
        <v>0.91843581571385002</v>
      </c>
      <c r="J19" t="s">
        <v>26</v>
      </c>
      <c r="K19">
        <v>0.71386473836983799</v>
      </c>
      <c r="L19" t="s">
        <v>26</v>
      </c>
      <c r="M19">
        <v>4.7541796196192899E-2</v>
      </c>
      <c r="N19" t="s">
        <v>27</v>
      </c>
      <c r="O19">
        <v>0.111935124171174</v>
      </c>
      <c r="P19" t="s">
        <v>28</v>
      </c>
      <c r="Q19">
        <v>6.4023304192879198E-3</v>
      </c>
      <c r="R19" t="s">
        <v>27</v>
      </c>
      <c r="S19">
        <v>2.7134774646339001E-3</v>
      </c>
      <c r="T19" t="s">
        <v>27</v>
      </c>
      <c r="U19">
        <v>0.28610114146659299</v>
      </c>
      <c r="V19" t="s">
        <v>26</v>
      </c>
      <c r="W19">
        <v>5.09830486438392E-3</v>
      </c>
      <c r="X19" t="s">
        <v>27</v>
      </c>
      <c r="Y19">
        <v>0.66961857822964999</v>
      </c>
      <c r="Z19" t="s">
        <v>26</v>
      </c>
    </row>
    <row r="20" spans="1:26" x14ac:dyDescent="0.25">
      <c r="A20">
        <v>20</v>
      </c>
      <c r="B20" t="s">
        <v>48</v>
      </c>
      <c r="C20">
        <v>0.76198497129560305</v>
      </c>
      <c r="D20" t="s">
        <v>26</v>
      </c>
      <c r="E20">
        <v>7.9493565547948702E-2</v>
      </c>
      <c r="F20" t="s">
        <v>26</v>
      </c>
      <c r="G20">
        <v>0.68738067634465805</v>
      </c>
      <c r="H20" t="s">
        <v>26</v>
      </c>
      <c r="I20">
        <v>0.57424313508844504</v>
      </c>
      <c r="J20" t="s">
        <v>26</v>
      </c>
      <c r="K20">
        <v>0.23270469540073599</v>
      </c>
      <c r="L20" t="s">
        <v>26</v>
      </c>
      <c r="M20">
        <v>0.52819833832455398</v>
      </c>
      <c r="N20" t="s">
        <v>26</v>
      </c>
      <c r="O20">
        <v>0.629000379171614</v>
      </c>
      <c r="P20" t="s">
        <v>28</v>
      </c>
      <c r="Q20">
        <v>2.5191373058879401E-2</v>
      </c>
      <c r="R20" t="s">
        <v>27</v>
      </c>
      <c r="S20">
        <v>9.2067269427945405E-3</v>
      </c>
      <c r="T20" t="s">
        <v>27</v>
      </c>
      <c r="U20">
        <v>0.37789330635674701</v>
      </c>
      <c r="V20" t="s">
        <v>26</v>
      </c>
      <c r="W20">
        <v>1.09160266791881E-2</v>
      </c>
      <c r="X20" t="s">
        <v>27</v>
      </c>
      <c r="Y20">
        <v>1</v>
      </c>
      <c r="Z20" t="s">
        <v>32</v>
      </c>
    </row>
    <row r="21" spans="1:26" x14ac:dyDescent="0.25">
      <c r="A21">
        <v>21</v>
      </c>
      <c r="B21" t="s">
        <v>49</v>
      </c>
      <c r="C21">
        <v>0.20909664307381901</v>
      </c>
      <c r="D21" t="s">
        <v>26</v>
      </c>
      <c r="E21">
        <v>0.23503853673370201</v>
      </c>
      <c r="F21" t="s">
        <v>26</v>
      </c>
      <c r="G21">
        <v>0.56968636056782596</v>
      </c>
      <c r="H21" t="s">
        <v>26</v>
      </c>
      <c r="I21">
        <v>0.563576060506223</v>
      </c>
      <c r="J21" t="s">
        <v>26</v>
      </c>
      <c r="K21">
        <v>0.83539844094521798</v>
      </c>
      <c r="L21" t="s">
        <v>26</v>
      </c>
      <c r="M21">
        <v>0.399744258160387</v>
      </c>
      <c r="N21" t="s">
        <v>26</v>
      </c>
      <c r="O21">
        <v>0.31141003601170197</v>
      </c>
      <c r="P21" t="s">
        <v>28</v>
      </c>
      <c r="Q21">
        <v>0.51441207558484703</v>
      </c>
      <c r="R21" t="s">
        <v>26</v>
      </c>
      <c r="S21">
        <v>1.4370897158963501E-4</v>
      </c>
      <c r="T21" t="s">
        <v>27</v>
      </c>
      <c r="U21">
        <v>0.40046516780385299</v>
      </c>
      <c r="V21" t="s">
        <v>26</v>
      </c>
      <c r="W21">
        <v>0.10121929478092299</v>
      </c>
      <c r="X21" t="s">
        <v>26</v>
      </c>
      <c r="Y21">
        <v>1</v>
      </c>
      <c r="Z21">
        <v>0</v>
      </c>
    </row>
    <row r="22" spans="1:26" x14ac:dyDescent="0.25">
      <c r="A22">
        <v>22</v>
      </c>
      <c r="B22" t="s">
        <v>50</v>
      </c>
      <c r="C22">
        <v>0.27502108868867498</v>
      </c>
      <c r="D22" t="s">
        <v>26</v>
      </c>
      <c r="E22">
        <v>0.13422268574681201</v>
      </c>
      <c r="F22" t="s">
        <v>26</v>
      </c>
      <c r="G22">
        <v>0.140746159058736</v>
      </c>
      <c r="H22" t="s">
        <v>26</v>
      </c>
      <c r="I22">
        <v>0.77586543245873196</v>
      </c>
      <c r="J22" t="s">
        <v>26</v>
      </c>
      <c r="K22">
        <v>1</v>
      </c>
      <c r="L22" t="s">
        <v>32</v>
      </c>
      <c r="M22">
        <v>0.434288548539362</v>
      </c>
      <c r="N22" t="s">
        <v>26</v>
      </c>
      <c r="O22">
        <v>0.95523701150775298</v>
      </c>
      <c r="P22" t="s">
        <v>28</v>
      </c>
      <c r="Q22">
        <v>1.6719642425989601E-2</v>
      </c>
      <c r="R22" t="s">
        <v>27</v>
      </c>
      <c r="S22">
        <v>0.42531078873790501</v>
      </c>
      <c r="T22" t="s">
        <v>26</v>
      </c>
      <c r="U22">
        <v>1</v>
      </c>
      <c r="V22" t="s">
        <v>32</v>
      </c>
      <c r="W22">
        <v>8.6444305201110495E-3</v>
      </c>
      <c r="X22" t="s">
        <v>27</v>
      </c>
      <c r="Y22">
        <v>0.38963267675108099</v>
      </c>
      <c r="Z22" t="s">
        <v>26</v>
      </c>
    </row>
    <row r="23" spans="1:26" x14ac:dyDescent="0.25">
      <c r="A23">
        <v>23</v>
      </c>
      <c r="B23" t="s">
        <v>51</v>
      </c>
      <c r="C23">
        <v>0.63561257322098097</v>
      </c>
      <c r="D23" t="s">
        <v>26</v>
      </c>
      <c r="E23">
        <v>4.0130877037204103E-2</v>
      </c>
      <c r="F23" t="s">
        <v>27</v>
      </c>
      <c r="G23">
        <v>0.72070128389082999</v>
      </c>
      <c r="H23" t="s">
        <v>26</v>
      </c>
      <c r="I23">
        <v>0.78750500695828995</v>
      </c>
      <c r="J23" t="s">
        <v>26</v>
      </c>
      <c r="K23">
        <v>8.40105782839176E-2</v>
      </c>
      <c r="L23" t="s">
        <v>26</v>
      </c>
      <c r="M23">
        <v>0.14330342996574899</v>
      </c>
      <c r="N23" t="s">
        <v>26</v>
      </c>
      <c r="O23">
        <v>0.84940542119699303</v>
      </c>
      <c r="P23" t="s">
        <v>28</v>
      </c>
      <c r="Q23">
        <v>0.42889569439357</v>
      </c>
      <c r="R23" t="s">
        <v>26</v>
      </c>
      <c r="S23">
        <v>9.6809728565518796E-2</v>
      </c>
      <c r="T23" t="s">
        <v>26</v>
      </c>
      <c r="U23">
        <v>0.43260985465433699</v>
      </c>
      <c r="V23" t="s">
        <v>26</v>
      </c>
      <c r="W23">
        <v>6.4906266795180601E-3</v>
      </c>
      <c r="X23" t="s">
        <v>27</v>
      </c>
      <c r="Y23">
        <v>0.63670647229506505</v>
      </c>
      <c r="Z23" t="s">
        <v>26</v>
      </c>
    </row>
    <row r="24" spans="1:26" x14ac:dyDescent="0.25">
      <c r="A24">
        <v>24</v>
      </c>
      <c r="B24" t="s">
        <v>52</v>
      </c>
      <c r="C24">
        <v>1.1059593542011199E-2</v>
      </c>
      <c r="D24" t="s">
        <v>27</v>
      </c>
      <c r="E24">
        <v>8.8410430953747895E-3</v>
      </c>
      <c r="F24" t="s">
        <v>27</v>
      </c>
      <c r="G24">
        <v>0.95444215336591698</v>
      </c>
      <c r="H24" t="s">
        <v>26</v>
      </c>
      <c r="I24">
        <v>0.72356035755282799</v>
      </c>
      <c r="J24" t="s">
        <v>26</v>
      </c>
      <c r="K24">
        <v>0.93058618697042195</v>
      </c>
      <c r="L24" t="s">
        <v>26</v>
      </c>
      <c r="M24">
        <v>0.140201386796665</v>
      </c>
      <c r="N24" t="s">
        <v>26</v>
      </c>
      <c r="O24">
        <v>0.68718694733656005</v>
      </c>
      <c r="P24" t="s">
        <v>28</v>
      </c>
      <c r="Q24">
        <v>0.779474071046381</v>
      </c>
      <c r="R24" t="s">
        <v>26</v>
      </c>
      <c r="S24" s="1">
        <v>1.84451112831967E-6</v>
      </c>
      <c r="T24" t="s">
        <v>27</v>
      </c>
      <c r="U24">
        <v>0.35925835804939898</v>
      </c>
      <c r="V24" t="s">
        <v>26</v>
      </c>
      <c r="W24">
        <v>0.87696971724345696</v>
      </c>
      <c r="X24" t="s">
        <v>26</v>
      </c>
      <c r="Y24">
        <v>0.62671360984160895</v>
      </c>
      <c r="Z24" t="s">
        <v>26</v>
      </c>
    </row>
    <row r="25" spans="1:26" x14ac:dyDescent="0.25">
      <c r="A25">
        <v>25</v>
      </c>
      <c r="B25" t="s">
        <v>53</v>
      </c>
      <c r="C25">
        <v>0.89532644294460095</v>
      </c>
      <c r="D25" t="s">
        <v>26</v>
      </c>
      <c r="E25">
        <v>0.587935089383961</v>
      </c>
      <c r="F25" t="s">
        <v>26</v>
      </c>
      <c r="G25">
        <v>0.924128496055999</v>
      </c>
      <c r="H25" t="s">
        <v>26</v>
      </c>
      <c r="I25">
        <v>0.44501848281703599</v>
      </c>
      <c r="J25" t="s">
        <v>26</v>
      </c>
      <c r="K25">
        <v>1</v>
      </c>
      <c r="L25" t="s">
        <v>32</v>
      </c>
      <c r="M25">
        <v>3.8886105954645598E-4</v>
      </c>
      <c r="N25" t="s">
        <v>27</v>
      </c>
      <c r="O25">
        <v>0.68026454225063104</v>
      </c>
      <c r="P25" t="s">
        <v>28</v>
      </c>
      <c r="Q25">
        <v>0.29752807591561098</v>
      </c>
      <c r="R25" t="s">
        <v>26</v>
      </c>
      <c r="S25">
        <v>0.35769594386327203</v>
      </c>
      <c r="T25" t="s">
        <v>26</v>
      </c>
      <c r="U25">
        <v>0.50542387657152799</v>
      </c>
      <c r="V25" t="s">
        <v>26</v>
      </c>
      <c r="W25">
        <v>1.74430965293534E-2</v>
      </c>
      <c r="X25" t="s">
        <v>27</v>
      </c>
      <c r="Y25">
        <v>6.0999245781227202E-2</v>
      </c>
      <c r="Z25" t="s">
        <v>26</v>
      </c>
    </row>
    <row r="26" spans="1:26" x14ac:dyDescent="0.25">
      <c r="A26">
        <v>26</v>
      </c>
      <c r="B26" t="s">
        <v>54</v>
      </c>
      <c r="C26">
        <v>0.88224358662161795</v>
      </c>
      <c r="D26" t="s">
        <v>26</v>
      </c>
      <c r="E26">
        <v>6.5437951228316901E-2</v>
      </c>
      <c r="F26" t="s">
        <v>26</v>
      </c>
      <c r="G26">
        <v>4.1541259136858898E-3</v>
      </c>
      <c r="H26" t="s">
        <v>27</v>
      </c>
      <c r="I26">
        <v>0.77366663045208195</v>
      </c>
      <c r="J26" t="s">
        <v>26</v>
      </c>
      <c r="K26">
        <v>0.180014412448604</v>
      </c>
      <c r="L26" t="s">
        <v>26</v>
      </c>
      <c r="M26">
        <v>0.72938199668789505</v>
      </c>
      <c r="N26" t="s">
        <v>26</v>
      </c>
      <c r="O26">
        <v>0.79560963007408503</v>
      </c>
      <c r="P26" t="s">
        <v>28</v>
      </c>
      <c r="Q26">
        <v>2.3074070479093699E-4</v>
      </c>
      <c r="R26" t="s">
        <v>27</v>
      </c>
      <c r="S26">
        <v>2.2396104985552098E-2</v>
      </c>
      <c r="T26" t="s">
        <v>27</v>
      </c>
      <c r="U26">
        <v>0.68973639214286797</v>
      </c>
      <c r="V26" t="s">
        <v>26</v>
      </c>
      <c r="W26">
        <v>8.4801464069353492E-3</v>
      </c>
      <c r="X26" t="s">
        <v>27</v>
      </c>
      <c r="Y26">
        <v>4.4412233860109999E-2</v>
      </c>
      <c r="Z26" t="s">
        <v>27</v>
      </c>
    </row>
    <row r="27" spans="1:26" x14ac:dyDescent="0.25">
      <c r="A27">
        <v>27</v>
      </c>
      <c r="B27" t="s">
        <v>55</v>
      </c>
      <c r="C27">
        <v>0.63293936476171198</v>
      </c>
      <c r="D27" t="s">
        <v>26</v>
      </c>
      <c r="E27">
        <v>0.25772682706267303</v>
      </c>
      <c r="F27" t="s">
        <v>26</v>
      </c>
      <c r="G27">
        <v>0.79580975381949703</v>
      </c>
      <c r="H27" t="s">
        <v>26</v>
      </c>
      <c r="I27">
        <v>0.43241954746749001</v>
      </c>
      <c r="J27" t="s">
        <v>26</v>
      </c>
      <c r="K27">
        <v>0.353533352975548</v>
      </c>
      <c r="L27" t="s">
        <v>26</v>
      </c>
      <c r="M27">
        <v>2.4306823467516302E-2</v>
      </c>
      <c r="N27" t="s">
        <v>27</v>
      </c>
      <c r="O27">
        <v>0.77988716071629904</v>
      </c>
      <c r="P27" t="s">
        <v>28</v>
      </c>
      <c r="Q27">
        <v>6.8474914149612098E-2</v>
      </c>
      <c r="R27" t="s">
        <v>26</v>
      </c>
      <c r="S27">
        <v>0.936900048964175</v>
      </c>
      <c r="T27" t="s">
        <v>26</v>
      </c>
      <c r="U27">
        <v>0.63719485218150296</v>
      </c>
      <c r="V27" t="s">
        <v>26</v>
      </c>
      <c r="W27">
        <v>2.4928695856755701E-3</v>
      </c>
      <c r="X27" t="s">
        <v>27</v>
      </c>
      <c r="Y27">
        <v>6.3594999155910797E-2</v>
      </c>
      <c r="Z27" t="s">
        <v>26</v>
      </c>
    </row>
    <row r="28" spans="1:26" x14ac:dyDescent="0.25">
      <c r="A28">
        <v>28</v>
      </c>
      <c r="B28" t="s">
        <v>56</v>
      </c>
      <c r="C28">
        <v>0.70932387941311503</v>
      </c>
      <c r="D28" t="s">
        <v>26</v>
      </c>
      <c r="E28">
        <v>0.53558731357135902</v>
      </c>
      <c r="F28" t="s">
        <v>26</v>
      </c>
      <c r="G28">
        <v>0.216138531605095</v>
      </c>
      <c r="H28" t="s">
        <v>26</v>
      </c>
      <c r="I28">
        <v>7.5642331621494099E-2</v>
      </c>
      <c r="J28" t="s">
        <v>26</v>
      </c>
      <c r="K28">
        <v>0.31680992266083602</v>
      </c>
      <c r="L28" t="s">
        <v>26</v>
      </c>
      <c r="M28">
        <v>0.78885322455928497</v>
      </c>
      <c r="N28" t="s">
        <v>26</v>
      </c>
      <c r="O28">
        <v>0.97680455628342899</v>
      </c>
      <c r="P28" t="s">
        <v>28</v>
      </c>
      <c r="Q28">
        <v>0.92459425557349795</v>
      </c>
      <c r="R28" t="s">
        <v>26</v>
      </c>
      <c r="S28">
        <v>0.57888498023353396</v>
      </c>
      <c r="T28" t="s">
        <v>26</v>
      </c>
      <c r="U28">
        <v>0.45476846184023501</v>
      </c>
      <c r="V28" t="s">
        <v>26</v>
      </c>
      <c r="W28">
        <v>6.4949617566245704E-2</v>
      </c>
      <c r="X28" t="s">
        <v>26</v>
      </c>
      <c r="Y28">
        <v>4.8947355948774002E-2</v>
      </c>
      <c r="Z28" t="s">
        <v>27</v>
      </c>
    </row>
    <row r="29" spans="1:26" x14ac:dyDescent="0.25">
      <c r="A29">
        <v>29</v>
      </c>
      <c r="B29" t="s">
        <v>57</v>
      </c>
      <c r="C29">
        <v>0.71500830189501696</v>
      </c>
      <c r="D29" t="s">
        <v>26</v>
      </c>
      <c r="E29">
        <v>0.35388343542030698</v>
      </c>
      <c r="F29" t="s">
        <v>26</v>
      </c>
      <c r="G29">
        <v>0.41782451089192602</v>
      </c>
      <c r="H29" t="s">
        <v>26</v>
      </c>
      <c r="I29">
        <v>0.21411152209148501</v>
      </c>
      <c r="J29" t="s">
        <v>26</v>
      </c>
      <c r="K29">
        <v>0.45205895627786802</v>
      </c>
      <c r="L29" t="s">
        <v>26</v>
      </c>
      <c r="M29">
        <v>0.13367022823952801</v>
      </c>
      <c r="N29" t="s">
        <v>26</v>
      </c>
      <c r="O29">
        <v>0.92859920511696303</v>
      </c>
      <c r="P29" t="s">
        <v>28</v>
      </c>
      <c r="Q29">
        <v>0.98968277369674096</v>
      </c>
      <c r="R29" t="s">
        <v>26</v>
      </c>
      <c r="S29">
        <v>0.45467525519579299</v>
      </c>
      <c r="T29" t="s">
        <v>26</v>
      </c>
      <c r="U29">
        <v>0.67357609007362296</v>
      </c>
      <c r="V29" t="s">
        <v>26</v>
      </c>
      <c r="W29">
        <v>0.25561491134321401</v>
      </c>
      <c r="X29" t="s">
        <v>26</v>
      </c>
      <c r="Y29">
        <v>4.9078713643993702E-2</v>
      </c>
      <c r="Z29" t="s">
        <v>27</v>
      </c>
    </row>
    <row r="30" spans="1:26" x14ac:dyDescent="0.25">
      <c r="A30">
        <v>30</v>
      </c>
      <c r="B30" t="s">
        <v>58</v>
      </c>
      <c r="C30">
        <v>0.72857486715720399</v>
      </c>
      <c r="D30" t="s">
        <v>26</v>
      </c>
      <c r="E30">
        <v>0.26464544574575799</v>
      </c>
      <c r="F30" t="s">
        <v>26</v>
      </c>
      <c r="G30">
        <v>0.45742703757500702</v>
      </c>
      <c r="H30" t="s">
        <v>26</v>
      </c>
      <c r="I30">
        <v>1</v>
      </c>
      <c r="J30" t="s">
        <v>32</v>
      </c>
      <c r="K30">
        <v>1</v>
      </c>
      <c r="L30" t="s">
        <v>32</v>
      </c>
      <c r="M30">
        <v>0.84754331821450202</v>
      </c>
      <c r="N30" t="s">
        <v>26</v>
      </c>
      <c r="O30">
        <v>0.84882604713023901</v>
      </c>
      <c r="P30" t="s">
        <v>28</v>
      </c>
      <c r="Q30">
        <v>8.2101134352876207E-2</v>
      </c>
      <c r="R30" t="s">
        <v>26</v>
      </c>
      <c r="S30">
        <v>3.8293077272294702E-2</v>
      </c>
      <c r="T30" t="s">
        <v>27</v>
      </c>
      <c r="U30">
        <v>0.47397742535801801</v>
      </c>
      <c r="V30" t="s">
        <v>26</v>
      </c>
      <c r="W30">
        <v>2.2920460375827699E-2</v>
      </c>
      <c r="X30" t="s">
        <v>27</v>
      </c>
      <c r="Y30">
        <v>5.3652221987348099E-2</v>
      </c>
      <c r="Z30" t="s">
        <v>26</v>
      </c>
    </row>
    <row r="31" spans="1:26" x14ac:dyDescent="0.25">
      <c r="A31">
        <v>31</v>
      </c>
      <c r="B31" t="s">
        <v>59</v>
      </c>
      <c r="C31">
        <v>0.52308153357076903</v>
      </c>
      <c r="D31" t="s">
        <v>26</v>
      </c>
      <c r="E31">
        <v>1</v>
      </c>
      <c r="F31" t="s">
        <v>32</v>
      </c>
      <c r="G31">
        <v>0.37033326969784203</v>
      </c>
      <c r="H31" t="s">
        <v>26</v>
      </c>
      <c r="I31">
        <v>0.32778324358331101</v>
      </c>
      <c r="J31" t="s">
        <v>26</v>
      </c>
      <c r="K31">
        <v>1</v>
      </c>
      <c r="L31">
        <v>0</v>
      </c>
      <c r="M31">
        <v>0.13759561814333701</v>
      </c>
      <c r="N31" t="s">
        <v>26</v>
      </c>
      <c r="O31">
        <v>0.98117704923382998</v>
      </c>
      <c r="P31" t="s">
        <v>28</v>
      </c>
      <c r="Q31">
        <v>2.08612095622542E-4</v>
      </c>
      <c r="R31" t="s">
        <v>27</v>
      </c>
      <c r="S31">
        <v>3.5539357116721799E-2</v>
      </c>
      <c r="T31" t="s">
        <v>27</v>
      </c>
      <c r="U31">
        <v>0.622484506407048</v>
      </c>
      <c r="V31" t="s">
        <v>26</v>
      </c>
      <c r="W31">
        <v>1.8882989865206201E-2</v>
      </c>
      <c r="X31" t="s">
        <v>27</v>
      </c>
      <c r="Y31">
        <v>2.8692067944601999E-2</v>
      </c>
      <c r="Z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granger_cs_ttr__all_lag4 (2)</vt:lpstr>
      <vt:lpstr>granger_cs_ttr__all_lag4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2021-12-23T14:53:28Z</dcterms:created>
  <dcterms:modified xsi:type="dcterms:W3CDTF">2021-12-23T15:27:20Z</dcterms:modified>
</cp:coreProperties>
</file>