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_granger\lag4\"/>
    </mc:Choice>
  </mc:AlternateContent>
  <xr:revisionPtr revIDLastSave="0" documentId="13_ncr:40009_{2A9141BE-1245-4633-B88B-2F2F3F1BA683}" xr6:coauthVersionLast="47" xr6:coauthVersionMax="47" xr10:uidLastSave="{00000000-0000-0000-0000-000000000000}"/>
  <bookViews>
    <workbookView xWindow="-120" yWindow="-120" windowWidth="38640" windowHeight="15720"/>
  </bookViews>
  <sheets>
    <sheet name="granger_cs_ttr__all_lag4_p5_10" sheetId="1" r:id="rId1"/>
  </sheets>
  <calcPr calcId="0"/>
</workbook>
</file>

<file path=xl/calcChain.xml><?xml version="1.0" encoding="utf-8"?>
<calcChain xmlns="http://schemas.openxmlformats.org/spreadsheetml/2006/main">
  <c r="AL32" i="1" l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AP32" i="1" s="1"/>
  <c r="O32" i="1"/>
  <c r="AN32" i="1" s="1"/>
  <c r="AO32" i="1" s="1"/>
  <c r="AQ32" i="1" s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AP31" i="1" s="1"/>
  <c r="Q31" i="1"/>
  <c r="P31" i="1"/>
  <c r="O31" i="1"/>
  <c r="AN31" i="1" s="1"/>
  <c r="AO31" i="1" s="1"/>
  <c r="AQ31" i="1" s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P30" i="1" s="1"/>
  <c r="O30" i="1"/>
  <c r="AN30" i="1" s="1"/>
  <c r="AO30" i="1" s="1"/>
  <c r="AQ30" i="1" s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P29" i="1" s="1"/>
  <c r="O29" i="1"/>
  <c r="AN29" i="1" s="1"/>
  <c r="AO29" i="1" s="1"/>
  <c r="AQ29" i="1" s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AP28" i="1" s="1"/>
  <c r="O28" i="1"/>
  <c r="AN28" i="1" s="1"/>
  <c r="AO28" i="1" s="1"/>
  <c r="AQ28" i="1" s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AP27" i="1" s="1"/>
  <c r="O27" i="1"/>
  <c r="AN27" i="1" s="1"/>
  <c r="AO27" i="1" s="1"/>
  <c r="AQ27" i="1" s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P26" i="1" s="1"/>
  <c r="O26" i="1"/>
  <c r="AN26" i="1" s="1"/>
  <c r="AO26" i="1" s="1"/>
  <c r="AQ26" i="1" s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AP25" i="1" s="1"/>
  <c r="O25" i="1"/>
  <c r="AN25" i="1" s="1"/>
  <c r="AO25" i="1" s="1"/>
  <c r="AQ25" i="1" s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AP24" i="1" s="1"/>
  <c r="O24" i="1"/>
  <c r="AN24" i="1" s="1"/>
  <c r="AO24" i="1" s="1"/>
  <c r="AQ24" i="1" s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AP23" i="1" s="1"/>
  <c r="O23" i="1"/>
  <c r="AN23" i="1" s="1"/>
  <c r="AO23" i="1" s="1"/>
  <c r="AQ23" i="1" s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AP22" i="1" s="1"/>
  <c r="O22" i="1"/>
  <c r="AN22" i="1" s="1"/>
  <c r="AO22" i="1" s="1"/>
  <c r="AQ22" i="1" s="1"/>
  <c r="AN21" i="1"/>
  <c r="AO21" i="1" s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AP21" i="1" s="1"/>
  <c r="O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P20" i="1" s="1"/>
  <c r="O20" i="1"/>
  <c r="AN20" i="1" s="1"/>
  <c r="AO20" i="1" s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P19" i="1" s="1"/>
  <c r="O19" i="1"/>
  <c r="AN19" i="1" s="1"/>
  <c r="AO19" i="1" s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AP18" i="1" s="1"/>
  <c r="O18" i="1"/>
  <c r="AN18" i="1" s="1"/>
  <c r="AO18" i="1" s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AP17" i="1" s="1"/>
  <c r="O17" i="1"/>
  <c r="AN17" i="1" s="1"/>
  <c r="AO17" i="1" s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AP16" i="1" s="1"/>
  <c r="O16" i="1"/>
  <c r="AN16" i="1" s="1"/>
  <c r="AO16" i="1" s="1"/>
  <c r="AN15" i="1"/>
  <c r="AO15" i="1" s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AP15" i="1" s="1"/>
  <c r="O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P14" i="1" s="1"/>
  <c r="O14" i="1"/>
  <c r="AN14" i="1" s="1"/>
  <c r="AO14" i="1" s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P13" i="1" s="1"/>
  <c r="O13" i="1"/>
  <c r="AN13" i="1" s="1"/>
  <c r="AO13" i="1" s="1"/>
  <c r="AN12" i="1"/>
  <c r="AO12" i="1" s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AP12" i="1" s="1"/>
  <c r="O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AP11" i="1" s="1"/>
  <c r="O11" i="1"/>
  <c r="AN11" i="1" s="1"/>
  <c r="AO11" i="1" s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AP10" i="1" s="1"/>
  <c r="O10" i="1"/>
  <c r="AN10" i="1" s="1"/>
  <c r="AO10" i="1" s="1"/>
  <c r="AN9" i="1"/>
  <c r="AO9" i="1" s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AP9" i="1" s="1"/>
  <c r="O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AP8" i="1" s="1"/>
  <c r="O8" i="1"/>
  <c r="AN8" i="1" s="1"/>
  <c r="AO8" i="1" s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AP7" i="1" s="1"/>
  <c r="O7" i="1"/>
  <c r="AN7" i="1" s="1"/>
  <c r="AO7" i="1" s="1"/>
  <c r="AN6" i="1"/>
  <c r="AO6" i="1" s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AP6" i="1" s="1"/>
  <c r="O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AP5" i="1" s="1"/>
  <c r="O5" i="1"/>
  <c r="AN5" i="1" s="1"/>
  <c r="AO5" i="1" s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AP4" i="1" s="1"/>
  <c r="O4" i="1"/>
  <c r="AN4" i="1" s="1"/>
  <c r="AO4" i="1" s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AP3" i="1" s="1"/>
  <c r="O3" i="1"/>
  <c r="AN3" i="1" s="1"/>
  <c r="AO3" i="1" s="1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</calcChain>
</file>

<file path=xl/sharedStrings.xml><?xml version="1.0" encoding="utf-8"?>
<sst xmlns="http://schemas.openxmlformats.org/spreadsheetml/2006/main" count="91" uniqueCount="55">
  <si>
    <t>CS</t>
  </si>
  <si>
    <t>phpmyadmin</t>
  </si>
  <si>
    <t>dokuwiki</t>
  </si>
  <si>
    <t>opencart</t>
  </si>
  <si>
    <t>phpbb</t>
  </si>
  <si>
    <t>phppgadmin</t>
  </si>
  <si>
    <t>mediawiki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</si>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</sst>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abSelected="1" topLeftCell="D1" workbookViewId="0">
      <selection activeCell="AQ3" sqref="AQ3:AQ32"/>
    </sheetView>
  </sheetViews>
  <sheetFormatPr defaultRowHeight="15" x14ac:dyDescent="0.25"/>
  <cols>
    <col min="1" max="1" width="14.85546875" customWidth="1"/>
  </cols>
  <sheetData>
    <row r="1" spans="1:43" x14ac:dyDescent="0.25">
      <c r="O1" t="s">
        <v>1</v>
      </c>
      <c r="P1" t="s">
        <v>43</v>
      </c>
      <c r="Q1" t="s">
        <v>2</v>
      </c>
      <c r="R1" t="s">
        <v>44</v>
      </c>
      <c r="S1" t="s">
        <v>3</v>
      </c>
      <c r="T1" t="s">
        <v>45</v>
      </c>
      <c r="U1" t="s">
        <v>4</v>
      </c>
      <c r="V1" t="s">
        <v>46</v>
      </c>
      <c r="W1" t="s">
        <v>5</v>
      </c>
      <c r="X1" t="s">
        <v>5</v>
      </c>
      <c r="Y1" t="s">
        <v>6</v>
      </c>
      <c r="Z1" t="s">
        <v>6</v>
      </c>
      <c r="AA1" t="s">
        <v>7</v>
      </c>
      <c r="AB1" t="s">
        <v>47</v>
      </c>
      <c r="AC1" t="s">
        <v>8</v>
      </c>
      <c r="AD1" t="s">
        <v>48</v>
      </c>
      <c r="AE1" t="s">
        <v>9</v>
      </c>
      <c r="AF1" t="s">
        <v>49</v>
      </c>
      <c r="AG1" t="s">
        <v>10</v>
      </c>
      <c r="AH1" t="s">
        <v>50</v>
      </c>
      <c r="AI1" t="s">
        <v>11</v>
      </c>
      <c r="AJ1" t="s">
        <v>51</v>
      </c>
      <c r="AK1" t="s">
        <v>12</v>
      </c>
      <c r="AL1" t="s">
        <v>52</v>
      </c>
    </row>
    <row r="2" spans="1:4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53</v>
      </c>
      <c r="P2" t="s">
        <v>54</v>
      </c>
      <c r="Q2" t="s">
        <v>53</v>
      </c>
      <c r="R2" t="s">
        <v>54</v>
      </c>
      <c r="S2" t="s">
        <v>53</v>
      </c>
      <c r="T2" t="s">
        <v>54</v>
      </c>
      <c r="U2" t="s">
        <v>53</v>
      </c>
      <c r="V2" t="s">
        <v>54</v>
      </c>
      <c r="W2" t="s">
        <v>53</v>
      </c>
      <c r="X2" t="s">
        <v>54</v>
      </c>
      <c r="Y2" t="s">
        <v>53</v>
      </c>
      <c r="Z2" t="s">
        <v>54</v>
      </c>
      <c r="AA2" t="s">
        <v>53</v>
      </c>
      <c r="AB2" t="s">
        <v>54</v>
      </c>
      <c r="AC2" t="s">
        <v>53</v>
      </c>
      <c r="AD2" t="s">
        <v>54</v>
      </c>
      <c r="AE2" t="s">
        <v>53</v>
      </c>
      <c r="AF2" t="s">
        <v>54</v>
      </c>
      <c r="AG2" t="s">
        <v>53</v>
      </c>
      <c r="AH2" t="s">
        <v>54</v>
      </c>
      <c r="AI2" t="s">
        <v>53</v>
      </c>
      <c r="AJ2" t="s">
        <v>54</v>
      </c>
      <c r="AK2" t="s">
        <v>53</v>
      </c>
      <c r="AL2" t="s">
        <v>54</v>
      </c>
    </row>
    <row r="3" spans="1:43" x14ac:dyDescent="0.25">
      <c r="A3" t="s">
        <v>13</v>
      </c>
      <c r="B3">
        <v>0.75852191244701594</v>
      </c>
      <c r="C3">
        <v>0.72400253675673798</v>
      </c>
      <c r="D3">
        <v>0.79637991939059205</v>
      </c>
      <c r="E3">
        <v>0.53686980127491102</v>
      </c>
      <c r="F3">
        <v>0.80337890403944201</v>
      </c>
      <c r="G3">
        <v>1.6287375182658299E-4</v>
      </c>
      <c r="H3">
        <v>0.32420551622822802</v>
      </c>
      <c r="I3">
        <v>3.5545429012144901E-3</v>
      </c>
      <c r="J3" s="1">
        <v>6.1989671269803098E-7</v>
      </c>
      <c r="K3">
        <v>0.63070546817318396</v>
      </c>
      <c r="L3">
        <v>0.57221757537581397</v>
      </c>
      <c r="M3">
        <v>0.723185288081583</v>
      </c>
      <c r="O3" t="str">
        <f>IF(B3&lt;=0.05,"*","")</f>
        <v/>
      </c>
      <c r="P3" t="str">
        <f>IF(AND(B3&lt;=0.1,B3&gt;0.05),CHAR(176),"")</f>
        <v/>
      </c>
      <c r="Q3" t="str">
        <f>IF(C3&lt;=0.05,"*","")</f>
        <v/>
      </c>
      <c r="R3" t="str">
        <f>IF(AND(C3&lt;=0.1,C3&gt;0.05),CHAR(176),"")</f>
        <v/>
      </c>
      <c r="S3" t="str">
        <f>IF(D3&lt;=0.05,"*","")</f>
        <v/>
      </c>
      <c r="T3" t="str">
        <f>IF(AND(D3&lt;=0.1,D3&gt;0.05),CHAR(176),"")</f>
        <v/>
      </c>
      <c r="U3" t="str">
        <f>IF(E3&lt;=0.05,"*","")</f>
        <v/>
      </c>
      <c r="V3" t="str">
        <f>IF(AND(E3&lt;=0.1,E3&gt;0.05),CHAR(176),"")</f>
        <v/>
      </c>
      <c r="W3" t="str">
        <f>IF(F3&lt;=0.05,"*","")</f>
        <v/>
      </c>
      <c r="X3" t="str">
        <f>IF(AND(F3&lt;=0.1,F3&gt;0.05),CHAR(176),"")</f>
        <v/>
      </c>
      <c r="Y3" t="str">
        <f>IF(G3&lt;=0.05,"*","")</f>
        <v>*</v>
      </c>
      <c r="Z3" t="str">
        <f>IF(AND(G3&lt;=0.1,G3&gt;0.05),CHAR(176),"")</f>
        <v/>
      </c>
      <c r="AA3" t="str">
        <f>IF(H3&lt;=0.05,"*","")</f>
        <v/>
      </c>
      <c r="AB3" t="str">
        <f>IF(AND(H3&lt;=0.1,H3&gt;0.05),CHAR(176),"")</f>
        <v/>
      </c>
      <c r="AC3" t="str">
        <f>IF(I3&lt;=0.05,"*","")</f>
        <v>*</v>
      </c>
      <c r="AD3" t="str">
        <f>IF(AND(I3&lt;=0.1,I3&gt;0.05),CHAR(176),"")</f>
        <v/>
      </c>
      <c r="AE3" t="str">
        <f>IF(J3&lt;=0.05,"*","")</f>
        <v>*</v>
      </c>
      <c r="AF3" t="str">
        <f>IF(AND(J3&lt;=0.1,J3&gt;0.05),CHAR(176),"")</f>
        <v/>
      </c>
      <c r="AG3" t="str">
        <f>IF(K3&lt;=0.05,"*","")</f>
        <v/>
      </c>
      <c r="AH3" t="str">
        <f>IF(AND(K3&lt;=0.1,K3&gt;0.05),CHAR(176),"")</f>
        <v/>
      </c>
      <c r="AI3" t="str">
        <f>IF(L3&lt;=0.05,"*","")</f>
        <v/>
      </c>
      <c r="AJ3" t="str">
        <f>IF(AND(L3&lt;=0.1,L3&gt;0.05),CHAR(176),"")</f>
        <v/>
      </c>
      <c r="AK3" t="str">
        <f>IF(M3&lt;=0.05,"*","")</f>
        <v/>
      </c>
      <c r="AL3" t="str">
        <f>IF(AND(M3&lt;=0.1,M3&gt;0.05),CHAR(176),"")</f>
        <v/>
      </c>
      <c r="AN3" t="str">
        <f>_xlfn.CONCAT(O3,Q3,S3,U3,W3,Y3,AA3,AC3,AE3,AG3,AI3,AK3)</f>
        <v>***</v>
      </c>
      <c r="AO3" t="str">
        <f>SUBSTITUTE(AN3,"*",CHAR(149))</f>
        <v>•••</v>
      </c>
      <c r="AP3" t="str">
        <f>_xlfn.CONCAT(P3,R3,T3,V3,X3,Z3,AB3,AD3,AF3,AH3,AJ3,AL3)</f>
        <v/>
      </c>
      <c r="AQ3" t="str">
        <f>_xlfn.CONCAT(AO3,AP3)</f>
        <v>•••</v>
      </c>
    </row>
    <row r="4" spans="1:43" x14ac:dyDescent="0.25">
      <c r="A4" t="s">
        <v>14</v>
      </c>
      <c r="B4">
        <v>0.88333316970271403</v>
      </c>
      <c r="C4">
        <v>0.63812055561625802</v>
      </c>
      <c r="D4">
        <v>0.27293613877481998</v>
      </c>
      <c r="E4">
        <v>0.61339622479094702</v>
      </c>
      <c r="F4">
        <v>0.94878010924143696</v>
      </c>
      <c r="G4">
        <v>2.0991011501137E-4</v>
      </c>
      <c r="H4">
        <v>0.22507361693346101</v>
      </c>
      <c r="I4">
        <v>8.6694530952207402E-2</v>
      </c>
      <c r="J4" s="1">
        <v>7.17109215929595E-7</v>
      </c>
      <c r="K4">
        <v>0.83263809016831303</v>
      </c>
      <c r="L4">
        <v>0.70922844014952702</v>
      </c>
      <c r="M4">
        <v>0.75292250166685604</v>
      </c>
      <c r="O4" t="str">
        <f t="shared" ref="O4:O32" si="0">IF(B4&lt;=0.05,"*","")</f>
        <v/>
      </c>
      <c r="P4" t="str">
        <f t="shared" ref="P4:P32" si="1">IF(AND(B4&lt;=0.1,B4&gt;0.05),CHAR(176),"")</f>
        <v/>
      </c>
      <c r="Q4" t="str">
        <f t="shared" ref="Q4:Q32" si="2">IF(C4&lt;=0.05,"*","")</f>
        <v/>
      </c>
      <c r="R4" t="str">
        <f t="shared" ref="R4:R32" si="3">IF(AND(C4&lt;=0.1,C4&gt;0.05),CHAR(176),"")</f>
        <v/>
      </c>
      <c r="S4" t="str">
        <f t="shared" ref="S4:S32" si="4">IF(D4&lt;=0.05,"*","")</f>
        <v/>
      </c>
      <c r="T4" t="str">
        <f t="shared" ref="T4:T32" si="5">IF(AND(D4&lt;=0.1,D4&gt;0.05),CHAR(176),"")</f>
        <v/>
      </c>
      <c r="U4" t="str">
        <f t="shared" ref="U4:U32" si="6">IF(E4&lt;=0.05,"*","")</f>
        <v/>
      </c>
      <c r="V4" t="str">
        <f t="shared" ref="V4:V32" si="7">IF(AND(E4&lt;=0.1,E4&gt;0.05),CHAR(176),"")</f>
        <v/>
      </c>
      <c r="W4" t="str">
        <f t="shared" ref="W4:W32" si="8">IF(F4&lt;=0.05,"*","")</f>
        <v/>
      </c>
      <c r="X4" t="str">
        <f t="shared" ref="X4:X32" si="9">IF(AND(F4&lt;=0.1,F4&gt;0.05),CHAR(176),"")</f>
        <v/>
      </c>
      <c r="Y4" t="str">
        <f t="shared" ref="Y4:Y32" si="10">IF(G4&lt;=0.05,"*","")</f>
        <v>*</v>
      </c>
      <c r="Z4" t="str">
        <f t="shared" ref="Z4:Z32" si="11">IF(AND(G4&lt;=0.1,G4&gt;0.05),CHAR(176),"")</f>
        <v/>
      </c>
      <c r="AA4" t="str">
        <f t="shared" ref="AA4:AA32" si="12">IF(H4&lt;=0.05,"*","")</f>
        <v/>
      </c>
      <c r="AB4" t="str">
        <f t="shared" ref="AB4:AB32" si="13">IF(AND(H4&lt;=0.1,H4&gt;0.05),CHAR(176),"")</f>
        <v/>
      </c>
      <c r="AC4" t="str">
        <f t="shared" ref="AC4:AC32" si="14">IF(I4&lt;=0.05,"*","")</f>
        <v/>
      </c>
      <c r="AD4" t="str">
        <f t="shared" ref="AD4:AD32" si="15">IF(AND(I4&lt;=0.1,I4&gt;0.05),CHAR(176),"")</f>
        <v>°</v>
      </c>
      <c r="AE4" t="str">
        <f t="shared" ref="AE4:AE32" si="16">IF(J4&lt;=0.05,"*","")</f>
        <v>*</v>
      </c>
      <c r="AF4" t="str">
        <f t="shared" ref="AF4:AF32" si="17">IF(AND(J4&lt;=0.1,J4&gt;0.05),CHAR(176),"")</f>
        <v/>
      </c>
      <c r="AG4" t="str">
        <f t="shared" ref="AG4:AG32" si="18">IF(K4&lt;=0.05,"*","")</f>
        <v/>
      </c>
      <c r="AH4" t="str">
        <f t="shared" ref="AH4:AH32" si="19">IF(AND(K4&lt;=0.1,K4&gt;0.05),CHAR(176),"")</f>
        <v/>
      </c>
      <c r="AI4" t="str">
        <f t="shared" ref="AI4:AI32" si="20">IF(L4&lt;=0.05,"*","")</f>
        <v/>
      </c>
      <c r="AJ4" t="str">
        <f t="shared" ref="AJ4:AJ32" si="21">IF(AND(L4&lt;=0.1,L4&gt;0.05),CHAR(176),"")</f>
        <v/>
      </c>
      <c r="AK4" t="str">
        <f t="shared" ref="AK4:AK32" si="22">IF(M4&lt;=0.05,"*","")</f>
        <v/>
      </c>
      <c r="AL4" t="str">
        <f t="shared" ref="AL4:AL32" si="23">IF(AND(M4&lt;=0.1,M4&gt;0.05),CHAR(176),"")</f>
        <v/>
      </c>
      <c r="AN4" t="str">
        <f t="shared" ref="AN4:AN32" si="24">_xlfn.CONCAT(O4,Q4,S4,U4,W4,Y4,AA4,AC4,AE4,AG4,AI4,AK4)</f>
        <v>**</v>
      </c>
      <c r="AO4" t="str">
        <f t="shared" ref="AO4:AO32" si="25">SUBSTITUTE(AN4,"*",CHAR(149))</f>
        <v>••</v>
      </c>
      <c r="AP4" t="str">
        <f t="shared" ref="AP4:AP32" si="26">_xlfn.CONCAT(P4,R4,T4,V4,X4,Z4,AB4,AD4,AF4,AH4,AJ4,AL4)</f>
        <v>°</v>
      </c>
      <c r="AQ4" t="str">
        <f t="shared" ref="AQ4:AQ32" si="27">_xlfn.CONCAT(AO4,AP4)</f>
        <v>••°</v>
      </c>
    </row>
    <row r="5" spans="1:43" x14ac:dyDescent="0.25">
      <c r="A5" t="s">
        <v>15</v>
      </c>
      <c r="B5">
        <v>0.76141330318813905</v>
      </c>
      <c r="C5">
        <v>0.67693490204795403</v>
      </c>
      <c r="D5">
        <v>0.177533892778901</v>
      </c>
      <c r="E5">
        <v>0.59472889427767095</v>
      </c>
      <c r="F5">
        <v>0.17963512168517301</v>
      </c>
      <c r="G5">
        <v>3.1751082280773998E-4</v>
      </c>
      <c r="H5">
        <v>0.257126377792535</v>
      </c>
      <c r="I5">
        <v>6.7772824923013105E-4</v>
      </c>
      <c r="J5" s="1">
        <v>7.8831679557424104E-5</v>
      </c>
      <c r="K5">
        <v>0.66355939120063001</v>
      </c>
      <c r="L5">
        <v>0.42294773793211898</v>
      </c>
      <c r="M5">
        <v>0.38264621856097503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 t="str">
        <f t="shared" si="5"/>
        <v/>
      </c>
      <c r="U5" t="str">
        <f t="shared" si="6"/>
        <v/>
      </c>
      <c r="V5" t="str">
        <f t="shared" si="7"/>
        <v/>
      </c>
      <c r="W5" t="str">
        <f t="shared" si="8"/>
        <v/>
      </c>
      <c r="X5" t="str">
        <f t="shared" si="9"/>
        <v/>
      </c>
      <c r="Y5" t="str">
        <f t="shared" si="10"/>
        <v>*</v>
      </c>
      <c r="Z5" t="str">
        <f t="shared" si="11"/>
        <v/>
      </c>
      <c r="AA5" t="str">
        <f t="shared" si="12"/>
        <v/>
      </c>
      <c r="AB5" t="str">
        <f t="shared" si="13"/>
        <v/>
      </c>
      <c r="AC5" t="str">
        <f t="shared" si="14"/>
        <v>*</v>
      </c>
      <c r="AD5" t="str">
        <f t="shared" si="15"/>
        <v/>
      </c>
      <c r="AE5" t="str">
        <f t="shared" si="16"/>
        <v>*</v>
      </c>
      <c r="AF5" t="str">
        <f t="shared" si="17"/>
        <v/>
      </c>
      <c r="AG5" t="str">
        <f t="shared" si="18"/>
        <v/>
      </c>
      <c r="AH5" t="str">
        <f t="shared" si="19"/>
        <v/>
      </c>
      <c r="AI5" t="str">
        <f t="shared" si="20"/>
        <v/>
      </c>
      <c r="AJ5" t="str">
        <f t="shared" si="21"/>
        <v/>
      </c>
      <c r="AK5" t="str">
        <f t="shared" si="22"/>
        <v/>
      </c>
      <c r="AL5" t="str">
        <f t="shared" si="23"/>
        <v/>
      </c>
      <c r="AN5" t="str">
        <f t="shared" si="24"/>
        <v>***</v>
      </c>
      <c r="AO5" t="str">
        <f t="shared" si="25"/>
        <v>•••</v>
      </c>
      <c r="AP5" t="str">
        <f t="shared" si="26"/>
        <v/>
      </c>
      <c r="AQ5" t="str">
        <f t="shared" si="27"/>
        <v>•••</v>
      </c>
    </row>
    <row r="6" spans="1:43" x14ac:dyDescent="0.25">
      <c r="A6" t="s">
        <v>16</v>
      </c>
      <c r="B6">
        <v>2.55094919808073E-3</v>
      </c>
      <c r="C6">
        <v>0.73398172852770205</v>
      </c>
      <c r="D6">
        <v>0.72604956617369099</v>
      </c>
      <c r="E6">
        <v>0.50844123918853901</v>
      </c>
      <c r="F6">
        <v>0.27538215052736897</v>
      </c>
      <c r="G6">
        <v>2.5030648394406901E-4</v>
      </c>
      <c r="H6">
        <v>0.33759738966543401</v>
      </c>
      <c r="I6">
        <v>4.2640147075254202E-2</v>
      </c>
      <c r="J6">
        <v>0.113886680000226</v>
      </c>
      <c r="K6">
        <v>0.40417845693589699</v>
      </c>
      <c r="L6">
        <v>0.96449890084284295</v>
      </c>
      <c r="M6">
        <v>1</v>
      </c>
      <c r="O6" t="str">
        <f t="shared" si="0"/>
        <v>*</v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 t="str">
        <f t="shared" si="5"/>
        <v/>
      </c>
      <c r="U6" t="str">
        <f t="shared" si="6"/>
        <v/>
      </c>
      <c r="V6" t="str">
        <f t="shared" si="7"/>
        <v/>
      </c>
      <c r="W6" t="str">
        <f t="shared" si="8"/>
        <v/>
      </c>
      <c r="X6" t="str">
        <f t="shared" si="9"/>
        <v/>
      </c>
      <c r="Y6" t="str">
        <f t="shared" si="10"/>
        <v>*</v>
      </c>
      <c r="Z6" t="str">
        <f t="shared" si="11"/>
        <v/>
      </c>
      <c r="AA6" t="str">
        <f t="shared" si="12"/>
        <v/>
      </c>
      <c r="AB6" t="str">
        <f t="shared" si="13"/>
        <v/>
      </c>
      <c r="AC6" t="str">
        <f t="shared" si="14"/>
        <v>*</v>
      </c>
      <c r="AD6" t="str">
        <f t="shared" si="15"/>
        <v/>
      </c>
      <c r="AE6" t="str">
        <f t="shared" si="16"/>
        <v/>
      </c>
      <c r="AF6" t="str">
        <f t="shared" si="17"/>
        <v/>
      </c>
      <c r="AG6" t="str">
        <f t="shared" si="18"/>
        <v/>
      </c>
      <c r="AH6" t="str">
        <f t="shared" si="19"/>
        <v/>
      </c>
      <c r="AI6" t="str">
        <f t="shared" si="20"/>
        <v/>
      </c>
      <c r="AJ6" t="str">
        <f t="shared" si="21"/>
        <v/>
      </c>
      <c r="AK6" t="str">
        <f t="shared" si="22"/>
        <v/>
      </c>
      <c r="AL6" t="str">
        <f t="shared" si="23"/>
        <v/>
      </c>
      <c r="AN6" t="str">
        <f t="shared" si="24"/>
        <v>***</v>
      </c>
      <c r="AO6" t="str">
        <f t="shared" si="25"/>
        <v>•••</v>
      </c>
      <c r="AP6" t="str">
        <f t="shared" si="26"/>
        <v/>
      </c>
      <c r="AQ6" t="str">
        <f t="shared" si="27"/>
        <v>•••</v>
      </c>
    </row>
    <row r="7" spans="1:43" x14ac:dyDescent="0.25">
      <c r="A7" t="s">
        <v>17</v>
      </c>
      <c r="B7">
        <v>0.53057664814572403</v>
      </c>
      <c r="C7">
        <v>1</v>
      </c>
      <c r="D7">
        <v>1</v>
      </c>
      <c r="E7">
        <v>0.41407214064372899</v>
      </c>
      <c r="F7">
        <v>0.88855609859926998</v>
      </c>
      <c r="G7">
        <v>1.7499395111962902E-2</v>
      </c>
      <c r="H7">
        <v>0.68572741822678396</v>
      </c>
      <c r="I7">
        <v>1</v>
      </c>
      <c r="J7" s="1">
        <v>4.7685661224716299E-5</v>
      </c>
      <c r="K7">
        <v>1</v>
      </c>
      <c r="L7">
        <v>0.48369947539421199</v>
      </c>
      <c r="M7">
        <v>0.97536628920111501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 t="str">
        <f t="shared" si="5"/>
        <v/>
      </c>
      <c r="U7" t="str">
        <f t="shared" si="6"/>
        <v/>
      </c>
      <c r="V7" t="str">
        <f t="shared" si="7"/>
        <v/>
      </c>
      <c r="W7" t="str">
        <f t="shared" si="8"/>
        <v/>
      </c>
      <c r="X7" t="str">
        <f t="shared" si="9"/>
        <v/>
      </c>
      <c r="Y7" t="str">
        <f t="shared" si="10"/>
        <v>*</v>
      </c>
      <c r="Z7" t="str">
        <f t="shared" si="11"/>
        <v/>
      </c>
      <c r="AA7" t="str">
        <f t="shared" si="12"/>
        <v/>
      </c>
      <c r="AB7" t="str">
        <f t="shared" si="13"/>
        <v/>
      </c>
      <c r="AC7" t="str">
        <f t="shared" si="14"/>
        <v/>
      </c>
      <c r="AD7" t="str">
        <f t="shared" si="15"/>
        <v/>
      </c>
      <c r="AE7" t="str">
        <f t="shared" si="16"/>
        <v>*</v>
      </c>
      <c r="AF7" t="str">
        <f t="shared" si="17"/>
        <v/>
      </c>
      <c r="AG7" t="str">
        <f t="shared" si="18"/>
        <v/>
      </c>
      <c r="AH7" t="str">
        <f t="shared" si="19"/>
        <v/>
      </c>
      <c r="AI7" t="str">
        <f t="shared" si="20"/>
        <v/>
      </c>
      <c r="AJ7" t="str">
        <f t="shared" si="21"/>
        <v/>
      </c>
      <c r="AK7" t="str">
        <f t="shared" si="22"/>
        <v/>
      </c>
      <c r="AL7" t="str">
        <f t="shared" si="23"/>
        <v/>
      </c>
      <c r="AN7" t="str">
        <f t="shared" si="24"/>
        <v>**</v>
      </c>
      <c r="AO7" t="str">
        <f t="shared" si="25"/>
        <v>••</v>
      </c>
      <c r="AP7" t="str">
        <f t="shared" si="26"/>
        <v/>
      </c>
      <c r="AQ7" t="str">
        <f t="shared" si="27"/>
        <v>••</v>
      </c>
    </row>
    <row r="8" spans="1:43" x14ac:dyDescent="0.25">
      <c r="A8" t="s">
        <v>18</v>
      </c>
      <c r="B8">
        <v>0.181665066909768</v>
      </c>
      <c r="C8">
        <v>0.200550563939486</v>
      </c>
      <c r="D8">
        <v>0.67163114483026398</v>
      </c>
      <c r="E8">
        <v>0.77254862973937899</v>
      </c>
      <c r="F8">
        <v>0.82976200435606595</v>
      </c>
      <c r="G8">
        <v>5.1941666660992702E-2</v>
      </c>
      <c r="H8">
        <v>0.199391381179616</v>
      </c>
      <c r="I8">
        <v>0.63413885806556103</v>
      </c>
      <c r="J8">
        <v>4.5695330084219302E-4</v>
      </c>
      <c r="K8">
        <v>1</v>
      </c>
      <c r="L8">
        <v>0.58849805002754796</v>
      </c>
      <c r="M8">
        <v>1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 t="str">
        <f t="shared" si="5"/>
        <v/>
      </c>
      <c r="U8" t="str">
        <f t="shared" si="6"/>
        <v/>
      </c>
      <c r="V8" t="str">
        <f t="shared" si="7"/>
        <v/>
      </c>
      <c r="W8" t="str">
        <f t="shared" si="8"/>
        <v/>
      </c>
      <c r="X8" t="str">
        <f t="shared" si="9"/>
        <v/>
      </c>
      <c r="Y8" t="str">
        <f t="shared" si="10"/>
        <v/>
      </c>
      <c r="Z8" t="str">
        <f t="shared" si="11"/>
        <v>°</v>
      </c>
      <c r="AA8" t="str">
        <f t="shared" si="12"/>
        <v/>
      </c>
      <c r="AB8" t="str">
        <f t="shared" si="13"/>
        <v/>
      </c>
      <c r="AC8" t="str">
        <f t="shared" si="14"/>
        <v/>
      </c>
      <c r="AD8" t="str">
        <f t="shared" si="15"/>
        <v/>
      </c>
      <c r="AE8" t="str">
        <f t="shared" si="16"/>
        <v>*</v>
      </c>
      <c r="AF8" t="str">
        <f t="shared" si="17"/>
        <v/>
      </c>
      <c r="AG8" t="str">
        <f t="shared" si="18"/>
        <v/>
      </c>
      <c r="AH8" t="str">
        <f t="shared" si="19"/>
        <v/>
      </c>
      <c r="AI8" t="str">
        <f t="shared" si="20"/>
        <v/>
      </c>
      <c r="AJ8" t="str">
        <f t="shared" si="21"/>
        <v/>
      </c>
      <c r="AK8" t="str">
        <f t="shared" si="22"/>
        <v/>
      </c>
      <c r="AL8" t="str">
        <f t="shared" si="23"/>
        <v/>
      </c>
      <c r="AN8" t="str">
        <f t="shared" si="24"/>
        <v>*</v>
      </c>
      <c r="AO8" t="str">
        <f t="shared" si="25"/>
        <v>•</v>
      </c>
      <c r="AP8" t="str">
        <f t="shared" si="26"/>
        <v>°</v>
      </c>
      <c r="AQ8" t="str">
        <f t="shared" si="27"/>
        <v>•°</v>
      </c>
    </row>
    <row r="9" spans="1:43" x14ac:dyDescent="0.25">
      <c r="A9" t="s">
        <v>19</v>
      </c>
      <c r="B9">
        <v>0.53510912888759499</v>
      </c>
      <c r="C9">
        <v>0.42392920913434601</v>
      </c>
      <c r="D9">
        <v>1</v>
      </c>
      <c r="E9">
        <v>0.223301472460461</v>
      </c>
      <c r="F9">
        <v>1</v>
      </c>
      <c r="G9">
        <v>1.4225275462045599E-3</v>
      </c>
      <c r="H9">
        <v>0.338346874063022</v>
      </c>
      <c r="I9">
        <v>0.92518565026792898</v>
      </c>
      <c r="J9">
        <v>6.4687735246919404E-4</v>
      </c>
      <c r="K9">
        <v>1</v>
      </c>
      <c r="L9">
        <v>0.76741071933691996</v>
      </c>
      <c r="M9">
        <v>1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  <c r="V9" t="str">
        <f t="shared" si="7"/>
        <v/>
      </c>
      <c r="W9" t="str">
        <f t="shared" si="8"/>
        <v/>
      </c>
      <c r="X9" t="str">
        <f t="shared" si="9"/>
        <v/>
      </c>
      <c r="Y9" t="str">
        <f t="shared" si="10"/>
        <v>*</v>
      </c>
      <c r="Z9" t="str">
        <f t="shared" si="11"/>
        <v/>
      </c>
      <c r="AA9" t="str">
        <f t="shared" si="12"/>
        <v/>
      </c>
      <c r="AB9" t="str">
        <f t="shared" si="13"/>
        <v/>
      </c>
      <c r="AC9" t="str">
        <f t="shared" si="14"/>
        <v/>
      </c>
      <c r="AD9" t="str">
        <f t="shared" si="15"/>
        <v/>
      </c>
      <c r="AE9" t="str">
        <f t="shared" si="16"/>
        <v>*</v>
      </c>
      <c r="AF9" t="str">
        <f t="shared" si="17"/>
        <v/>
      </c>
      <c r="AG9" t="str">
        <f t="shared" si="18"/>
        <v/>
      </c>
      <c r="AH9" t="str">
        <f t="shared" si="19"/>
        <v/>
      </c>
      <c r="AI9" t="str">
        <f t="shared" si="20"/>
        <v/>
      </c>
      <c r="AJ9" t="str">
        <f t="shared" si="21"/>
        <v/>
      </c>
      <c r="AK9" t="str">
        <f t="shared" si="22"/>
        <v/>
      </c>
      <c r="AL9" t="str">
        <f t="shared" si="23"/>
        <v/>
      </c>
      <c r="AN9" t="str">
        <f t="shared" si="24"/>
        <v>**</v>
      </c>
      <c r="AO9" t="str">
        <f t="shared" si="25"/>
        <v>••</v>
      </c>
      <c r="AP9" t="str">
        <f t="shared" si="26"/>
        <v/>
      </c>
      <c r="AQ9" t="str">
        <f t="shared" si="27"/>
        <v>••</v>
      </c>
    </row>
    <row r="10" spans="1:43" x14ac:dyDescent="0.25">
      <c r="A10" t="s">
        <v>20</v>
      </c>
      <c r="B10">
        <v>0.64910648449404795</v>
      </c>
      <c r="C10">
        <v>3.9639303550523503E-2</v>
      </c>
      <c r="D10">
        <v>0.54162034752334298</v>
      </c>
      <c r="E10">
        <v>0.238318629144571</v>
      </c>
      <c r="F10">
        <v>0.58344844251105699</v>
      </c>
      <c r="G10">
        <v>8.8458185619700897E-4</v>
      </c>
      <c r="H10">
        <v>0.45186455023123701</v>
      </c>
      <c r="I10">
        <v>4.2528864698812299E-2</v>
      </c>
      <c r="J10" s="1">
        <v>9.1631500323323999E-8</v>
      </c>
      <c r="K10">
        <v>0.37624688676150098</v>
      </c>
      <c r="L10">
        <v>3.3795842331310097E-2</v>
      </c>
      <c r="M10">
        <v>1</v>
      </c>
      <c r="O10" t="str">
        <f t="shared" si="0"/>
        <v/>
      </c>
      <c r="P10" t="str">
        <f t="shared" si="1"/>
        <v/>
      </c>
      <c r="Q10" t="str">
        <f t="shared" si="2"/>
        <v>*</v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6"/>
        <v/>
      </c>
      <c r="V10" t="str">
        <f t="shared" si="7"/>
        <v/>
      </c>
      <c r="W10" t="str">
        <f t="shared" si="8"/>
        <v/>
      </c>
      <c r="X10" t="str">
        <f t="shared" si="9"/>
        <v/>
      </c>
      <c r="Y10" t="str">
        <f t="shared" si="10"/>
        <v>*</v>
      </c>
      <c r="Z10" t="str">
        <f t="shared" si="11"/>
        <v/>
      </c>
      <c r="AA10" t="str">
        <f t="shared" si="12"/>
        <v/>
      </c>
      <c r="AB10" t="str">
        <f t="shared" si="13"/>
        <v/>
      </c>
      <c r="AC10" t="str">
        <f t="shared" si="14"/>
        <v>*</v>
      </c>
      <c r="AD10" t="str">
        <f t="shared" si="15"/>
        <v/>
      </c>
      <c r="AE10" t="str">
        <f t="shared" si="16"/>
        <v>*</v>
      </c>
      <c r="AF10" t="str">
        <f t="shared" si="17"/>
        <v/>
      </c>
      <c r="AG10" t="str">
        <f t="shared" si="18"/>
        <v/>
      </c>
      <c r="AH10" t="str">
        <f t="shared" si="19"/>
        <v/>
      </c>
      <c r="AI10" t="str">
        <f t="shared" si="20"/>
        <v>*</v>
      </c>
      <c r="AJ10" t="str">
        <f t="shared" si="21"/>
        <v/>
      </c>
      <c r="AK10" t="str">
        <f t="shared" si="22"/>
        <v/>
      </c>
      <c r="AL10" t="str">
        <f t="shared" si="23"/>
        <v/>
      </c>
      <c r="AN10" t="str">
        <f t="shared" si="24"/>
        <v>*****</v>
      </c>
      <c r="AO10" t="str">
        <f t="shared" si="25"/>
        <v>•••••</v>
      </c>
      <c r="AP10" t="str">
        <f t="shared" si="26"/>
        <v/>
      </c>
      <c r="AQ10" t="str">
        <f t="shared" si="27"/>
        <v>•••••</v>
      </c>
    </row>
    <row r="11" spans="1:43" x14ac:dyDescent="0.25">
      <c r="A11" t="s">
        <v>21</v>
      </c>
      <c r="B11">
        <v>0.25313058671460098</v>
      </c>
      <c r="C11">
        <v>0.55839855948599004</v>
      </c>
      <c r="D11">
        <v>0.95041866562694799</v>
      </c>
      <c r="E11">
        <v>0.70027377993045503</v>
      </c>
      <c r="F11">
        <v>0.90670733756215205</v>
      </c>
      <c r="G11">
        <v>7.3325792160814501E-2</v>
      </c>
      <c r="H11">
        <v>0.224575425579285</v>
      </c>
      <c r="I11">
        <v>0.24975167649090599</v>
      </c>
      <c r="J11" s="1">
        <v>4.7653564547599799E-6</v>
      </c>
      <c r="K11">
        <v>0.48752673001122798</v>
      </c>
      <c r="L11">
        <v>0.245830669519293</v>
      </c>
      <c r="M11">
        <v>0.52059016547132497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 t="str">
        <f t="shared" si="5"/>
        <v/>
      </c>
      <c r="U11" t="str">
        <f t="shared" si="6"/>
        <v/>
      </c>
      <c r="V11" t="str">
        <f t="shared" si="7"/>
        <v/>
      </c>
      <c r="W11" t="str">
        <f t="shared" si="8"/>
        <v/>
      </c>
      <c r="X11" t="str">
        <f t="shared" si="9"/>
        <v/>
      </c>
      <c r="Y11" t="str">
        <f t="shared" si="10"/>
        <v/>
      </c>
      <c r="Z11" t="str">
        <f t="shared" si="11"/>
        <v>°</v>
      </c>
      <c r="AA11" t="str">
        <f t="shared" si="12"/>
        <v/>
      </c>
      <c r="AB11" t="str">
        <f t="shared" si="13"/>
        <v/>
      </c>
      <c r="AC11" t="str">
        <f t="shared" si="14"/>
        <v/>
      </c>
      <c r="AD11" t="str">
        <f t="shared" si="15"/>
        <v/>
      </c>
      <c r="AE11" t="str">
        <f t="shared" si="16"/>
        <v>*</v>
      </c>
      <c r="AF11" t="str">
        <f t="shared" si="17"/>
        <v/>
      </c>
      <c r="AG11" t="str">
        <f t="shared" si="18"/>
        <v/>
      </c>
      <c r="AH11" t="str">
        <f t="shared" si="19"/>
        <v/>
      </c>
      <c r="AI11" t="str">
        <f t="shared" si="20"/>
        <v/>
      </c>
      <c r="AJ11" t="str">
        <f t="shared" si="21"/>
        <v/>
      </c>
      <c r="AK11" t="str">
        <f t="shared" si="22"/>
        <v/>
      </c>
      <c r="AL11" t="str">
        <f t="shared" si="23"/>
        <v/>
      </c>
      <c r="AN11" t="str">
        <f t="shared" si="24"/>
        <v>*</v>
      </c>
      <c r="AO11" t="str">
        <f t="shared" si="25"/>
        <v>•</v>
      </c>
      <c r="AP11" t="str">
        <f t="shared" si="26"/>
        <v>°</v>
      </c>
      <c r="AQ11" t="str">
        <f t="shared" si="27"/>
        <v>•°</v>
      </c>
    </row>
    <row r="12" spans="1:43" x14ac:dyDescent="0.25">
      <c r="A12" t="s">
        <v>22</v>
      </c>
      <c r="B12">
        <v>2.9806110406501801E-2</v>
      </c>
      <c r="C12">
        <v>0.83201089844558596</v>
      </c>
      <c r="D12">
        <v>0.85239363525036604</v>
      </c>
      <c r="E12">
        <v>0.45713472248002701</v>
      </c>
      <c r="F12">
        <v>0.40126381352130103</v>
      </c>
      <c r="G12" s="1">
        <v>5.9231146253759797E-5</v>
      </c>
      <c r="H12">
        <v>0.25379273770482103</v>
      </c>
      <c r="I12">
        <v>0.73720869524931498</v>
      </c>
      <c r="J12" s="1">
        <v>3.4569287349981599E-6</v>
      </c>
      <c r="K12">
        <v>0.491954658752638</v>
      </c>
      <c r="L12">
        <v>0.94799769372283504</v>
      </c>
      <c r="M12">
        <v>0.920944332786233</v>
      </c>
      <c r="O12" t="str">
        <f t="shared" si="0"/>
        <v>*</v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  <c r="W12" t="str">
        <f t="shared" si="8"/>
        <v/>
      </c>
      <c r="X12" t="str">
        <f t="shared" si="9"/>
        <v/>
      </c>
      <c r="Y12" t="str">
        <f t="shared" si="10"/>
        <v>*</v>
      </c>
      <c r="Z12" t="str">
        <f t="shared" si="11"/>
        <v/>
      </c>
      <c r="AA12" t="str">
        <f t="shared" si="12"/>
        <v/>
      </c>
      <c r="AB12" t="str">
        <f t="shared" si="13"/>
        <v/>
      </c>
      <c r="AC12" t="str">
        <f t="shared" si="14"/>
        <v/>
      </c>
      <c r="AD12" t="str">
        <f t="shared" si="15"/>
        <v/>
      </c>
      <c r="AE12" t="str">
        <f t="shared" si="16"/>
        <v>*</v>
      </c>
      <c r="AF12" t="str">
        <f t="shared" si="17"/>
        <v/>
      </c>
      <c r="AG12" t="str">
        <f t="shared" si="18"/>
        <v/>
      </c>
      <c r="AH12" t="str">
        <f t="shared" si="19"/>
        <v/>
      </c>
      <c r="AI12" t="str">
        <f t="shared" si="20"/>
        <v/>
      </c>
      <c r="AJ12" t="str">
        <f t="shared" si="21"/>
        <v/>
      </c>
      <c r="AK12" t="str">
        <f t="shared" si="22"/>
        <v/>
      </c>
      <c r="AL12" t="str">
        <f t="shared" si="23"/>
        <v/>
      </c>
      <c r="AN12" t="str">
        <f t="shared" si="24"/>
        <v>***</v>
      </c>
      <c r="AO12" t="str">
        <f t="shared" si="25"/>
        <v>•••</v>
      </c>
      <c r="AP12" t="str">
        <f t="shared" si="26"/>
        <v/>
      </c>
      <c r="AQ12" t="str">
        <f t="shared" si="27"/>
        <v>•••</v>
      </c>
    </row>
    <row r="13" spans="1:43" x14ac:dyDescent="0.25">
      <c r="A13" t="s">
        <v>23</v>
      </c>
      <c r="B13">
        <v>0.29057793777316798</v>
      </c>
      <c r="C13">
        <v>1</v>
      </c>
      <c r="D13">
        <v>1</v>
      </c>
      <c r="E13">
        <v>1</v>
      </c>
      <c r="F13">
        <v>1</v>
      </c>
      <c r="G13">
        <v>1.44998461229147E-2</v>
      </c>
      <c r="H13">
        <v>0.38004266270588</v>
      </c>
      <c r="I13">
        <v>5.8613868970883998E-2</v>
      </c>
      <c r="J13">
        <v>2.55457242348558E-2</v>
      </c>
      <c r="K13">
        <v>1</v>
      </c>
      <c r="L13">
        <v>5.5512333063255599E-2</v>
      </c>
      <c r="M13">
        <v>0.97264487204105299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 t="str">
        <f t="shared" si="5"/>
        <v/>
      </c>
      <c r="U13" t="str">
        <f t="shared" si="6"/>
        <v/>
      </c>
      <c r="V13" t="str">
        <f t="shared" si="7"/>
        <v/>
      </c>
      <c r="W13" t="str">
        <f t="shared" si="8"/>
        <v/>
      </c>
      <c r="X13" t="str">
        <f t="shared" si="9"/>
        <v/>
      </c>
      <c r="Y13" t="str">
        <f t="shared" si="10"/>
        <v>*</v>
      </c>
      <c r="Z13" t="str">
        <f t="shared" si="11"/>
        <v/>
      </c>
      <c r="AA13" t="str">
        <f t="shared" si="12"/>
        <v/>
      </c>
      <c r="AB13" t="str">
        <f t="shared" si="13"/>
        <v/>
      </c>
      <c r="AC13" t="str">
        <f t="shared" si="14"/>
        <v/>
      </c>
      <c r="AD13" t="str">
        <f t="shared" si="15"/>
        <v>°</v>
      </c>
      <c r="AE13" t="str">
        <f t="shared" si="16"/>
        <v>*</v>
      </c>
      <c r="AF13" t="str">
        <f t="shared" si="17"/>
        <v/>
      </c>
      <c r="AG13" t="str">
        <f t="shared" si="18"/>
        <v/>
      </c>
      <c r="AH13" t="str">
        <f t="shared" si="19"/>
        <v/>
      </c>
      <c r="AI13" t="str">
        <f t="shared" si="20"/>
        <v/>
      </c>
      <c r="AJ13" t="str">
        <f t="shared" si="21"/>
        <v>°</v>
      </c>
      <c r="AK13" t="str">
        <f t="shared" si="22"/>
        <v/>
      </c>
      <c r="AL13" t="str">
        <f t="shared" si="23"/>
        <v/>
      </c>
      <c r="AN13" t="str">
        <f t="shared" si="24"/>
        <v>**</v>
      </c>
      <c r="AO13" t="str">
        <f t="shared" si="25"/>
        <v>••</v>
      </c>
      <c r="AP13" t="str">
        <f t="shared" si="26"/>
        <v>°°</v>
      </c>
      <c r="AQ13" t="str">
        <f t="shared" si="27"/>
        <v>••°°</v>
      </c>
    </row>
    <row r="14" spans="1:43" x14ac:dyDescent="0.25">
      <c r="A14" t="s">
        <v>24</v>
      </c>
      <c r="B14">
        <v>1</v>
      </c>
      <c r="C14">
        <v>1</v>
      </c>
      <c r="D14">
        <v>1</v>
      </c>
      <c r="E14">
        <v>1</v>
      </c>
      <c r="F14">
        <v>0.75902373154005898</v>
      </c>
      <c r="G14">
        <v>1</v>
      </c>
      <c r="H14">
        <v>0.265841591238625</v>
      </c>
      <c r="I14">
        <v>1</v>
      </c>
      <c r="J14">
        <v>1</v>
      </c>
      <c r="K14">
        <v>1</v>
      </c>
      <c r="L14">
        <v>1</v>
      </c>
      <c r="M14">
        <v>1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 t="str">
        <f t="shared" si="5"/>
        <v/>
      </c>
      <c r="U14" t="str">
        <f t="shared" si="6"/>
        <v/>
      </c>
      <c r="V14" t="str">
        <f t="shared" si="7"/>
        <v/>
      </c>
      <c r="W14" t="str">
        <f t="shared" si="8"/>
        <v/>
      </c>
      <c r="X14" t="str">
        <f t="shared" si="9"/>
        <v/>
      </c>
      <c r="Y14" t="str">
        <f t="shared" si="10"/>
        <v/>
      </c>
      <c r="Z14" t="str">
        <f t="shared" si="11"/>
        <v/>
      </c>
      <c r="AA14" t="str">
        <f t="shared" si="12"/>
        <v/>
      </c>
      <c r="AB14" t="str">
        <f t="shared" si="13"/>
        <v/>
      </c>
      <c r="AC14" t="str">
        <f t="shared" si="14"/>
        <v/>
      </c>
      <c r="AD14" t="str">
        <f t="shared" si="15"/>
        <v/>
      </c>
      <c r="AE14" t="str">
        <f t="shared" si="16"/>
        <v/>
      </c>
      <c r="AF14" t="str">
        <f t="shared" si="17"/>
        <v/>
      </c>
      <c r="AG14" t="str">
        <f t="shared" si="18"/>
        <v/>
      </c>
      <c r="AH14" t="str">
        <f t="shared" si="19"/>
        <v/>
      </c>
      <c r="AI14" t="str">
        <f t="shared" si="20"/>
        <v/>
      </c>
      <c r="AJ14" t="str">
        <f t="shared" si="21"/>
        <v/>
      </c>
      <c r="AK14" t="str">
        <f t="shared" si="22"/>
        <v/>
      </c>
      <c r="AL14" t="str">
        <f t="shared" si="23"/>
        <v/>
      </c>
      <c r="AN14" t="str">
        <f t="shared" si="24"/>
        <v/>
      </c>
      <c r="AO14" t="str">
        <f t="shared" si="25"/>
        <v/>
      </c>
      <c r="AP14" t="str">
        <f t="shared" si="26"/>
        <v/>
      </c>
      <c r="AQ14" t="str">
        <f t="shared" si="27"/>
        <v/>
      </c>
    </row>
    <row r="15" spans="1:43" x14ac:dyDescent="0.25">
      <c r="A15" t="s">
        <v>25</v>
      </c>
      <c r="B15">
        <v>3.6959241009726501E-3</v>
      </c>
      <c r="C15">
        <v>1</v>
      </c>
      <c r="D15">
        <v>1</v>
      </c>
      <c r="E15">
        <v>0.984580568776528</v>
      </c>
      <c r="F15">
        <v>1</v>
      </c>
      <c r="G15">
        <v>2.25161525790824E-4</v>
      </c>
      <c r="H15">
        <v>0.75299736134430395</v>
      </c>
      <c r="I15">
        <v>0.78363683402425199</v>
      </c>
      <c r="J15">
        <v>3.8437832506839499E-2</v>
      </c>
      <c r="K15">
        <v>1</v>
      </c>
      <c r="L15">
        <v>0.27275622107157299</v>
      </c>
      <c r="M15">
        <v>0.59321790669947005</v>
      </c>
      <c r="O15" t="str">
        <f t="shared" si="0"/>
        <v>*</v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 t="str">
        <f t="shared" si="5"/>
        <v/>
      </c>
      <c r="U15" t="str">
        <f t="shared" si="6"/>
        <v/>
      </c>
      <c r="V15" t="str">
        <f t="shared" si="7"/>
        <v/>
      </c>
      <c r="W15" t="str">
        <f t="shared" si="8"/>
        <v/>
      </c>
      <c r="X15" t="str">
        <f t="shared" si="9"/>
        <v/>
      </c>
      <c r="Y15" t="str">
        <f t="shared" si="10"/>
        <v>*</v>
      </c>
      <c r="Z15" t="str">
        <f t="shared" si="11"/>
        <v/>
      </c>
      <c r="AA15" t="str">
        <f t="shared" si="12"/>
        <v/>
      </c>
      <c r="AB15" t="str">
        <f t="shared" si="13"/>
        <v/>
      </c>
      <c r="AC15" t="str">
        <f t="shared" si="14"/>
        <v/>
      </c>
      <c r="AD15" t="str">
        <f t="shared" si="15"/>
        <v/>
      </c>
      <c r="AE15" t="str">
        <f t="shared" si="16"/>
        <v>*</v>
      </c>
      <c r="AF15" t="str">
        <f t="shared" si="17"/>
        <v/>
      </c>
      <c r="AG15" t="str">
        <f t="shared" si="18"/>
        <v/>
      </c>
      <c r="AH15" t="str">
        <f t="shared" si="19"/>
        <v/>
      </c>
      <c r="AI15" t="str">
        <f t="shared" si="20"/>
        <v/>
      </c>
      <c r="AJ15" t="str">
        <f t="shared" si="21"/>
        <v/>
      </c>
      <c r="AK15" t="str">
        <f t="shared" si="22"/>
        <v/>
      </c>
      <c r="AL15" t="str">
        <f t="shared" si="23"/>
        <v/>
      </c>
      <c r="AN15" t="str">
        <f t="shared" si="24"/>
        <v>***</v>
      </c>
      <c r="AO15" t="str">
        <f t="shared" si="25"/>
        <v>•••</v>
      </c>
      <c r="AP15" t="str">
        <f t="shared" si="26"/>
        <v/>
      </c>
      <c r="AQ15" t="str">
        <f t="shared" si="27"/>
        <v>•••</v>
      </c>
    </row>
    <row r="16" spans="1:43" x14ac:dyDescent="0.25">
      <c r="A16" t="s">
        <v>26</v>
      </c>
      <c r="B16">
        <v>0.62011557304279197</v>
      </c>
      <c r="C16">
        <v>0.32922106015257901</v>
      </c>
      <c r="D16">
        <v>0.45568832620074801</v>
      </c>
      <c r="E16">
        <v>0.98088680675432105</v>
      </c>
      <c r="F16">
        <v>1</v>
      </c>
      <c r="G16">
        <v>1.52822815365406E-2</v>
      </c>
      <c r="H16">
        <v>0.93786026973636005</v>
      </c>
      <c r="I16">
        <v>0.215478369724841</v>
      </c>
      <c r="J16" s="1">
        <v>6.6913620264323799E-6</v>
      </c>
      <c r="K16">
        <v>1</v>
      </c>
      <c r="L16">
        <v>6.1070113616923704E-3</v>
      </c>
      <c r="M16">
        <v>1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 t="str">
        <f t="shared" si="5"/>
        <v/>
      </c>
      <c r="U16" t="str">
        <f t="shared" si="6"/>
        <v/>
      </c>
      <c r="V16" t="str">
        <f t="shared" si="7"/>
        <v/>
      </c>
      <c r="W16" t="str">
        <f t="shared" si="8"/>
        <v/>
      </c>
      <c r="X16" t="str">
        <f t="shared" si="9"/>
        <v/>
      </c>
      <c r="Y16" t="str">
        <f t="shared" si="10"/>
        <v>*</v>
      </c>
      <c r="Z16" t="str">
        <f t="shared" si="11"/>
        <v/>
      </c>
      <c r="AA16" t="str">
        <f t="shared" si="12"/>
        <v/>
      </c>
      <c r="AB16" t="str">
        <f t="shared" si="13"/>
        <v/>
      </c>
      <c r="AC16" t="str">
        <f t="shared" si="14"/>
        <v/>
      </c>
      <c r="AD16" t="str">
        <f t="shared" si="15"/>
        <v/>
      </c>
      <c r="AE16" t="str">
        <f t="shared" si="16"/>
        <v>*</v>
      </c>
      <c r="AF16" t="str">
        <f t="shared" si="17"/>
        <v/>
      </c>
      <c r="AG16" t="str">
        <f t="shared" si="18"/>
        <v/>
      </c>
      <c r="AH16" t="str">
        <f t="shared" si="19"/>
        <v/>
      </c>
      <c r="AI16" t="str">
        <f t="shared" si="20"/>
        <v>*</v>
      </c>
      <c r="AJ16" t="str">
        <f t="shared" si="21"/>
        <v/>
      </c>
      <c r="AK16" t="str">
        <f t="shared" si="22"/>
        <v/>
      </c>
      <c r="AL16" t="str">
        <f t="shared" si="23"/>
        <v/>
      </c>
      <c r="AN16" t="str">
        <f t="shared" si="24"/>
        <v>***</v>
      </c>
      <c r="AO16" t="str">
        <f t="shared" si="25"/>
        <v>•••</v>
      </c>
      <c r="AP16" t="str">
        <f t="shared" si="26"/>
        <v/>
      </c>
      <c r="AQ16" t="str">
        <f t="shared" si="27"/>
        <v>•••</v>
      </c>
    </row>
    <row r="17" spans="1:43" x14ac:dyDescent="0.25">
      <c r="A17" t="s">
        <v>27</v>
      </c>
      <c r="B17">
        <v>0.70511351444195003</v>
      </c>
      <c r="C17">
        <v>1</v>
      </c>
      <c r="D17">
        <v>0.18639483721675301</v>
      </c>
      <c r="E17">
        <v>1</v>
      </c>
      <c r="F17">
        <v>1</v>
      </c>
      <c r="G17">
        <v>3.8350336861014703E-2</v>
      </c>
      <c r="H17">
        <v>0.98634274821963597</v>
      </c>
      <c r="I17">
        <v>1</v>
      </c>
      <c r="J17">
        <v>0.39771173262417397</v>
      </c>
      <c r="K17">
        <v>1</v>
      </c>
      <c r="L17">
        <v>1</v>
      </c>
      <c r="M17">
        <v>1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 t="str">
        <f t="shared" si="5"/>
        <v/>
      </c>
      <c r="U17" t="str">
        <f t="shared" si="6"/>
        <v/>
      </c>
      <c r="V17" t="str">
        <f t="shared" si="7"/>
        <v/>
      </c>
      <c r="W17" t="str">
        <f t="shared" si="8"/>
        <v/>
      </c>
      <c r="X17" t="str">
        <f t="shared" si="9"/>
        <v/>
      </c>
      <c r="Y17" t="str">
        <f t="shared" si="10"/>
        <v>*</v>
      </c>
      <c r="Z17" t="str">
        <f t="shared" si="11"/>
        <v/>
      </c>
      <c r="AA17" t="str">
        <f t="shared" si="12"/>
        <v/>
      </c>
      <c r="AB17" t="str">
        <f t="shared" si="13"/>
        <v/>
      </c>
      <c r="AC17" t="str">
        <f t="shared" si="14"/>
        <v/>
      </c>
      <c r="AD17" t="str">
        <f t="shared" si="15"/>
        <v/>
      </c>
      <c r="AE17" t="str">
        <f t="shared" si="16"/>
        <v/>
      </c>
      <c r="AF17" t="str">
        <f t="shared" si="17"/>
        <v/>
      </c>
      <c r="AG17" t="str">
        <f t="shared" si="18"/>
        <v/>
      </c>
      <c r="AH17" t="str">
        <f t="shared" si="19"/>
        <v/>
      </c>
      <c r="AI17" t="str">
        <f t="shared" si="20"/>
        <v/>
      </c>
      <c r="AJ17" t="str">
        <f t="shared" si="21"/>
        <v/>
      </c>
      <c r="AK17" t="str">
        <f t="shared" si="22"/>
        <v/>
      </c>
      <c r="AL17" t="str">
        <f t="shared" si="23"/>
        <v/>
      </c>
      <c r="AN17" t="str">
        <f t="shared" si="24"/>
        <v>*</v>
      </c>
      <c r="AO17" t="str">
        <f t="shared" si="25"/>
        <v>•</v>
      </c>
      <c r="AP17" t="str">
        <f t="shared" si="26"/>
        <v/>
      </c>
      <c r="AQ17" t="str">
        <f t="shared" si="27"/>
        <v>•</v>
      </c>
    </row>
    <row r="18" spans="1:43" x14ac:dyDescent="0.25">
      <c r="A18" t="s">
        <v>28</v>
      </c>
      <c r="B18">
        <v>0.33778034377920002</v>
      </c>
      <c r="C18">
        <v>0.33911024518577199</v>
      </c>
      <c r="D18">
        <v>0.16428967523641599</v>
      </c>
      <c r="E18">
        <v>0.625857531956304</v>
      </c>
      <c r="F18">
        <v>0.965862070099616</v>
      </c>
      <c r="G18">
        <v>8.3056213246611305E-2</v>
      </c>
      <c r="H18">
        <v>0.67732319721972201</v>
      </c>
      <c r="I18">
        <v>9.1505995875108001E-4</v>
      </c>
      <c r="J18">
        <v>1.2574890914228299E-3</v>
      </c>
      <c r="K18">
        <v>0.90074703262452505</v>
      </c>
      <c r="L18">
        <v>0.320450097007141</v>
      </c>
      <c r="M18">
        <v>0.63245654071742896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 t="str">
        <f t="shared" si="5"/>
        <v/>
      </c>
      <c r="U18" t="str">
        <f t="shared" si="6"/>
        <v/>
      </c>
      <c r="V18" t="str">
        <f t="shared" si="7"/>
        <v/>
      </c>
      <c r="W18" t="str">
        <f t="shared" si="8"/>
        <v/>
      </c>
      <c r="X18" t="str">
        <f t="shared" si="9"/>
        <v/>
      </c>
      <c r="Y18" t="str">
        <f t="shared" si="10"/>
        <v/>
      </c>
      <c r="Z18" t="str">
        <f t="shared" si="11"/>
        <v>°</v>
      </c>
      <c r="AA18" t="str">
        <f t="shared" si="12"/>
        <v/>
      </c>
      <c r="AB18" t="str">
        <f t="shared" si="13"/>
        <v/>
      </c>
      <c r="AC18" t="str">
        <f t="shared" si="14"/>
        <v>*</v>
      </c>
      <c r="AD18" t="str">
        <f t="shared" si="15"/>
        <v/>
      </c>
      <c r="AE18" t="str">
        <f t="shared" si="16"/>
        <v>*</v>
      </c>
      <c r="AF18" t="str">
        <f t="shared" si="17"/>
        <v/>
      </c>
      <c r="AG18" t="str">
        <f t="shared" si="18"/>
        <v/>
      </c>
      <c r="AH18" t="str">
        <f t="shared" si="19"/>
        <v/>
      </c>
      <c r="AI18" t="str">
        <f t="shared" si="20"/>
        <v/>
      </c>
      <c r="AJ18" t="str">
        <f t="shared" si="21"/>
        <v/>
      </c>
      <c r="AK18" t="str">
        <f t="shared" si="22"/>
        <v/>
      </c>
      <c r="AL18" t="str">
        <f t="shared" si="23"/>
        <v/>
      </c>
      <c r="AN18" t="str">
        <f t="shared" si="24"/>
        <v>**</v>
      </c>
      <c r="AO18" t="str">
        <f t="shared" si="25"/>
        <v>••</v>
      </c>
      <c r="AP18" t="str">
        <f t="shared" si="26"/>
        <v>°</v>
      </c>
      <c r="AQ18" t="str">
        <f t="shared" si="27"/>
        <v>••°</v>
      </c>
    </row>
    <row r="19" spans="1:43" x14ac:dyDescent="0.25">
      <c r="A19" t="s">
        <v>29</v>
      </c>
      <c r="B19">
        <v>0.90379965330960599</v>
      </c>
      <c r="C19">
        <v>1</v>
      </c>
      <c r="D19">
        <v>1</v>
      </c>
      <c r="E19">
        <v>1</v>
      </c>
      <c r="F19">
        <v>1</v>
      </c>
      <c r="G19">
        <v>9.5100260668790895E-4</v>
      </c>
      <c r="H19">
        <v>0.92166274154696404</v>
      </c>
      <c r="I19">
        <v>0.97276945848846397</v>
      </c>
      <c r="J19">
        <v>6.4500000937225493E-2</v>
      </c>
      <c r="K19">
        <v>1</v>
      </c>
      <c r="L19">
        <v>3.4597085657174398E-2</v>
      </c>
      <c r="M19">
        <v>1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 t="str">
        <f t="shared" si="5"/>
        <v/>
      </c>
      <c r="U19" t="str">
        <f t="shared" si="6"/>
        <v/>
      </c>
      <c r="V19" t="str">
        <f t="shared" si="7"/>
        <v/>
      </c>
      <c r="W19" t="str">
        <f t="shared" si="8"/>
        <v/>
      </c>
      <c r="X19" t="str">
        <f t="shared" si="9"/>
        <v/>
      </c>
      <c r="Y19" t="str">
        <f t="shared" si="10"/>
        <v>*</v>
      </c>
      <c r="Z19" t="str">
        <f t="shared" si="11"/>
        <v/>
      </c>
      <c r="AA19" t="str">
        <f t="shared" si="12"/>
        <v/>
      </c>
      <c r="AB19" t="str">
        <f t="shared" si="13"/>
        <v/>
      </c>
      <c r="AC19" t="str">
        <f t="shared" si="14"/>
        <v/>
      </c>
      <c r="AD19" t="str">
        <f t="shared" si="15"/>
        <v/>
      </c>
      <c r="AE19" t="str">
        <f t="shared" si="16"/>
        <v/>
      </c>
      <c r="AF19" t="str">
        <f t="shared" si="17"/>
        <v>°</v>
      </c>
      <c r="AG19" t="str">
        <f t="shared" si="18"/>
        <v/>
      </c>
      <c r="AH19" t="str">
        <f t="shared" si="19"/>
        <v/>
      </c>
      <c r="AI19" t="str">
        <f t="shared" si="20"/>
        <v>*</v>
      </c>
      <c r="AJ19" t="str">
        <f t="shared" si="21"/>
        <v/>
      </c>
      <c r="AK19" t="str">
        <f t="shared" si="22"/>
        <v/>
      </c>
      <c r="AL19" t="str">
        <f t="shared" si="23"/>
        <v/>
      </c>
      <c r="AN19" t="str">
        <f t="shared" si="24"/>
        <v>**</v>
      </c>
      <c r="AO19" t="str">
        <f t="shared" si="25"/>
        <v>••</v>
      </c>
      <c r="AP19" t="str">
        <f t="shared" si="26"/>
        <v>°</v>
      </c>
      <c r="AQ19" t="str">
        <f t="shared" si="27"/>
        <v>••°</v>
      </c>
    </row>
    <row r="20" spans="1:43" x14ac:dyDescent="0.25">
      <c r="A20" t="s">
        <v>30</v>
      </c>
      <c r="B20">
        <v>0.921869523188661</v>
      </c>
      <c r="C20">
        <v>0.33408089190600598</v>
      </c>
      <c r="D20">
        <v>2.13736552682152E-3</v>
      </c>
      <c r="E20">
        <v>0.91843581571385002</v>
      </c>
      <c r="F20">
        <v>0.71386473836983799</v>
      </c>
      <c r="G20">
        <v>4.7541796196192899E-2</v>
      </c>
      <c r="H20">
        <v>0.111935124171174</v>
      </c>
      <c r="I20">
        <v>6.4023304192879198E-3</v>
      </c>
      <c r="J20">
        <v>2.7134774646339001E-3</v>
      </c>
      <c r="K20">
        <v>0.28610114146659299</v>
      </c>
      <c r="L20">
        <v>5.09830486438392E-3</v>
      </c>
      <c r="M20">
        <v>0.66961857822964999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>*</v>
      </c>
      <c r="T20" t="str">
        <f t="shared" si="5"/>
        <v/>
      </c>
      <c r="U20" t="str">
        <f t="shared" si="6"/>
        <v/>
      </c>
      <c r="V20" t="str">
        <f t="shared" si="7"/>
        <v/>
      </c>
      <c r="W20" t="str">
        <f t="shared" si="8"/>
        <v/>
      </c>
      <c r="X20" t="str">
        <f t="shared" si="9"/>
        <v/>
      </c>
      <c r="Y20" t="str">
        <f t="shared" si="10"/>
        <v>*</v>
      </c>
      <c r="Z20" t="str">
        <f t="shared" si="11"/>
        <v/>
      </c>
      <c r="AA20" t="str">
        <f t="shared" si="12"/>
        <v/>
      </c>
      <c r="AB20" t="str">
        <f t="shared" si="13"/>
        <v/>
      </c>
      <c r="AC20" t="str">
        <f t="shared" si="14"/>
        <v>*</v>
      </c>
      <c r="AD20" t="str">
        <f t="shared" si="15"/>
        <v/>
      </c>
      <c r="AE20" t="str">
        <f t="shared" si="16"/>
        <v>*</v>
      </c>
      <c r="AF20" t="str">
        <f t="shared" si="17"/>
        <v/>
      </c>
      <c r="AG20" t="str">
        <f t="shared" si="18"/>
        <v/>
      </c>
      <c r="AH20" t="str">
        <f t="shared" si="19"/>
        <v/>
      </c>
      <c r="AI20" t="str">
        <f t="shared" si="20"/>
        <v>*</v>
      </c>
      <c r="AJ20" t="str">
        <f t="shared" si="21"/>
        <v/>
      </c>
      <c r="AK20" t="str">
        <f t="shared" si="22"/>
        <v/>
      </c>
      <c r="AL20" t="str">
        <f t="shared" si="23"/>
        <v/>
      </c>
      <c r="AN20" t="str">
        <f t="shared" si="24"/>
        <v>*****</v>
      </c>
      <c r="AO20" t="str">
        <f t="shared" si="25"/>
        <v>•••••</v>
      </c>
      <c r="AP20" t="str">
        <f t="shared" si="26"/>
        <v/>
      </c>
      <c r="AQ20" t="str">
        <f t="shared" si="27"/>
        <v>•••••</v>
      </c>
    </row>
    <row r="21" spans="1:43" x14ac:dyDescent="0.25">
      <c r="A21" t="s">
        <v>31</v>
      </c>
      <c r="B21">
        <v>0.76198497129560305</v>
      </c>
      <c r="C21">
        <v>7.9493565547948702E-2</v>
      </c>
      <c r="D21">
        <v>0.68738067634465805</v>
      </c>
      <c r="E21">
        <v>0.57424313508844504</v>
      </c>
      <c r="F21">
        <v>0.23270469540073599</v>
      </c>
      <c r="G21">
        <v>0.52819833832455398</v>
      </c>
      <c r="H21">
        <v>0.629000379171614</v>
      </c>
      <c r="I21">
        <v>2.5191373058879401E-2</v>
      </c>
      <c r="J21">
        <v>9.2067269427945405E-3</v>
      </c>
      <c r="K21">
        <v>0.37789330635674701</v>
      </c>
      <c r="L21">
        <v>1.09160266791881E-2</v>
      </c>
      <c r="M21">
        <v>1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>°</v>
      </c>
      <c r="S21" t="str">
        <f t="shared" si="4"/>
        <v/>
      </c>
      <c r="T21" t="str">
        <f t="shared" si="5"/>
        <v/>
      </c>
      <c r="U21" t="str">
        <f t="shared" si="6"/>
        <v/>
      </c>
      <c r="V21" t="str">
        <f t="shared" si="7"/>
        <v/>
      </c>
      <c r="W21" t="str">
        <f t="shared" si="8"/>
        <v/>
      </c>
      <c r="X21" t="str">
        <f t="shared" si="9"/>
        <v/>
      </c>
      <c r="Y21" t="str">
        <f t="shared" si="10"/>
        <v/>
      </c>
      <c r="Z21" t="str">
        <f t="shared" si="11"/>
        <v/>
      </c>
      <c r="AA21" t="str">
        <f t="shared" si="12"/>
        <v/>
      </c>
      <c r="AB21" t="str">
        <f t="shared" si="13"/>
        <v/>
      </c>
      <c r="AC21" t="str">
        <f t="shared" si="14"/>
        <v>*</v>
      </c>
      <c r="AD21" t="str">
        <f t="shared" si="15"/>
        <v/>
      </c>
      <c r="AE21" t="str">
        <f t="shared" si="16"/>
        <v>*</v>
      </c>
      <c r="AF21" t="str">
        <f t="shared" si="17"/>
        <v/>
      </c>
      <c r="AG21" t="str">
        <f t="shared" si="18"/>
        <v/>
      </c>
      <c r="AH21" t="str">
        <f t="shared" si="19"/>
        <v/>
      </c>
      <c r="AI21" t="str">
        <f t="shared" si="20"/>
        <v>*</v>
      </c>
      <c r="AJ21" t="str">
        <f t="shared" si="21"/>
        <v/>
      </c>
      <c r="AK21" t="str">
        <f t="shared" si="22"/>
        <v/>
      </c>
      <c r="AL21" t="str">
        <f t="shared" si="23"/>
        <v/>
      </c>
      <c r="AN21" t="str">
        <f t="shared" si="24"/>
        <v>***</v>
      </c>
      <c r="AO21" t="str">
        <f t="shared" si="25"/>
        <v>•••</v>
      </c>
      <c r="AP21" t="str">
        <f t="shared" si="26"/>
        <v>°</v>
      </c>
      <c r="AQ21" t="str">
        <f t="shared" si="27"/>
        <v>•••°</v>
      </c>
    </row>
    <row r="22" spans="1:43" x14ac:dyDescent="0.25">
      <c r="A22" t="s">
        <v>32</v>
      </c>
      <c r="B22">
        <v>0.20909664307381901</v>
      </c>
      <c r="C22">
        <v>0.23503853673370201</v>
      </c>
      <c r="D22">
        <v>0.56968636056782596</v>
      </c>
      <c r="E22">
        <v>0.563576060506223</v>
      </c>
      <c r="F22">
        <v>0.83539844094521798</v>
      </c>
      <c r="G22">
        <v>0.399744258160387</v>
      </c>
      <c r="H22">
        <v>0.31141003601170197</v>
      </c>
      <c r="I22">
        <v>0.51441207558484703</v>
      </c>
      <c r="J22">
        <v>1.4370897158963501E-4</v>
      </c>
      <c r="K22">
        <v>0.40046516780385299</v>
      </c>
      <c r="L22">
        <v>0.10121929478092299</v>
      </c>
      <c r="M22">
        <v>1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 t="str">
        <f t="shared" si="9"/>
        <v/>
      </c>
      <c r="Y22" t="str">
        <f t="shared" si="10"/>
        <v/>
      </c>
      <c r="Z22" t="str">
        <f t="shared" si="11"/>
        <v/>
      </c>
      <c r="AA22" t="str">
        <f t="shared" si="12"/>
        <v/>
      </c>
      <c r="AB22" t="str">
        <f t="shared" si="13"/>
        <v/>
      </c>
      <c r="AC22" t="str">
        <f t="shared" si="14"/>
        <v/>
      </c>
      <c r="AD22" t="str">
        <f t="shared" si="15"/>
        <v/>
      </c>
      <c r="AE22" t="str">
        <f t="shared" si="16"/>
        <v>*</v>
      </c>
      <c r="AF22" t="str">
        <f t="shared" si="17"/>
        <v/>
      </c>
      <c r="AG22" t="str">
        <f t="shared" si="18"/>
        <v/>
      </c>
      <c r="AH22" t="str">
        <f t="shared" si="19"/>
        <v/>
      </c>
      <c r="AI22" t="str">
        <f t="shared" si="20"/>
        <v/>
      </c>
      <c r="AJ22" t="str">
        <f t="shared" si="21"/>
        <v/>
      </c>
      <c r="AK22" t="str">
        <f t="shared" si="22"/>
        <v/>
      </c>
      <c r="AL22" t="str">
        <f t="shared" si="23"/>
        <v/>
      </c>
      <c r="AN22" t="str">
        <f t="shared" si="24"/>
        <v>*</v>
      </c>
      <c r="AO22" t="str">
        <f t="shared" si="25"/>
        <v>•</v>
      </c>
      <c r="AP22" t="str">
        <f t="shared" si="26"/>
        <v/>
      </c>
      <c r="AQ22" t="str">
        <f t="shared" si="27"/>
        <v>•</v>
      </c>
    </row>
    <row r="23" spans="1:43" x14ac:dyDescent="0.25">
      <c r="A23" t="s">
        <v>33</v>
      </c>
      <c r="B23">
        <v>0.27502108868867498</v>
      </c>
      <c r="C23">
        <v>0.13422268574681201</v>
      </c>
      <c r="D23">
        <v>0.140746159058736</v>
      </c>
      <c r="E23">
        <v>0.77586543245873196</v>
      </c>
      <c r="F23">
        <v>1</v>
      </c>
      <c r="G23">
        <v>0.434288548539362</v>
      </c>
      <c r="H23">
        <v>0.95523701150775298</v>
      </c>
      <c r="I23">
        <v>1.6719642425989601E-2</v>
      </c>
      <c r="J23">
        <v>0.42531078873790501</v>
      </c>
      <c r="K23">
        <v>1</v>
      </c>
      <c r="L23">
        <v>8.6444305201110495E-3</v>
      </c>
      <c r="M23">
        <v>0.38963267675108099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 t="str">
        <f t="shared" si="11"/>
        <v/>
      </c>
      <c r="AA23" t="str">
        <f t="shared" si="12"/>
        <v/>
      </c>
      <c r="AB23" t="str">
        <f t="shared" si="13"/>
        <v/>
      </c>
      <c r="AC23" t="str">
        <f t="shared" si="14"/>
        <v>*</v>
      </c>
      <c r="AD23" t="str">
        <f t="shared" si="15"/>
        <v/>
      </c>
      <c r="AE23" t="str">
        <f t="shared" si="16"/>
        <v/>
      </c>
      <c r="AF23" t="str">
        <f t="shared" si="17"/>
        <v/>
      </c>
      <c r="AG23" t="str">
        <f t="shared" si="18"/>
        <v/>
      </c>
      <c r="AH23" t="str">
        <f t="shared" si="19"/>
        <v/>
      </c>
      <c r="AI23" t="str">
        <f t="shared" si="20"/>
        <v>*</v>
      </c>
      <c r="AJ23" t="str">
        <f t="shared" si="21"/>
        <v/>
      </c>
      <c r="AK23" t="str">
        <f t="shared" si="22"/>
        <v/>
      </c>
      <c r="AL23" t="str">
        <f t="shared" si="23"/>
        <v/>
      </c>
      <c r="AN23" t="str">
        <f t="shared" si="24"/>
        <v>**</v>
      </c>
      <c r="AO23" t="str">
        <f t="shared" si="25"/>
        <v>••</v>
      </c>
      <c r="AP23" t="str">
        <f t="shared" si="26"/>
        <v/>
      </c>
      <c r="AQ23" t="str">
        <f t="shared" si="27"/>
        <v>••</v>
      </c>
    </row>
    <row r="24" spans="1:43" x14ac:dyDescent="0.25">
      <c r="A24" t="s">
        <v>34</v>
      </c>
      <c r="B24">
        <v>0.63561257322098097</v>
      </c>
      <c r="C24">
        <v>4.0130877037204103E-2</v>
      </c>
      <c r="D24">
        <v>0.72070128389082999</v>
      </c>
      <c r="E24">
        <v>0.78750500695828995</v>
      </c>
      <c r="F24">
        <v>8.40105782839176E-2</v>
      </c>
      <c r="G24">
        <v>0.14330342996574899</v>
      </c>
      <c r="H24">
        <v>0.84940542119699303</v>
      </c>
      <c r="I24">
        <v>0.42889569439357</v>
      </c>
      <c r="J24">
        <v>9.6809728565518796E-2</v>
      </c>
      <c r="K24">
        <v>0.43260985465433699</v>
      </c>
      <c r="L24">
        <v>6.4906266795180601E-3</v>
      </c>
      <c r="M24">
        <v>0.63670647229506505</v>
      </c>
      <c r="O24" t="str">
        <f t="shared" si="0"/>
        <v/>
      </c>
      <c r="P24" t="str">
        <f t="shared" si="1"/>
        <v/>
      </c>
      <c r="Q24" t="str">
        <f t="shared" si="2"/>
        <v>*</v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 t="str">
        <f t="shared" si="9"/>
        <v>°</v>
      </c>
      <c r="Y24" t="str">
        <f t="shared" si="10"/>
        <v/>
      </c>
      <c r="Z24" t="str">
        <f t="shared" si="11"/>
        <v/>
      </c>
      <c r="AA24" t="str">
        <f t="shared" si="12"/>
        <v/>
      </c>
      <c r="AB24" t="str">
        <f t="shared" si="13"/>
        <v/>
      </c>
      <c r="AC24" t="str">
        <f t="shared" si="14"/>
        <v/>
      </c>
      <c r="AD24" t="str">
        <f t="shared" si="15"/>
        <v/>
      </c>
      <c r="AE24" t="str">
        <f t="shared" si="16"/>
        <v/>
      </c>
      <c r="AF24" t="str">
        <f t="shared" si="17"/>
        <v>°</v>
      </c>
      <c r="AG24" t="str">
        <f t="shared" si="18"/>
        <v/>
      </c>
      <c r="AH24" t="str">
        <f t="shared" si="19"/>
        <v/>
      </c>
      <c r="AI24" t="str">
        <f t="shared" si="20"/>
        <v>*</v>
      </c>
      <c r="AJ24" t="str">
        <f t="shared" si="21"/>
        <v/>
      </c>
      <c r="AK24" t="str">
        <f t="shared" si="22"/>
        <v/>
      </c>
      <c r="AL24" t="str">
        <f t="shared" si="23"/>
        <v/>
      </c>
      <c r="AN24" t="str">
        <f t="shared" si="24"/>
        <v>**</v>
      </c>
      <c r="AO24" t="str">
        <f t="shared" si="25"/>
        <v>••</v>
      </c>
      <c r="AP24" t="str">
        <f t="shared" si="26"/>
        <v>°°</v>
      </c>
      <c r="AQ24" t="str">
        <f t="shared" si="27"/>
        <v>••°°</v>
      </c>
    </row>
    <row r="25" spans="1:43" x14ac:dyDescent="0.25">
      <c r="A25" t="s">
        <v>35</v>
      </c>
      <c r="B25">
        <v>1.1059593542011199E-2</v>
      </c>
      <c r="C25">
        <v>8.8410430953747895E-3</v>
      </c>
      <c r="D25">
        <v>0.95444215336591698</v>
      </c>
      <c r="E25">
        <v>0.72356035755282799</v>
      </c>
      <c r="F25">
        <v>0.93058618697042195</v>
      </c>
      <c r="G25">
        <v>0.140201386796665</v>
      </c>
      <c r="H25">
        <v>0.68718694733656005</v>
      </c>
      <c r="I25">
        <v>0.779474071046381</v>
      </c>
      <c r="J25" s="1">
        <v>1.84451112831967E-6</v>
      </c>
      <c r="K25">
        <v>0.35925835804939898</v>
      </c>
      <c r="L25">
        <v>0.87696971724345696</v>
      </c>
      <c r="M25">
        <v>0.62671360984160895</v>
      </c>
      <c r="O25" t="str">
        <f t="shared" si="0"/>
        <v>*</v>
      </c>
      <c r="P25" t="str">
        <f t="shared" si="1"/>
        <v/>
      </c>
      <c r="Q25" t="str">
        <f t="shared" si="2"/>
        <v>*</v>
      </c>
      <c r="R25" t="str">
        <f t="shared" si="3"/>
        <v/>
      </c>
      <c r="S25" t="str">
        <f t="shared" si="4"/>
        <v/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 t="str">
        <f t="shared" si="9"/>
        <v/>
      </c>
      <c r="Y25" t="str">
        <f t="shared" si="10"/>
        <v/>
      </c>
      <c r="Z25" t="str">
        <f t="shared" si="11"/>
        <v/>
      </c>
      <c r="AA25" t="str">
        <f t="shared" si="12"/>
        <v/>
      </c>
      <c r="AB25" t="str">
        <f t="shared" si="13"/>
        <v/>
      </c>
      <c r="AC25" t="str">
        <f t="shared" si="14"/>
        <v/>
      </c>
      <c r="AD25" t="str">
        <f t="shared" si="15"/>
        <v/>
      </c>
      <c r="AE25" t="str">
        <f t="shared" si="16"/>
        <v>*</v>
      </c>
      <c r="AF25" t="str">
        <f t="shared" si="17"/>
        <v/>
      </c>
      <c r="AG25" t="str">
        <f t="shared" si="18"/>
        <v/>
      </c>
      <c r="AH25" t="str">
        <f t="shared" si="19"/>
        <v/>
      </c>
      <c r="AI25" t="str">
        <f t="shared" si="20"/>
        <v/>
      </c>
      <c r="AJ25" t="str">
        <f t="shared" si="21"/>
        <v/>
      </c>
      <c r="AK25" t="str">
        <f t="shared" si="22"/>
        <v/>
      </c>
      <c r="AL25" t="str">
        <f t="shared" si="23"/>
        <v/>
      </c>
      <c r="AN25" t="str">
        <f t="shared" si="24"/>
        <v>***</v>
      </c>
      <c r="AO25" t="str">
        <f t="shared" si="25"/>
        <v>•••</v>
      </c>
      <c r="AP25" t="str">
        <f t="shared" si="26"/>
        <v/>
      </c>
      <c r="AQ25" t="str">
        <f t="shared" si="27"/>
        <v>•••</v>
      </c>
    </row>
    <row r="26" spans="1:43" x14ac:dyDescent="0.25">
      <c r="A26" t="s">
        <v>36</v>
      </c>
      <c r="B26">
        <v>0.89532644294460095</v>
      </c>
      <c r="C26">
        <v>0.587935089383961</v>
      </c>
      <c r="D26">
        <v>0.924128496055999</v>
      </c>
      <c r="E26">
        <v>0.44501848281703599</v>
      </c>
      <c r="F26">
        <v>1</v>
      </c>
      <c r="G26">
        <v>3.8886105954645598E-4</v>
      </c>
      <c r="H26">
        <v>0.68026454225063104</v>
      </c>
      <c r="I26">
        <v>0.29752807591561098</v>
      </c>
      <c r="J26">
        <v>0.35769594386327203</v>
      </c>
      <c r="K26">
        <v>0.50542387657152799</v>
      </c>
      <c r="L26">
        <v>1.74430965293534E-2</v>
      </c>
      <c r="M26">
        <v>6.0999245781227202E-2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 t="str">
        <f t="shared" si="9"/>
        <v/>
      </c>
      <c r="Y26" t="str">
        <f t="shared" si="10"/>
        <v>*</v>
      </c>
      <c r="Z26" t="str">
        <f t="shared" si="11"/>
        <v/>
      </c>
      <c r="AA26" t="str">
        <f t="shared" si="12"/>
        <v/>
      </c>
      <c r="AB26" t="str">
        <f t="shared" si="13"/>
        <v/>
      </c>
      <c r="AC26" t="str">
        <f t="shared" si="14"/>
        <v/>
      </c>
      <c r="AD26" t="str">
        <f t="shared" si="15"/>
        <v/>
      </c>
      <c r="AE26" t="str">
        <f t="shared" si="16"/>
        <v/>
      </c>
      <c r="AF26" t="str">
        <f t="shared" si="17"/>
        <v/>
      </c>
      <c r="AG26" t="str">
        <f t="shared" si="18"/>
        <v/>
      </c>
      <c r="AH26" t="str">
        <f t="shared" si="19"/>
        <v/>
      </c>
      <c r="AI26" t="str">
        <f t="shared" si="20"/>
        <v>*</v>
      </c>
      <c r="AJ26" t="str">
        <f t="shared" si="21"/>
        <v/>
      </c>
      <c r="AK26" t="str">
        <f t="shared" si="22"/>
        <v/>
      </c>
      <c r="AL26" t="str">
        <f t="shared" si="23"/>
        <v>°</v>
      </c>
      <c r="AN26" t="str">
        <f t="shared" si="24"/>
        <v>**</v>
      </c>
      <c r="AO26" t="str">
        <f t="shared" si="25"/>
        <v>••</v>
      </c>
      <c r="AP26" t="str">
        <f t="shared" si="26"/>
        <v>°</v>
      </c>
      <c r="AQ26" t="str">
        <f t="shared" si="27"/>
        <v>••°</v>
      </c>
    </row>
    <row r="27" spans="1:43" x14ac:dyDescent="0.25">
      <c r="A27" t="s">
        <v>37</v>
      </c>
      <c r="B27">
        <v>0.88224358662161795</v>
      </c>
      <c r="C27">
        <v>6.5437951228316901E-2</v>
      </c>
      <c r="D27">
        <v>4.1541259136858898E-3</v>
      </c>
      <c r="E27">
        <v>0.77366663045208195</v>
      </c>
      <c r="F27">
        <v>0.180014412448604</v>
      </c>
      <c r="G27">
        <v>0.72938199668789505</v>
      </c>
      <c r="H27">
        <v>0.79560963007408503</v>
      </c>
      <c r="I27">
        <v>2.3074070479093699E-4</v>
      </c>
      <c r="J27">
        <v>2.2396104985552098E-2</v>
      </c>
      <c r="K27">
        <v>0.68973639214286797</v>
      </c>
      <c r="L27">
        <v>8.4801464069353492E-3</v>
      </c>
      <c r="M27">
        <v>4.4412233860109999E-2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>°</v>
      </c>
      <c r="S27" t="str">
        <f t="shared" si="4"/>
        <v>*</v>
      </c>
      <c r="T27" t="str">
        <f t="shared" si="5"/>
        <v/>
      </c>
      <c r="U27" t="str">
        <f t="shared" si="6"/>
        <v/>
      </c>
      <c r="V27" t="str">
        <f t="shared" si="7"/>
        <v/>
      </c>
      <c r="W27" t="str">
        <f t="shared" si="8"/>
        <v/>
      </c>
      <c r="X27" t="str">
        <f t="shared" si="9"/>
        <v/>
      </c>
      <c r="Y27" t="str">
        <f t="shared" si="10"/>
        <v/>
      </c>
      <c r="Z27" t="str">
        <f t="shared" si="11"/>
        <v/>
      </c>
      <c r="AA27" t="str">
        <f t="shared" si="12"/>
        <v/>
      </c>
      <c r="AB27" t="str">
        <f t="shared" si="13"/>
        <v/>
      </c>
      <c r="AC27" t="str">
        <f t="shared" si="14"/>
        <v>*</v>
      </c>
      <c r="AD27" t="str">
        <f t="shared" si="15"/>
        <v/>
      </c>
      <c r="AE27" t="str">
        <f t="shared" si="16"/>
        <v>*</v>
      </c>
      <c r="AF27" t="str">
        <f t="shared" si="17"/>
        <v/>
      </c>
      <c r="AG27" t="str">
        <f t="shared" si="18"/>
        <v/>
      </c>
      <c r="AH27" t="str">
        <f t="shared" si="19"/>
        <v/>
      </c>
      <c r="AI27" t="str">
        <f t="shared" si="20"/>
        <v>*</v>
      </c>
      <c r="AJ27" t="str">
        <f t="shared" si="21"/>
        <v/>
      </c>
      <c r="AK27" t="str">
        <f t="shared" si="22"/>
        <v>*</v>
      </c>
      <c r="AL27" t="str">
        <f t="shared" si="23"/>
        <v/>
      </c>
      <c r="AN27" t="str">
        <f t="shared" si="24"/>
        <v>*****</v>
      </c>
      <c r="AO27" t="str">
        <f t="shared" si="25"/>
        <v>•••••</v>
      </c>
      <c r="AP27" t="str">
        <f t="shared" si="26"/>
        <v>°</v>
      </c>
      <c r="AQ27" t="str">
        <f t="shared" si="27"/>
        <v>•••••°</v>
      </c>
    </row>
    <row r="28" spans="1:43" x14ac:dyDescent="0.25">
      <c r="A28" t="s">
        <v>38</v>
      </c>
      <c r="B28">
        <v>0.63293936476171198</v>
      </c>
      <c r="C28">
        <v>0.25772682706267303</v>
      </c>
      <c r="D28">
        <v>0.79580975381949703</v>
      </c>
      <c r="E28">
        <v>0.43241954746749001</v>
      </c>
      <c r="F28">
        <v>0.353533352975548</v>
      </c>
      <c r="G28">
        <v>2.4306823467516302E-2</v>
      </c>
      <c r="H28">
        <v>0.77988716071629904</v>
      </c>
      <c r="I28">
        <v>6.8474914149612098E-2</v>
      </c>
      <c r="J28">
        <v>0.936900048964175</v>
      </c>
      <c r="K28">
        <v>0.63719485218150296</v>
      </c>
      <c r="L28">
        <v>2.4928695856755701E-3</v>
      </c>
      <c r="M28">
        <v>6.3594999155910797E-2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 t="str">
        <f t="shared" si="9"/>
        <v/>
      </c>
      <c r="Y28" t="str">
        <f t="shared" si="10"/>
        <v>*</v>
      </c>
      <c r="Z28" t="str">
        <f t="shared" si="11"/>
        <v/>
      </c>
      <c r="AA28" t="str">
        <f t="shared" si="12"/>
        <v/>
      </c>
      <c r="AB28" t="str">
        <f t="shared" si="13"/>
        <v/>
      </c>
      <c r="AC28" t="str">
        <f t="shared" si="14"/>
        <v/>
      </c>
      <c r="AD28" t="str">
        <f t="shared" si="15"/>
        <v>°</v>
      </c>
      <c r="AE28" t="str">
        <f t="shared" si="16"/>
        <v/>
      </c>
      <c r="AF28" t="str">
        <f t="shared" si="17"/>
        <v/>
      </c>
      <c r="AG28" t="str">
        <f t="shared" si="18"/>
        <v/>
      </c>
      <c r="AH28" t="str">
        <f t="shared" si="19"/>
        <v/>
      </c>
      <c r="AI28" t="str">
        <f t="shared" si="20"/>
        <v>*</v>
      </c>
      <c r="AJ28" t="str">
        <f t="shared" si="21"/>
        <v/>
      </c>
      <c r="AK28" t="str">
        <f t="shared" si="22"/>
        <v/>
      </c>
      <c r="AL28" t="str">
        <f t="shared" si="23"/>
        <v>°</v>
      </c>
      <c r="AN28" t="str">
        <f t="shared" si="24"/>
        <v>**</v>
      </c>
      <c r="AO28" t="str">
        <f t="shared" si="25"/>
        <v>••</v>
      </c>
      <c r="AP28" t="str">
        <f t="shared" si="26"/>
        <v>°°</v>
      </c>
      <c r="AQ28" t="str">
        <f t="shared" si="27"/>
        <v>••°°</v>
      </c>
    </row>
    <row r="29" spans="1:43" x14ac:dyDescent="0.25">
      <c r="A29" t="s">
        <v>39</v>
      </c>
      <c r="B29">
        <v>0.70932387941311503</v>
      </c>
      <c r="C29">
        <v>0.53558731357135902</v>
      </c>
      <c r="D29">
        <v>0.216138531605095</v>
      </c>
      <c r="E29">
        <v>7.5642331621494099E-2</v>
      </c>
      <c r="F29">
        <v>0.31680992266083602</v>
      </c>
      <c r="G29">
        <v>0.78885322455928497</v>
      </c>
      <c r="H29">
        <v>0.97680455628342899</v>
      </c>
      <c r="I29">
        <v>0.92459425557349795</v>
      </c>
      <c r="J29">
        <v>0.57888498023353396</v>
      </c>
      <c r="K29">
        <v>0.45476846184023501</v>
      </c>
      <c r="L29">
        <v>6.4949617566245704E-2</v>
      </c>
      <c r="M29">
        <v>4.8947355948774002E-2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 t="str">
        <f t="shared" si="5"/>
        <v/>
      </c>
      <c r="U29" t="str">
        <f t="shared" si="6"/>
        <v/>
      </c>
      <c r="V29" t="str">
        <f t="shared" si="7"/>
        <v>°</v>
      </c>
      <c r="W29" t="str">
        <f t="shared" si="8"/>
        <v/>
      </c>
      <c r="X29" t="str">
        <f t="shared" si="9"/>
        <v/>
      </c>
      <c r="Y29" t="str">
        <f t="shared" si="10"/>
        <v/>
      </c>
      <c r="Z29" t="str">
        <f t="shared" si="11"/>
        <v/>
      </c>
      <c r="AA29" t="str">
        <f t="shared" si="12"/>
        <v/>
      </c>
      <c r="AB29" t="str">
        <f t="shared" si="13"/>
        <v/>
      </c>
      <c r="AC29" t="str">
        <f t="shared" si="14"/>
        <v/>
      </c>
      <c r="AD29" t="str">
        <f t="shared" si="15"/>
        <v/>
      </c>
      <c r="AE29" t="str">
        <f t="shared" si="16"/>
        <v/>
      </c>
      <c r="AF29" t="str">
        <f t="shared" si="17"/>
        <v/>
      </c>
      <c r="AG29" t="str">
        <f t="shared" si="18"/>
        <v/>
      </c>
      <c r="AH29" t="str">
        <f t="shared" si="19"/>
        <v/>
      </c>
      <c r="AI29" t="str">
        <f t="shared" si="20"/>
        <v/>
      </c>
      <c r="AJ29" t="str">
        <f t="shared" si="21"/>
        <v>°</v>
      </c>
      <c r="AK29" t="str">
        <f t="shared" si="22"/>
        <v>*</v>
      </c>
      <c r="AL29" t="str">
        <f t="shared" si="23"/>
        <v/>
      </c>
      <c r="AN29" t="str">
        <f t="shared" si="24"/>
        <v>*</v>
      </c>
      <c r="AO29" t="str">
        <f t="shared" si="25"/>
        <v>•</v>
      </c>
      <c r="AP29" t="str">
        <f t="shared" si="26"/>
        <v>°°</v>
      </c>
      <c r="AQ29" t="str">
        <f t="shared" si="27"/>
        <v>•°°</v>
      </c>
    </row>
    <row r="30" spans="1:43" x14ac:dyDescent="0.25">
      <c r="A30" t="s">
        <v>40</v>
      </c>
      <c r="B30">
        <v>0.71500830189501696</v>
      </c>
      <c r="C30">
        <v>0.35388343542030698</v>
      </c>
      <c r="D30">
        <v>0.41782451089192602</v>
      </c>
      <c r="E30">
        <v>0.21411152209148501</v>
      </c>
      <c r="F30">
        <v>0.45205895627786802</v>
      </c>
      <c r="G30">
        <v>0.13367022823952801</v>
      </c>
      <c r="H30">
        <v>0.92859920511696303</v>
      </c>
      <c r="I30">
        <v>0.98968277369674096</v>
      </c>
      <c r="J30">
        <v>0.45467525519579299</v>
      </c>
      <c r="K30">
        <v>0.67357609007362296</v>
      </c>
      <c r="L30">
        <v>0.25561491134321401</v>
      </c>
      <c r="M30">
        <v>4.9078713643993702E-2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 t="str">
        <f t="shared" si="9"/>
        <v/>
      </c>
      <c r="Y30" t="str">
        <f t="shared" si="10"/>
        <v/>
      </c>
      <c r="Z30" t="str">
        <f t="shared" si="11"/>
        <v/>
      </c>
      <c r="AA30" t="str">
        <f t="shared" si="12"/>
        <v/>
      </c>
      <c r="AB30" t="str">
        <f t="shared" si="13"/>
        <v/>
      </c>
      <c r="AC30" t="str">
        <f t="shared" si="14"/>
        <v/>
      </c>
      <c r="AD30" t="str">
        <f t="shared" si="15"/>
        <v/>
      </c>
      <c r="AE30" t="str">
        <f t="shared" si="16"/>
        <v/>
      </c>
      <c r="AF30" t="str">
        <f t="shared" si="17"/>
        <v/>
      </c>
      <c r="AG30" t="str">
        <f t="shared" si="18"/>
        <v/>
      </c>
      <c r="AH30" t="str">
        <f t="shared" si="19"/>
        <v/>
      </c>
      <c r="AI30" t="str">
        <f t="shared" si="20"/>
        <v/>
      </c>
      <c r="AJ30" t="str">
        <f t="shared" si="21"/>
        <v/>
      </c>
      <c r="AK30" t="str">
        <f t="shared" si="22"/>
        <v>*</v>
      </c>
      <c r="AL30" t="str">
        <f t="shared" si="23"/>
        <v/>
      </c>
      <c r="AN30" t="str">
        <f t="shared" si="24"/>
        <v>*</v>
      </c>
      <c r="AO30" t="str">
        <f t="shared" si="25"/>
        <v>•</v>
      </c>
      <c r="AP30" t="str">
        <f t="shared" si="26"/>
        <v/>
      </c>
      <c r="AQ30" t="str">
        <f t="shared" si="27"/>
        <v>•</v>
      </c>
    </row>
    <row r="31" spans="1:43" x14ac:dyDescent="0.25">
      <c r="A31" t="s">
        <v>41</v>
      </c>
      <c r="B31">
        <v>0.72857486715720399</v>
      </c>
      <c r="C31">
        <v>0.26464544574575799</v>
      </c>
      <c r="D31">
        <v>0.45742703757500702</v>
      </c>
      <c r="E31">
        <v>1</v>
      </c>
      <c r="F31">
        <v>1</v>
      </c>
      <c r="G31">
        <v>0.84754331821450202</v>
      </c>
      <c r="H31">
        <v>0.84882604713023901</v>
      </c>
      <c r="I31">
        <v>8.2101134352876207E-2</v>
      </c>
      <c r="J31">
        <v>3.8293077272294702E-2</v>
      </c>
      <c r="K31">
        <v>0.47397742535801801</v>
      </c>
      <c r="L31">
        <v>2.2920460375827699E-2</v>
      </c>
      <c r="M31">
        <v>5.3652221987348099E-2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 t="str">
        <f t="shared" si="5"/>
        <v/>
      </c>
      <c r="U31" t="str">
        <f t="shared" si="6"/>
        <v/>
      </c>
      <c r="V31" t="str">
        <f t="shared" si="7"/>
        <v/>
      </c>
      <c r="W31" t="str">
        <f t="shared" si="8"/>
        <v/>
      </c>
      <c r="X31" t="str">
        <f t="shared" si="9"/>
        <v/>
      </c>
      <c r="Y31" t="str">
        <f t="shared" si="10"/>
        <v/>
      </c>
      <c r="Z31" t="str">
        <f t="shared" si="11"/>
        <v/>
      </c>
      <c r="AA31" t="str">
        <f t="shared" si="12"/>
        <v/>
      </c>
      <c r="AB31" t="str">
        <f t="shared" si="13"/>
        <v/>
      </c>
      <c r="AC31" t="str">
        <f t="shared" si="14"/>
        <v/>
      </c>
      <c r="AD31" t="str">
        <f t="shared" si="15"/>
        <v>°</v>
      </c>
      <c r="AE31" t="str">
        <f t="shared" si="16"/>
        <v>*</v>
      </c>
      <c r="AF31" t="str">
        <f t="shared" si="17"/>
        <v/>
      </c>
      <c r="AG31" t="str">
        <f t="shared" si="18"/>
        <v/>
      </c>
      <c r="AH31" t="str">
        <f t="shared" si="19"/>
        <v/>
      </c>
      <c r="AI31" t="str">
        <f t="shared" si="20"/>
        <v>*</v>
      </c>
      <c r="AJ31" t="str">
        <f t="shared" si="21"/>
        <v/>
      </c>
      <c r="AK31" t="str">
        <f t="shared" si="22"/>
        <v/>
      </c>
      <c r="AL31" t="str">
        <f t="shared" si="23"/>
        <v>°</v>
      </c>
      <c r="AN31" t="str">
        <f t="shared" si="24"/>
        <v>**</v>
      </c>
      <c r="AO31" t="str">
        <f t="shared" si="25"/>
        <v>••</v>
      </c>
      <c r="AP31" t="str">
        <f t="shared" si="26"/>
        <v>°°</v>
      </c>
      <c r="AQ31" t="str">
        <f t="shared" si="27"/>
        <v>••°°</v>
      </c>
    </row>
    <row r="32" spans="1:43" x14ac:dyDescent="0.25">
      <c r="A32" t="s">
        <v>42</v>
      </c>
      <c r="B32">
        <v>0.52308153357076903</v>
      </c>
      <c r="C32">
        <v>1</v>
      </c>
      <c r="D32">
        <v>0.37033326969784203</v>
      </c>
      <c r="E32">
        <v>0.32778324358331101</v>
      </c>
      <c r="F32">
        <v>1</v>
      </c>
      <c r="G32">
        <v>0.13759561814333701</v>
      </c>
      <c r="H32">
        <v>0.98117704923382998</v>
      </c>
      <c r="I32">
        <v>2.08612095622542E-4</v>
      </c>
      <c r="J32">
        <v>3.5539357116721799E-2</v>
      </c>
      <c r="K32">
        <v>0.622484506407048</v>
      </c>
      <c r="L32">
        <v>1.8882989865206201E-2</v>
      </c>
      <c r="M32">
        <v>2.8692067944601999E-2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 t="str">
        <f t="shared" si="12"/>
        <v/>
      </c>
      <c r="AB32" t="str">
        <f t="shared" si="13"/>
        <v/>
      </c>
      <c r="AC32" t="str">
        <f t="shared" si="14"/>
        <v>*</v>
      </c>
      <c r="AD32" t="str">
        <f t="shared" si="15"/>
        <v/>
      </c>
      <c r="AE32" t="str">
        <f t="shared" si="16"/>
        <v>*</v>
      </c>
      <c r="AF32" t="str">
        <f t="shared" si="17"/>
        <v/>
      </c>
      <c r="AG32" t="str">
        <f t="shared" si="18"/>
        <v/>
      </c>
      <c r="AH32" t="str">
        <f t="shared" si="19"/>
        <v/>
      </c>
      <c r="AI32" t="str">
        <f t="shared" si="20"/>
        <v>*</v>
      </c>
      <c r="AJ32" t="str">
        <f t="shared" si="21"/>
        <v/>
      </c>
      <c r="AK32" t="str">
        <f t="shared" si="22"/>
        <v>*</v>
      </c>
      <c r="AL32" t="str">
        <f t="shared" si="23"/>
        <v/>
      </c>
      <c r="AN32" t="str">
        <f t="shared" si="24"/>
        <v>****</v>
      </c>
      <c r="AO32" t="str">
        <f t="shared" si="25"/>
        <v>••••</v>
      </c>
      <c r="AP32" t="str">
        <f t="shared" si="26"/>
        <v/>
      </c>
      <c r="AQ32" t="str">
        <f t="shared" si="27"/>
        <v>••••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granger_cs_ttr__all_lag4_p5_10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2022-11-29T01:04:46Z</dcterms:created>
  <dcterms:modified xsi:type="dcterms:W3CDTF">2022-11-29T17:29:49Z</dcterms:modified>
</cp:coreProperties>
</file>