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uartjenkins/Documents/$$Work/2019:02:01 - Carbon budgets with CO2-fe paper/2degree_IIASA_scenarios/"/>
    </mc:Choice>
  </mc:AlternateContent>
  <xr:revisionPtr revIDLastSave="0" documentId="13_ncr:1_{89E5B9A4-3AC2-9745-ADDB-B54D1A713B5A}" xr6:coauthVersionLast="43" xr6:coauthVersionMax="43" xr10:uidLastSave="{00000000-0000-0000-0000-000000000000}"/>
  <bookViews>
    <workbookView xWindow="50300" yWindow="460" windowWidth="28800" windowHeight="17540" xr2:uid="{00000000-000D-0000-FFFF-FFFF00000000}"/>
  </bookViews>
  <sheets>
    <sheet name="data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L12" i="1"/>
  <c r="L13" i="1"/>
  <c r="L14" i="1"/>
  <c r="L15" i="1"/>
  <c r="L16" i="1"/>
  <c r="L17" i="1"/>
  <c r="L18" i="1"/>
  <c r="J12" i="1"/>
  <c r="J13" i="1"/>
  <c r="J14" i="1"/>
  <c r="J15" i="1"/>
  <c r="J16" i="1"/>
  <c r="J17" i="1"/>
  <c r="J18" i="1"/>
  <c r="H12" i="1"/>
  <c r="H13" i="1"/>
  <c r="H14" i="1"/>
  <c r="H15" i="1"/>
  <c r="H16" i="1"/>
  <c r="H17" i="1"/>
  <c r="H18" i="1"/>
  <c r="P12" i="1"/>
  <c r="P13" i="1"/>
  <c r="P14" i="1"/>
  <c r="P15" i="1"/>
  <c r="P16" i="1"/>
  <c r="P17" i="1"/>
  <c r="P18" i="1"/>
  <c r="R12" i="1"/>
  <c r="R13" i="1"/>
  <c r="R14" i="1"/>
  <c r="R15" i="1"/>
  <c r="R16" i="1"/>
  <c r="R17" i="1"/>
  <c r="R18" i="1"/>
  <c r="R19" i="1"/>
  <c r="R20" i="1"/>
  <c r="R21" i="1"/>
  <c r="T12" i="1"/>
  <c r="T13" i="1"/>
  <c r="T14" i="1"/>
  <c r="T15" i="1"/>
  <c r="T16" i="1"/>
  <c r="T17" i="1"/>
  <c r="T18" i="1"/>
  <c r="T19" i="1"/>
  <c r="T20" i="1"/>
  <c r="T21" i="1"/>
  <c r="V12" i="1"/>
  <c r="V13" i="1"/>
  <c r="V14" i="1"/>
  <c r="V15" i="1"/>
  <c r="V16" i="1"/>
  <c r="V17" i="1"/>
  <c r="V18" i="1"/>
  <c r="V19" i="1"/>
  <c r="V20" i="1"/>
  <c r="V21" i="1"/>
  <c r="X12" i="1"/>
  <c r="X13" i="1"/>
  <c r="X14" i="1"/>
  <c r="X15" i="1"/>
  <c r="X16" i="1"/>
  <c r="X17" i="1"/>
  <c r="X18" i="1"/>
  <c r="X19" i="1"/>
  <c r="X20" i="1"/>
  <c r="X21" i="1"/>
  <c r="X11" i="1"/>
  <c r="V11" i="1"/>
  <c r="T11" i="1"/>
  <c r="R11" i="1"/>
  <c r="P11" i="1"/>
  <c r="N11" i="1"/>
  <c r="L11" i="1"/>
  <c r="J11" i="1"/>
  <c r="H11" i="1"/>
</calcChain>
</file>

<file path=xl/sharedStrings.xml><?xml version="1.0" encoding="utf-8"?>
<sst xmlns="http://schemas.openxmlformats.org/spreadsheetml/2006/main" count="160" uniqueCount="80">
  <si>
    <t>Model</t>
  </si>
  <si>
    <t>Scenario</t>
  </si>
  <si>
    <t>Region</t>
  </si>
  <si>
    <t>Variable</t>
  </si>
  <si>
    <t>Unit</t>
  </si>
  <si>
    <t>2005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</si>
  <si>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</si>
  <si>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</si>
  <si>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</si>
  <si>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</si>
  <si>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</si>
  <si>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</si>
  <si>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</si>
  <si>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</si>
  <si>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</si>
  <si>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</si>
  <si>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</si>
  <si>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</si>
  <si>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</si>
  <si>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</si>
  <si>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</si>
  <si>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</si>
  <si>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</si>
  <si>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</si>
  <si>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</si>
  <si>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AIM/CGE 2.0</t>
  </si>
  <si>
    <t>ADVANCE_2020_Med2C</t>
  </si>
  <si>
    <t>World</t>
  </si>
  <si>
    <t>Emissions|CO2</t>
  </si>
  <si>
    <t>Mt CO2/yr</t>
  </si>
  <si>
    <t/>
  </si>
  <si>
    <t>SFCM_SSP2_EEEI_2Degree</t>
  </si>
  <si>
    <t>SFCM_SSP2_LifeStyle_2Degree</t>
  </si>
  <si>
    <t>SFCM_SSP2_ST_nuclear_2Degree</t>
  </si>
  <si>
    <t>SFCM_SSP2_ST_solar_2Degree</t>
  </si>
  <si>
    <t>SFCM_SSP2_ST_wind_2Degree</t>
  </si>
  <si>
    <t>SFCM_SSP2_combined_2Degree</t>
  </si>
  <si>
    <t>IMAGE 3.0.1</t>
  </si>
  <si>
    <t>ADVANCE_2030_Med2C</t>
  </si>
  <si>
    <t>MESSAGE V.3</t>
  </si>
  <si>
    <t>GEA_Eff_2C_Delay2020</t>
  </si>
  <si>
    <t>GEA_Mix_2C_AdvNCO2_PartialDelay2020</t>
  </si>
  <si>
    <t>GEA_Mix_2C_AdvTrans_PartialDelay2020</t>
  </si>
  <si>
    <t>MESSAGE-GLOBIOM 1.0</t>
  </si>
  <si>
    <t>REMIND 1.5</t>
  </si>
  <si>
    <t>EMC_Def_30$</t>
  </si>
  <si>
    <t>EMC_NucPO_30$</t>
  </si>
  <si>
    <t>EMC_lowEI_30$</t>
  </si>
  <si>
    <t>REMIND 1.7</t>
  </si>
  <si>
    <t>CEMICS-2.0-CDR20</t>
  </si>
  <si>
    <t>REMIND-MAgPIE 1.7-3.0</t>
  </si>
  <si>
    <t>PEP_2C_full_NDC</t>
  </si>
  <si>
    <t>PEP_2C_full_goodpractice</t>
  </si>
  <si>
    <t>© IAMC 1.5°C Scenario Explorer hosted by IIASA https://data.ene.iiasa.ac.at/iamc-1.5c-explorer</t>
  </si>
  <si>
    <t>IAMC 1.5°C Scenario Explorer and Data hosted by IIASA, release 1.1    _x000D_</t>
  </si>
  <si>
    <t xml:space="preserve">    _x000D_</t>
  </si>
  <si>
    <t>License    _x000D_</t>
  </si>
  <si>
    <t>Copyright 2018-2019 IIASA and IAMC    _x000D_</t>
  </si>
  <si>
    <t>If appropriate reference is made to the data source, it is permitted to use this data for scientific research and science communication.    _x000D_</t>
  </si>
  <si>
    <t>However, redistribution of substantial portions of the data is restricted.    _x000D_</t>
  </si>
  <si>
    <t>Please read the guidelines and legal code at    _x000D_</t>
  </si>
  <si>
    <t>https://data.ene.iiasa.ac.at/iamc-1.5c-explorer/#/license    _x000D_</t>
  </si>
  <si>
    <t>before redistributing this data or adapted material.    _x000D_</t>
  </si>
  <si>
    <t>Version    _x000D_</t>
  </si>
  <si>
    <t>When using this data for any analysis, figures or tables, please clearly state the release version as indicated at the top of this file.    _x000D_</t>
  </si>
  <si>
    <t>Please look at the release notes on the About page (see below) for a list of changes and the history of previous versions.    _x000D_</t>
  </si>
  <si>
    <t>https://data.ene.iiasa.ac.at/iamc-1.5c-explorer/#/about    _x000D_</t>
  </si>
  <si>
    <t>Scientific references    _x000D_</t>
  </si>
  <si>
    <t>When using the scenario ensemble data for own analysis, please cite:    _x000D_</t>
  </si>
  <si>
    <t xml:space="preserve">  Daniel Huppmann, Elmar Kriegler, Volker Krey, Keywan Riahi, Joeri Rogelj, Steven K. Rose, John Weyant, et al.,  _x000D_</t>
  </si>
  <si>
    <t xml:space="preserve">  IAMC 1.5°C Scenario Explorer and Data hosted by IIASA.  _x000D_</t>
  </si>
  <si>
    <t xml:space="preserve">  Integrated Assessment Modeling Consortium &amp; International Institute for Applied Systems Analysis, 2018.    _x000D_</t>
  </si>
  <si>
    <t xml:space="preserve">  doi:   https://doi.org/10.22022/SR15/08-2018.15429_x000D_</t>
  </si>
  <si>
    <t xml:space="preserve">  url:   https://data.ene.iiasa.ac.at/iamc-1.5c-explorer_x000D_</t>
  </si>
  <si>
    <t>You can download this citation and the references for all studies that submitted scenarios to the ensemble in the following formats:    _x000D_</t>
  </si>
  <si>
    <t>Endnote (enl)  https://data.ene.iiasa.ac.at/iamc-1.5c-explorer/iamc_1.5c_scenario_data.enl  _x000D_</t>
  </si>
  <si>
    <t>Reference Manager (ris)  https://data.ene.iiasa.ac.at/iamc-1.5c-explorer/iamc_1.5c_scenario_data.ris  _x000D_</t>
  </si>
  <si>
    <t>BibTex (bib)  https://data.ene.iiasa.ac.at/iamc-1.5c-explorer/iamc_1.5c_scenario_data.bib  _x000D_</t>
  </si>
  <si>
    <t>More information and acknowledgements    _x000D_</t>
  </si>
  <si>
    <t>Please refer to the page linked below for more information on the scenario ensemble, references to contributing studies, and acknowledgements of contributors and funding.    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</si>
</sst>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topLeftCell="F1" workbookViewId="0">
      <selection activeCell="N24" sqref="N24"/>
    </sheetView>
  </sheetViews>
  <sheetFormatPr baseColWidth="10" defaultRowHeight="16" x14ac:dyDescent="0.2"/>
  <cols>
    <col min="1" max="1" width="25.83203125" bestFit="1" customWidth="1"/>
    <col min="2" max="2" width="35.8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34018.884700000002</v>
      </c>
      <c r="G2">
        <v>38148.946499999998</v>
      </c>
      <c r="H2">
        <v>41259.151899999997</v>
      </c>
      <c r="I2">
        <v>43943.276700000002</v>
      </c>
      <c r="J2">
        <v>31731.447800000002</v>
      </c>
      <c r="K2">
        <v>23872.383000000002</v>
      </c>
      <c r="L2">
        <v>21181.6558</v>
      </c>
      <c r="M2">
        <v>21409.460899999998</v>
      </c>
      <c r="N2">
        <v>21980.7824</v>
      </c>
      <c r="O2">
        <v>18343.420300000002</v>
      </c>
      <c r="P2">
        <v>13867.352999999999</v>
      </c>
      <c r="Q2">
        <v>10980.700699999999</v>
      </c>
      <c r="R2">
        <v>15043.5645</v>
      </c>
      <c r="S2">
        <v>12896.3541</v>
      </c>
      <c r="T2">
        <v>12750.819799999999</v>
      </c>
      <c r="U2">
        <v>13166.037200000001</v>
      </c>
      <c r="V2">
        <v>12254.783600000001</v>
      </c>
      <c r="W2">
        <v>10392.4725</v>
      </c>
      <c r="X2">
        <v>9320.3626999999997</v>
      </c>
      <c r="Y2">
        <v>7758.4381999999996</v>
      </c>
    </row>
    <row r="3" spans="1:25" x14ac:dyDescent="0.2">
      <c r="A3" t="s">
        <v>25</v>
      </c>
      <c r="B3" t="s">
        <v>31</v>
      </c>
      <c r="C3" t="s">
        <v>27</v>
      </c>
      <c r="D3" t="s">
        <v>28</v>
      </c>
      <c r="E3" t="s">
        <v>29</v>
      </c>
      <c r="F3">
        <v>34690.406000000003</v>
      </c>
      <c r="G3">
        <v>37796.264199999998</v>
      </c>
      <c r="H3">
        <v>37627.609400000001</v>
      </c>
      <c r="I3">
        <v>37821.364800000003</v>
      </c>
      <c r="J3">
        <v>34041.615599999997</v>
      </c>
      <c r="K3">
        <v>29974.484499999999</v>
      </c>
      <c r="L3">
        <v>25344.7484</v>
      </c>
      <c r="M3">
        <v>21934.074100000002</v>
      </c>
      <c r="N3">
        <v>20331.309799999999</v>
      </c>
      <c r="O3">
        <v>17954.311799999999</v>
      </c>
      <c r="P3">
        <v>15710.565199999999</v>
      </c>
      <c r="Q3">
        <v>13902.677100000001</v>
      </c>
      <c r="R3">
        <v>12603.468800000001</v>
      </c>
      <c r="S3">
        <v>11059.921700000001</v>
      </c>
      <c r="T3">
        <v>10478.2749</v>
      </c>
      <c r="U3">
        <v>9841.1285000000007</v>
      </c>
      <c r="V3">
        <v>9383.6722000000009</v>
      </c>
      <c r="W3">
        <v>8957.1082000000006</v>
      </c>
      <c r="X3">
        <v>8917.5429999999997</v>
      </c>
      <c r="Y3">
        <v>8837.1301000000003</v>
      </c>
    </row>
    <row r="4" spans="1:25" x14ac:dyDescent="0.2">
      <c r="A4" t="s">
        <v>25</v>
      </c>
      <c r="B4" t="s">
        <v>32</v>
      </c>
      <c r="C4" t="s">
        <v>27</v>
      </c>
      <c r="D4" t="s">
        <v>28</v>
      </c>
      <c r="E4" t="s">
        <v>29</v>
      </c>
      <c r="F4">
        <v>34690.406000000003</v>
      </c>
      <c r="G4">
        <v>37767.799500000001</v>
      </c>
      <c r="H4">
        <v>37775.594700000001</v>
      </c>
      <c r="I4">
        <v>38104.481899999999</v>
      </c>
      <c r="J4">
        <v>34399.957699999999</v>
      </c>
      <c r="K4">
        <v>30323.670300000002</v>
      </c>
      <c r="L4">
        <v>25761.3135</v>
      </c>
      <c r="M4">
        <v>22598.8986</v>
      </c>
      <c r="N4">
        <v>21096.3662</v>
      </c>
      <c r="O4">
        <v>18723.8933</v>
      </c>
      <c r="P4">
        <v>16464.2703</v>
      </c>
      <c r="Q4">
        <v>14879.165499999999</v>
      </c>
      <c r="R4">
        <v>13704.425499999999</v>
      </c>
      <c r="S4">
        <v>12262.049499999999</v>
      </c>
      <c r="T4">
        <v>11850.717699999999</v>
      </c>
      <c r="U4">
        <v>11311.7745</v>
      </c>
      <c r="V4">
        <v>10937.1934</v>
      </c>
      <c r="W4">
        <v>10591.572</v>
      </c>
      <c r="X4">
        <v>10693.3277</v>
      </c>
      <c r="Y4">
        <v>10729.495000000001</v>
      </c>
    </row>
    <row r="5" spans="1:25" x14ac:dyDescent="0.2">
      <c r="A5" t="s">
        <v>25</v>
      </c>
      <c r="B5" t="s">
        <v>33</v>
      </c>
      <c r="C5" t="s">
        <v>27</v>
      </c>
      <c r="D5" t="s">
        <v>28</v>
      </c>
      <c r="E5" t="s">
        <v>29</v>
      </c>
      <c r="F5">
        <v>34690.406000000003</v>
      </c>
      <c r="G5">
        <v>38556.038500000002</v>
      </c>
      <c r="H5">
        <v>38713.926500000001</v>
      </c>
      <c r="I5">
        <v>39077.722399999999</v>
      </c>
      <c r="J5">
        <v>35213.981399999997</v>
      </c>
      <c r="K5">
        <v>30984.708299999998</v>
      </c>
      <c r="L5">
        <v>26417.4202</v>
      </c>
      <c r="M5">
        <v>23077.817599999998</v>
      </c>
      <c r="N5">
        <v>21517.673200000001</v>
      </c>
      <c r="O5">
        <v>19116.345499999999</v>
      </c>
      <c r="P5">
        <v>16929.572700000001</v>
      </c>
      <c r="Q5">
        <v>15731.6818</v>
      </c>
      <c r="R5">
        <v>14560.5803</v>
      </c>
      <c r="S5">
        <v>13048.786899999999</v>
      </c>
      <c r="T5">
        <v>12599.555200000001</v>
      </c>
      <c r="U5">
        <v>12123.0939</v>
      </c>
      <c r="V5">
        <v>11818.602000000001</v>
      </c>
      <c r="W5">
        <v>11488.7655</v>
      </c>
      <c r="X5">
        <v>11572.1646</v>
      </c>
      <c r="Y5">
        <v>11592.0728</v>
      </c>
    </row>
    <row r="6" spans="1:25" x14ac:dyDescent="0.2">
      <c r="A6" t="s">
        <v>25</v>
      </c>
      <c r="B6" t="s">
        <v>34</v>
      </c>
      <c r="C6" t="s">
        <v>27</v>
      </c>
      <c r="D6" t="s">
        <v>28</v>
      </c>
      <c r="E6" t="s">
        <v>29</v>
      </c>
      <c r="F6">
        <v>34690.406000000003</v>
      </c>
      <c r="G6">
        <v>38557.876600000003</v>
      </c>
      <c r="H6">
        <v>38692.063499999997</v>
      </c>
      <c r="I6">
        <v>39047.563000000002</v>
      </c>
      <c r="J6">
        <v>35181.918400000002</v>
      </c>
      <c r="K6">
        <v>30949.083699999999</v>
      </c>
      <c r="L6">
        <v>26327.8842</v>
      </c>
      <c r="M6">
        <v>23039.4457</v>
      </c>
      <c r="N6">
        <v>21470.1561</v>
      </c>
      <c r="O6">
        <v>19115.715199999999</v>
      </c>
      <c r="P6">
        <v>16971.672399999999</v>
      </c>
      <c r="Q6">
        <v>15637.8318</v>
      </c>
      <c r="R6">
        <v>14464.8411</v>
      </c>
      <c r="S6">
        <v>12942.4012</v>
      </c>
      <c r="T6">
        <v>12481.1039</v>
      </c>
      <c r="U6">
        <v>11996.444</v>
      </c>
      <c r="V6">
        <v>11723.5996</v>
      </c>
      <c r="W6">
        <v>11429.2472</v>
      </c>
      <c r="X6">
        <v>11597.8092</v>
      </c>
      <c r="Y6">
        <v>11726.9532</v>
      </c>
    </row>
    <row r="7" spans="1:25" x14ac:dyDescent="0.2">
      <c r="A7" t="s">
        <v>25</v>
      </c>
      <c r="B7" t="s">
        <v>35</v>
      </c>
      <c r="C7" t="s">
        <v>27</v>
      </c>
      <c r="D7" t="s">
        <v>28</v>
      </c>
      <c r="E7" t="s">
        <v>29</v>
      </c>
      <c r="F7">
        <v>34690.406000000003</v>
      </c>
      <c r="G7">
        <v>38555.516300000003</v>
      </c>
      <c r="H7">
        <v>38688.100200000001</v>
      </c>
      <c r="I7">
        <v>39041.088300000003</v>
      </c>
      <c r="J7">
        <v>35168.663999999997</v>
      </c>
      <c r="K7">
        <v>30924.4935</v>
      </c>
      <c r="L7">
        <v>26262.2359</v>
      </c>
      <c r="M7">
        <v>22905.598699999999</v>
      </c>
      <c r="N7">
        <v>21305.661700000001</v>
      </c>
      <c r="O7">
        <v>18935.275099999999</v>
      </c>
      <c r="P7">
        <v>16824.985700000001</v>
      </c>
      <c r="Q7">
        <v>15523.382900000001</v>
      </c>
      <c r="R7">
        <v>14376.6625</v>
      </c>
      <c r="S7">
        <v>12888.5599</v>
      </c>
      <c r="T7">
        <v>12484.619699999999</v>
      </c>
      <c r="U7">
        <v>12032.076999999999</v>
      </c>
      <c r="V7">
        <v>11785.584199999999</v>
      </c>
      <c r="W7">
        <v>11540.0129</v>
      </c>
      <c r="X7">
        <v>11723.2551</v>
      </c>
      <c r="Y7">
        <v>11861.556699999999</v>
      </c>
    </row>
    <row r="8" spans="1:25" x14ac:dyDescent="0.2">
      <c r="A8" t="s">
        <v>25</v>
      </c>
      <c r="B8" t="s">
        <v>36</v>
      </c>
      <c r="C8" t="s">
        <v>27</v>
      </c>
      <c r="D8" t="s">
        <v>28</v>
      </c>
      <c r="E8" t="s">
        <v>29</v>
      </c>
      <c r="F8">
        <v>34690.406000000003</v>
      </c>
      <c r="G8">
        <v>36982.1008</v>
      </c>
      <c r="H8">
        <v>36691.928200000002</v>
      </c>
      <c r="I8">
        <v>36801.881800000003</v>
      </c>
      <c r="J8">
        <v>33151.733099999998</v>
      </c>
      <c r="K8">
        <v>29200.791000000001</v>
      </c>
      <c r="L8">
        <v>24741.870200000001</v>
      </c>
      <c r="M8">
        <v>21935.4094</v>
      </c>
      <c r="N8">
        <v>20612.533299999999</v>
      </c>
      <c r="O8">
        <v>18167.2572</v>
      </c>
      <c r="P8">
        <v>15819.345600000001</v>
      </c>
      <c r="Q8">
        <v>13885.881799999999</v>
      </c>
      <c r="R8">
        <v>12540.262500000001</v>
      </c>
      <c r="S8">
        <v>11030.6032</v>
      </c>
      <c r="T8">
        <v>10465.4519</v>
      </c>
      <c r="U8">
        <v>9749.1496999999999</v>
      </c>
      <c r="V8">
        <v>9122.0458999999992</v>
      </c>
      <c r="W8">
        <v>8475.3575000000001</v>
      </c>
      <c r="X8">
        <v>8211.5337999999992</v>
      </c>
      <c r="Y8">
        <v>7874.6225999999997</v>
      </c>
    </row>
    <row r="9" spans="1:25" x14ac:dyDescent="0.2">
      <c r="A9" t="s">
        <v>37</v>
      </c>
      <c r="B9" t="s">
        <v>26</v>
      </c>
      <c r="C9" t="s">
        <v>27</v>
      </c>
      <c r="D9" t="s">
        <v>28</v>
      </c>
      <c r="E9" t="s">
        <v>29</v>
      </c>
      <c r="F9">
        <v>33197.380539999998</v>
      </c>
      <c r="G9">
        <v>35473.990239999999</v>
      </c>
      <c r="H9">
        <v>37079.825519999999</v>
      </c>
      <c r="I9">
        <v>39453.662759999999</v>
      </c>
      <c r="J9">
        <v>37984.246099999997</v>
      </c>
      <c r="K9">
        <v>34073.388019999999</v>
      </c>
      <c r="L9">
        <v>29415.75635</v>
      </c>
      <c r="M9">
        <v>25705.82373</v>
      </c>
      <c r="N9">
        <v>20289.999510000001</v>
      </c>
      <c r="O9">
        <v>16508.070970000001</v>
      </c>
      <c r="P9">
        <v>13730.024009999999</v>
      </c>
      <c r="Q9">
        <v>12129.747799999999</v>
      </c>
      <c r="R9">
        <v>11048.06234</v>
      </c>
      <c r="S9">
        <v>10225.34326</v>
      </c>
      <c r="T9">
        <v>8286.6192229999997</v>
      </c>
      <c r="U9">
        <v>6628.7832440000002</v>
      </c>
      <c r="V9">
        <v>4965.4477139999999</v>
      </c>
      <c r="W9">
        <v>2923.9869589999998</v>
      </c>
      <c r="X9">
        <v>1627.0917260000001</v>
      </c>
      <c r="Y9">
        <v>520.79243980000001</v>
      </c>
    </row>
    <row r="10" spans="1:25" x14ac:dyDescent="0.2">
      <c r="A10" t="s">
        <v>37</v>
      </c>
      <c r="B10" t="s">
        <v>38</v>
      </c>
      <c r="C10" t="s">
        <v>27</v>
      </c>
      <c r="D10" t="s">
        <v>28</v>
      </c>
      <c r="E10" t="s">
        <v>29</v>
      </c>
      <c r="F10">
        <v>33197.380539999998</v>
      </c>
      <c r="G10">
        <v>35473.990239999999</v>
      </c>
      <c r="H10">
        <v>37084.630859999997</v>
      </c>
      <c r="I10">
        <v>39568.761720000002</v>
      </c>
      <c r="J10">
        <v>40092.396809999998</v>
      </c>
      <c r="K10">
        <v>39440.611010000001</v>
      </c>
      <c r="L10">
        <v>36106.311199999996</v>
      </c>
      <c r="M10">
        <v>32021.189780000001</v>
      </c>
      <c r="N10">
        <v>26513.476890000002</v>
      </c>
      <c r="O10">
        <v>21591.404790000001</v>
      </c>
      <c r="P10">
        <v>14144.35734</v>
      </c>
      <c r="Q10">
        <v>9667.7422700000006</v>
      </c>
      <c r="R10">
        <v>5714.3460290000003</v>
      </c>
      <c r="S10">
        <v>4230.0098070000004</v>
      </c>
      <c r="T10">
        <v>3100.20046</v>
      </c>
      <c r="U10">
        <v>1520.1225890000001</v>
      </c>
      <c r="V10">
        <v>764.58655299999998</v>
      </c>
      <c r="W10">
        <v>147.3588244</v>
      </c>
      <c r="X10">
        <v>295.01398219999999</v>
      </c>
      <c r="Y10">
        <v>-234.77341720000001</v>
      </c>
    </row>
    <row r="11" spans="1:25" x14ac:dyDescent="0.2">
      <c r="A11" t="s">
        <v>39</v>
      </c>
      <c r="B11" t="s">
        <v>40</v>
      </c>
      <c r="C11" t="s">
        <v>27</v>
      </c>
      <c r="D11" t="s">
        <v>28</v>
      </c>
      <c r="E11" t="s">
        <v>29</v>
      </c>
      <c r="F11">
        <v>34449.231670000001</v>
      </c>
      <c r="G11">
        <v>36355.964330000003</v>
      </c>
      <c r="H11">
        <f>(G11+I11)/2</f>
        <v>37562.451665000001</v>
      </c>
      <c r="I11">
        <v>38768.938999999998</v>
      </c>
      <c r="J11">
        <f>(I11+K11)/2</f>
        <v>36144.130000000005</v>
      </c>
      <c r="K11">
        <v>33519.321000000004</v>
      </c>
      <c r="L11">
        <f>(K11+M11)/2</f>
        <v>29147.044665000001</v>
      </c>
      <c r="M11">
        <v>24774.768329999999</v>
      </c>
      <c r="N11">
        <f>(M11+O11)/2</f>
        <v>18088.915164999999</v>
      </c>
      <c r="O11">
        <v>11403.062</v>
      </c>
      <c r="P11">
        <f>(O11+Q11)/2</f>
        <v>6429.8703335</v>
      </c>
      <c r="Q11">
        <v>1456.6786669999999</v>
      </c>
      <c r="R11">
        <f>(Q11+S11)/2</f>
        <v>-1860.991</v>
      </c>
      <c r="S11">
        <v>-5178.6606670000001</v>
      </c>
      <c r="T11">
        <f>(S11+U11)/2</f>
        <v>-7559.6821669999999</v>
      </c>
      <c r="U11">
        <v>-9940.7036669999998</v>
      </c>
      <c r="V11">
        <f>(U11+W11)/2</f>
        <v>-11352.401498499999</v>
      </c>
      <c r="W11">
        <v>-12764.099329999999</v>
      </c>
      <c r="X11">
        <f>(W11+Y11)/2</f>
        <v>-14180.308999999999</v>
      </c>
      <c r="Y11">
        <v>-15596.518669999999</v>
      </c>
    </row>
    <row r="12" spans="1:25" x14ac:dyDescent="0.2">
      <c r="A12" t="s">
        <v>39</v>
      </c>
      <c r="B12" t="s">
        <v>41</v>
      </c>
      <c r="C12" t="s">
        <v>27</v>
      </c>
      <c r="D12" t="s">
        <v>28</v>
      </c>
      <c r="E12" t="s">
        <v>29</v>
      </c>
      <c r="F12">
        <v>34472.419670000003</v>
      </c>
      <c r="G12">
        <v>36421.758999999998</v>
      </c>
      <c r="H12">
        <f t="shared" ref="H12:H18" si="0">(G12+I12)/2</f>
        <v>35789.788834999999</v>
      </c>
      <c r="I12">
        <v>35157.818670000001</v>
      </c>
      <c r="J12">
        <f t="shared" ref="J12:J18" si="1">(I12+K12)/2</f>
        <v>33794.891170000003</v>
      </c>
      <c r="K12">
        <v>32431.963670000001</v>
      </c>
      <c r="L12">
        <f t="shared" ref="L12:L18" si="2">(K12+M12)/2</f>
        <v>28215.264000000003</v>
      </c>
      <c r="M12">
        <v>23998.564330000001</v>
      </c>
      <c r="N12">
        <f t="shared" ref="N12:N18" si="3">(M12+O12)/2</f>
        <v>17202.953164999999</v>
      </c>
      <c r="O12">
        <v>10407.342000000001</v>
      </c>
      <c r="P12">
        <f t="shared" ref="P12:P18" si="4">(O12+Q12)/2</f>
        <v>6304.8278335000005</v>
      </c>
      <c r="Q12">
        <v>2202.3136669999999</v>
      </c>
      <c r="R12">
        <f t="shared" ref="R12:R21" si="5">(Q12+S12)/2</f>
        <v>-455.88766650000002</v>
      </c>
      <c r="S12">
        <v>-3114.0889999999999</v>
      </c>
      <c r="T12">
        <f t="shared" ref="T12:T21" si="6">(S12+U12)/2</f>
        <v>-4755.9508335</v>
      </c>
      <c r="U12">
        <v>-6397.8126670000001</v>
      </c>
      <c r="V12">
        <f t="shared" ref="V12:V21" si="7">(U12+W12)/2</f>
        <v>-7731.5479999999998</v>
      </c>
      <c r="W12">
        <v>-9065.2833329999994</v>
      </c>
      <c r="X12">
        <f t="shared" ref="X12:X21" si="8">(W12+Y12)/2</f>
        <v>-10079.7730015</v>
      </c>
      <c r="Y12">
        <v>-11094.26267</v>
      </c>
    </row>
    <row r="13" spans="1:25" x14ac:dyDescent="0.2">
      <c r="A13" t="s">
        <v>39</v>
      </c>
      <c r="B13" t="s">
        <v>42</v>
      </c>
      <c r="C13" t="s">
        <v>27</v>
      </c>
      <c r="D13" t="s">
        <v>28</v>
      </c>
      <c r="E13" t="s">
        <v>29</v>
      </c>
      <c r="F13">
        <v>34472.415999999997</v>
      </c>
      <c r="G13">
        <v>36421.79567</v>
      </c>
      <c r="H13">
        <f t="shared" si="0"/>
        <v>35788.179170000003</v>
      </c>
      <c r="I13">
        <v>35154.562669999999</v>
      </c>
      <c r="J13">
        <f t="shared" si="1"/>
        <v>34302.366999999998</v>
      </c>
      <c r="K13">
        <v>33450.171329999997</v>
      </c>
      <c r="L13">
        <f t="shared" si="2"/>
        <v>29509.434164999999</v>
      </c>
      <c r="M13">
        <v>25568.697</v>
      </c>
      <c r="N13">
        <f t="shared" si="3"/>
        <v>18450.747335</v>
      </c>
      <c r="O13">
        <v>11332.79767</v>
      </c>
      <c r="P13">
        <f t="shared" si="4"/>
        <v>6335.8331685000003</v>
      </c>
      <c r="Q13">
        <v>1338.868667</v>
      </c>
      <c r="R13">
        <f t="shared" si="5"/>
        <v>-1920.6</v>
      </c>
      <c r="S13">
        <v>-5180.0686669999996</v>
      </c>
      <c r="T13">
        <f t="shared" si="6"/>
        <v>-7377.0033334999998</v>
      </c>
      <c r="U13">
        <v>-9573.9380000000001</v>
      </c>
      <c r="V13">
        <f t="shared" si="7"/>
        <v>-11275.621500000001</v>
      </c>
      <c r="W13">
        <v>-12977.305</v>
      </c>
      <c r="X13">
        <f t="shared" si="8"/>
        <v>-14403.803335000001</v>
      </c>
      <c r="Y13">
        <v>-15830.301670000001</v>
      </c>
    </row>
    <row r="14" spans="1:25" x14ac:dyDescent="0.2">
      <c r="A14" t="s">
        <v>43</v>
      </c>
      <c r="B14" t="s">
        <v>26</v>
      </c>
      <c r="C14" t="s">
        <v>27</v>
      </c>
      <c r="D14" t="s">
        <v>28</v>
      </c>
      <c r="E14" t="s">
        <v>29</v>
      </c>
      <c r="F14">
        <v>37637.83698</v>
      </c>
      <c r="G14">
        <v>40078.962489999998</v>
      </c>
      <c r="H14">
        <f t="shared" si="0"/>
        <v>40289.230824999999</v>
      </c>
      <c r="I14">
        <v>40499.499159999999</v>
      </c>
      <c r="J14">
        <f t="shared" si="1"/>
        <v>38226.666805000001</v>
      </c>
      <c r="K14">
        <v>35953.834450000002</v>
      </c>
      <c r="L14">
        <f t="shared" si="2"/>
        <v>33718.04393</v>
      </c>
      <c r="M14">
        <v>31482.253410000001</v>
      </c>
      <c r="N14">
        <f t="shared" si="3"/>
        <v>27601.955180000001</v>
      </c>
      <c r="O14">
        <v>23721.656950000001</v>
      </c>
      <c r="P14">
        <f t="shared" si="4"/>
        <v>19385.837045</v>
      </c>
      <c r="Q14">
        <v>15050.01714</v>
      </c>
      <c r="R14">
        <f t="shared" si="5"/>
        <v>11757.742968499999</v>
      </c>
      <c r="S14">
        <v>8465.4687969999995</v>
      </c>
      <c r="T14">
        <f t="shared" si="6"/>
        <v>5076.9218645000001</v>
      </c>
      <c r="U14">
        <v>1688.3749319999999</v>
      </c>
      <c r="V14">
        <f t="shared" si="7"/>
        <v>-584.84060899999997</v>
      </c>
      <c r="W14">
        <v>-2858.0561499999999</v>
      </c>
      <c r="X14">
        <f t="shared" si="8"/>
        <v>-4020.2801229999995</v>
      </c>
      <c r="Y14">
        <v>-5182.5040959999997</v>
      </c>
    </row>
    <row r="15" spans="1:25" x14ac:dyDescent="0.2">
      <c r="A15" t="s">
        <v>43</v>
      </c>
      <c r="B15" t="s">
        <v>38</v>
      </c>
      <c r="C15" t="s">
        <v>27</v>
      </c>
      <c r="D15" t="s">
        <v>28</v>
      </c>
      <c r="E15" t="s">
        <v>29</v>
      </c>
      <c r="F15">
        <v>37637.39086</v>
      </c>
      <c r="G15">
        <v>40078.931219999999</v>
      </c>
      <c r="H15">
        <f t="shared" si="0"/>
        <v>40289.517515</v>
      </c>
      <c r="I15">
        <v>40500.103810000001</v>
      </c>
      <c r="J15">
        <f t="shared" si="1"/>
        <v>40746.762325000003</v>
      </c>
      <c r="K15">
        <v>40993.420839999999</v>
      </c>
      <c r="L15">
        <f t="shared" si="2"/>
        <v>36317.020969999998</v>
      </c>
      <c r="M15">
        <v>31640.6211</v>
      </c>
      <c r="N15">
        <f t="shared" si="3"/>
        <v>27614.876655</v>
      </c>
      <c r="O15">
        <v>23589.13221</v>
      </c>
      <c r="P15">
        <f t="shared" si="4"/>
        <v>18701.732025000001</v>
      </c>
      <c r="Q15">
        <v>13814.331840000001</v>
      </c>
      <c r="R15">
        <f t="shared" si="5"/>
        <v>10744.901880000001</v>
      </c>
      <c r="S15">
        <v>7675.47192</v>
      </c>
      <c r="T15">
        <f t="shared" si="6"/>
        <v>4287.2671805999998</v>
      </c>
      <c r="U15">
        <v>899.06244119999997</v>
      </c>
      <c r="V15">
        <f t="shared" si="7"/>
        <v>-1929.6885993999999</v>
      </c>
      <c r="W15">
        <v>-4758.4396399999996</v>
      </c>
      <c r="X15">
        <f t="shared" si="8"/>
        <v>-6138.339414</v>
      </c>
      <c r="Y15">
        <v>-7518.2391879999996</v>
      </c>
    </row>
    <row r="16" spans="1:25" x14ac:dyDescent="0.2">
      <c r="A16" t="s">
        <v>44</v>
      </c>
      <c r="B16" t="s">
        <v>45</v>
      </c>
      <c r="C16" t="s">
        <v>27</v>
      </c>
      <c r="D16" t="s">
        <v>28</v>
      </c>
      <c r="E16" t="s">
        <v>29</v>
      </c>
      <c r="F16">
        <v>33845.742189999997</v>
      </c>
      <c r="G16">
        <v>37423.042970000002</v>
      </c>
      <c r="H16">
        <f t="shared" si="0"/>
        <v>37881.677735000005</v>
      </c>
      <c r="I16">
        <v>38340.3125</v>
      </c>
      <c r="J16">
        <f t="shared" si="1"/>
        <v>35842.689455</v>
      </c>
      <c r="K16">
        <v>33345.066409999999</v>
      </c>
      <c r="L16">
        <f t="shared" si="2"/>
        <v>29891.720705</v>
      </c>
      <c r="M16">
        <v>26438.375</v>
      </c>
      <c r="N16">
        <f t="shared" si="3"/>
        <v>22753.386720000002</v>
      </c>
      <c r="O16">
        <v>19068.398440000001</v>
      </c>
      <c r="P16">
        <f t="shared" si="4"/>
        <v>14132.185548000001</v>
      </c>
      <c r="Q16">
        <v>9195.9726559999999</v>
      </c>
      <c r="R16">
        <f t="shared" si="5"/>
        <v>4883.2673338499999</v>
      </c>
      <c r="S16">
        <v>570.56201169999997</v>
      </c>
      <c r="T16">
        <f t="shared" si="6"/>
        <v>-1959.6645506499999</v>
      </c>
      <c r="U16">
        <v>-4489.8911129999997</v>
      </c>
      <c r="V16">
        <f t="shared" si="7"/>
        <v>-6287.126953</v>
      </c>
      <c r="W16">
        <v>-8084.3627930000002</v>
      </c>
      <c r="X16">
        <f t="shared" si="8"/>
        <v>-9285.2121564999998</v>
      </c>
      <c r="Y16">
        <v>-10486.061519999999</v>
      </c>
    </row>
    <row r="17" spans="1:25" x14ac:dyDescent="0.2">
      <c r="A17" t="s">
        <v>44</v>
      </c>
      <c r="B17" t="s">
        <v>46</v>
      </c>
      <c r="C17" t="s">
        <v>27</v>
      </c>
      <c r="D17" t="s">
        <v>28</v>
      </c>
      <c r="E17" t="s">
        <v>29</v>
      </c>
      <c r="F17">
        <v>33845.742189999997</v>
      </c>
      <c r="G17">
        <v>37423.042970000002</v>
      </c>
      <c r="H17">
        <f t="shared" si="0"/>
        <v>37910.068360000005</v>
      </c>
      <c r="I17">
        <v>38397.09375</v>
      </c>
      <c r="J17">
        <f t="shared" si="1"/>
        <v>36078.869139999995</v>
      </c>
      <c r="K17">
        <v>33760.644529999998</v>
      </c>
      <c r="L17">
        <f t="shared" si="2"/>
        <v>30554.315429999999</v>
      </c>
      <c r="M17">
        <v>27347.98633</v>
      </c>
      <c r="N17">
        <f t="shared" si="3"/>
        <v>23919.12012</v>
      </c>
      <c r="O17">
        <v>20490.253909999999</v>
      </c>
      <c r="P17">
        <f t="shared" si="4"/>
        <v>15548.487304999999</v>
      </c>
      <c r="Q17">
        <v>10606.7207</v>
      </c>
      <c r="R17">
        <f t="shared" si="5"/>
        <v>5863.8073715</v>
      </c>
      <c r="S17">
        <v>1120.894043</v>
      </c>
      <c r="T17">
        <f t="shared" si="6"/>
        <v>-1629.3679199999997</v>
      </c>
      <c r="U17">
        <v>-4379.6298829999996</v>
      </c>
      <c r="V17">
        <f t="shared" si="7"/>
        <v>-6163.9299314999998</v>
      </c>
      <c r="W17">
        <v>-7948.2299800000001</v>
      </c>
      <c r="X17">
        <f t="shared" si="8"/>
        <v>-9169.1452649999992</v>
      </c>
      <c r="Y17">
        <v>-10390.06055</v>
      </c>
    </row>
    <row r="18" spans="1:25" x14ac:dyDescent="0.2">
      <c r="A18" t="s">
        <v>44</v>
      </c>
      <c r="B18" t="s">
        <v>47</v>
      </c>
      <c r="C18" t="s">
        <v>27</v>
      </c>
      <c r="D18" t="s">
        <v>28</v>
      </c>
      <c r="E18" t="s">
        <v>29</v>
      </c>
      <c r="F18">
        <v>33845.742189999997</v>
      </c>
      <c r="G18">
        <v>37423.042970000002</v>
      </c>
      <c r="H18">
        <f t="shared" si="0"/>
        <v>37241.42383</v>
      </c>
      <c r="I18">
        <v>37059.804689999997</v>
      </c>
      <c r="J18">
        <f t="shared" si="1"/>
        <v>33694.48633</v>
      </c>
      <c r="K18">
        <v>30329.167969999999</v>
      </c>
      <c r="L18">
        <f t="shared" si="2"/>
        <v>26305.67871</v>
      </c>
      <c r="M18">
        <v>22282.189450000002</v>
      </c>
      <c r="N18">
        <f t="shared" si="3"/>
        <v>18789.088865000002</v>
      </c>
      <c r="O18">
        <v>15295.98828</v>
      </c>
      <c r="P18">
        <f t="shared" si="4"/>
        <v>10148.059569499999</v>
      </c>
      <c r="Q18">
        <v>5000.1308589999999</v>
      </c>
      <c r="R18">
        <f t="shared" si="5"/>
        <v>446.78002900000001</v>
      </c>
      <c r="S18">
        <v>-4106.5708009999998</v>
      </c>
      <c r="T18">
        <f t="shared" si="6"/>
        <v>-6624.586182</v>
      </c>
      <c r="U18">
        <v>-9142.6015630000002</v>
      </c>
      <c r="V18">
        <f t="shared" si="7"/>
        <v>-10590.120606500001</v>
      </c>
      <c r="W18">
        <v>-12037.639649999999</v>
      </c>
      <c r="X18">
        <f t="shared" si="8"/>
        <v>-12958.610349999999</v>
      </c>
      <c r="Y18">
        <v>-13879.581050000001</v>
      </c>
    </row>
    <row r="19" spans="1:25" x14ac:dyDescent="0.2">
      <c r="A19" t="s">
        <v>48</v>
      </c>
      <c r="B19" t="s">
        <v>49</v>
      </c>
      <c r="C19" t="s">
        <v>27</v>
      </c>
      <c r="D19" t="s">
        <v>28</v>
      </c>
      <c r="E19" t="s">
        <v>29</v>
      </c>
      <c r="F19">
        <v>36193.637900000002</v>
      </c>
      <c r="G19">
        <v>40127.095200000003</v>
      </c>
      <c r="H19">
        <v>45416.179400000001</v>
      </c>
      <c r="I19">
        <v>45912.145299999996</v>
      </c>
      <c r="J19">
        <v>39036.39</v>
      </c>
      <c r="K19">
        <v>31093.759999999998</v>
      </c>
      <c r="L19">
        <v>26658.23</v>
      </c>
      <c r="M19">
        <v>22085.67</v>
      </c>
      <c r="N19">
        <v>18483.32</v>
      </c>
      <c r="O19">
        <v>14978.04</v>
      </c>
      <c r="P19">
        <v>10873.97</v>
      </c>
      <c r="Q19">
        <v>5795.0519999999997</v>
      </c>
      <c r="R19">
        <f t="shared" si="5"/>
        <v>529.97399999999971</v>
      </c>
      <c r="S19">
        <v>-4735.1040000000003</v>
      </c>
      <c r="T19">
        <f t="shared" si="6"/>
        <v>-8092.7569999999996</v>
      </c>
      <c r="U19">
        <v>-11450.41</v>
      </c>
      <c r="V19">
        <f t="shared" si="7"/>
        <v>-12797.845000000001</v>
      </c>
      <c r="W19">
        <v>-14145.28</v>
      </c>
      <c r="X19">
        <f t="shared" si="8"/>
        <v>-15559.685000000001</v>
      </c>
      <c r="Y19">
        <v>-16974.09</v>
      </c>
    </row>
    <row r="20" spans="1:25" x14ac:dyDescent="0.2">
      <c r="A20" t="s">
        <v>50</v>
      </c>
      <c r="B20" t="s">
        <v>51</v>
      </c>
      <c r="C20" t="s">
        <v>27</v>
      </c>
      <c r="D20" t="s">
        <v>28</v>
      </c>
      <c r="E20" t="s">
        <v>29</v>
      </c>
      <c r="F20">
        <v>33796.640099999997</v>
      </c>
      <c r="G20">
        <v>37410.507899999997</v>
      </c>
      <c r="H20">
        <v>42089.332300000002</v>
      </c>
      <c r="I20">
        <v>44855.7889</v>
      </c>
      <c r="J20">
        <v>44494.332300000002</v>
      </c>
      <c r="K20">
        <v>43333.076200000003</v>
      </c>
      <c r="L20">
        <v>36030.022100000002</v>
      </c>
      <c r="M20">
        <v>26276.8357</v>
      </c>
      <c r="N20">
        <v>16435.524799999999</v>
      </c>
      <c r="O20">
        <v>8640.8791999999994</v>
      </c>
      <c r="P20">
        <v>2236.2764000000002</v>
      </c>
      <c r="Q20">
        <v>-2765.4729000000002</v>
      </c>
      <c r="R20">
        <f t="shared" si="5"/>
        <v>-5605.5529000000006</v>
      </c>
      <c r="S20">
        <v>-8445.6329000000005</v>
      </c>
      <c r="T20">
        <f t="shared" si="6"/>
        <v>-9720.5007000000005</v>
      </c>
      <c r="U20">
        <v>-10995.3685</v>
      </c>
      <c r="V20">
        <f t="shared" si="7"/>
        <v>-11660.918600000001</v>
      </c>
      <c r="W20">
        <v>-12326.468699999999</v>
      </c>
      <c r="X20">
        <f t="shared" si="8"/>
        <v>-12610.86405</v>
      </c>
      <c r="Y20">
        <v>-12895.259400000001</v>
      </c>
    </row>
    <row r="21" spans="1:25" x14ac:dyDescent="0.2">
      <c r="A21" t="s">
        <v>50</v>
      </c>
      <c r="B21" t="s">
        <v>52</v>
      </c>
      <c r="C21" t="s">
        <v>27</v>
      </c>
      <c r="D21" t="s">
        <v>28</v>
      </c>
      <c r="E21" t="s">
        <v>29</v>
      </c>
      <c r="F21">
        <v>33794.283900000002</v>
      </c>
      <c r="G21">
        <v>37077.811199999996</v>
      </c>
      <c r="H21">
        <v>41165.644</v>
      </c>
      <c r="I21">
        <v>43038.621099999997</v>
      </c>
      <c r="J21">
        <v>41044.8024</v>
      </c>
      <c r="K21">
        <v>37891.785000000003</v>
      </c>
      <c r="L21">
        <v>31331.839599999999</v>
      </c>
      <c r="M21">
        <v>23378.430199999999</v>
      </c>
      <c r="N21">
        <v>15740.779200000001</v>
      </c>
      <c r="O21">
        <v>9495.0350999999991</v>
      </c>
      <c r="P21">
        <v>4027.3863999999999</v>
      </c>
      <c r="Q21">
        <v>-625.59249999999997</v>
      </c>
      <c r="R21">
        <f t="shared" si="5"/>
        <v>-3431.72075</v>
      </c>
      <c r="S21">
        <v>-6237.8490000000002</v>
      </c>
      <c r="T21">
        <f t="shared" si="6"/>
        <v>-7613.9161000000004</v>
      </c>
      <c r="U21">
        <v>-8989.9832000000006</v>
      </c>
      <c r="V21">
        <f t="shared" si="7"/>
        <v>-9859.1741000000002</v>
      </c>
      <c r="W21">
        <v>-10728.365</v>
      </c>
      <c r="X21">
        <f t="shared" si="8"/>
        <v>-11151.3557</v>
      </c>
      <c r="Y21">
        <v>-11574.3464</v>
      </c>
    </row>
  </sheetData>
  <pageMargins left="0.7" right="0.7" top="0.75" bottom="0.75" header="0.3" footer="0.3"/>
  <ignoredErrors>
    <ignoredError sqref="A1:E8 A9:E10 A11:E15 A16:E18 A20:E21 A19:E19 F1:Y8 F9:Y10 F12:G15 F16:G18 F20:Q21 F19:Q19 F11:G11 I11 K11 M11 O11 Q11 S11 U11 W11 Y11 Y12:Y15 Y16:Y18 Y20:Y21 Y19 W12:W15 W16:W18 W20:W21 W19 U12:U15 U16:U18 U20:U21 U19 S12:S15 S16:S18 S20:S21 S19 Q12:Q15 Q16:Q18 I12:I15 I16:I18 K12:K15 K16:K18 M12:M15 M16:M18 O12:O15 O16:O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workbookViewId="0"/>
  </sheetViews>
  <sheetFormatPr baseColWidth="10" defaultRowHeight="16" x14ac:dyDescent="0.2"/>
  <sheetData>
    <row r="1" spans="1:1" x14ac:dyDescent="0.2">
      <c r="A1" t="s">
        <v>53</v>
      </c>
    </row>
    <row r="2" spans="1:1" x14ac:dyDescent="0.2">
      <c r="A2" t="s">
        <v>54</v>
      </c>
    </row>
    <row r="3" spans="1:1" x14ac:dyDescent="0.2">
      <c r="A3" t="s">
        <v>55</v>
      </c>
    </row>
    <row r="4" spans="1:1" x14ac:dyDescent="0.2">
      <c r="A4" t="s">
        <v>56</v>
      </c>
    </row>
    <row r="5" spans="1:1" x14ac:dyDescent="0.2">
      <c r="A5" t="s">
        <v>57</v>
      </c>
    </row>
    <row r="6" spans="1:1" x14ac:dyDescent="0.2">
      <c r="A6" t="s">
        <v>55</v>
      </c>
    </row>
    <row r="7" spans="1:1" x14ac:dyDescent="0.2">
      <c r="A7" t="s">
        <v>58</v>
      </c>
    </row>
    <row r="8" spans="1:1" x14ac:dyDescent="0.2">
      <c r="A8" t="s">
        <v>59</v>
      </c>
    </row>
    <row r="9" spans="1:1" x14ac:dyDescent="0.2">
      <c r="A9" t="s">
        <v>60</v>
      </c>
    </row>
    <row r="10" spans="1:1" x14ac:dyDescent="0.2">
      <c r="A10" t="s">
        <v>61</v>
      </c>
    </row>
    <row r="11" spans="1:1" x14ac:dyDescent="0.2">
      <c r="A11" t="s">
        <v>62</v>
      </c>
    </row>
    <row r="12" spans="1:1" x14ac:dyDescent="0.2">
      <c r="A12" t="s">
        <v>55</v>
      </c>
    </row>
    <row r="13" spans="1:1" x14ac:dyDescent="0.2">
      <c r="A13" t="s">
        <v>63</v>
      </c>
    </row>
    <row r="14" spans="1:1" x14ac:dyDescent="0.2">
      <c r="A14" t="s">
        <v>64</v>
      </c>
    </row>
    <row r="15" spans="1:1" x14ac:dyDescent="0.2">
      <c r="A15" t="s">
        <v>65</v>
      </c>
    </row>
    <row r="16" spans="1:1" x14ac:dyDescent="0.2">
      <c r="A16" t="s">
        <v>66</v>
      </c>
    </row>
    <row r="17" spans="1:1" x14ac:dyDescent="0.2">
      <c r="A17" t="s">
        <v>55</v>
      </c>
    </row>
    <row r="18" spans="1:1" x14ac:dyDescent="0.2">
      <c r="A18" t="s">
        <v>67</v>
      </c>
    </row>
    <row r="19" spans="1:1" x14ac:dyDescent="0.2">
      <c r="A19" t="s">
        <v>68</v>
      </c>
    </row>
    <row r="20" spans="1:1" x14ac:dyDescent="0.2">
      <c r="A20" t="s">
        <v>55</v>
      </c>
    </row>
    <row r="21" spans="1:1" x14ac:dyDescent="0.2">
      <c r="A21" t="s">
        <v>69</v>
      </c>
    </row>
    <row r="22" spans="1:1" x14ac:dyDescent="0.2">
      <c r="A22" t="s">
        <v>70</v>
      </c>
    </row>
    <row r="23" spans="1:1" x14ac:dyDescent="0.2">
      <c r="A23" t="s">
        <v>71</v>
      </c>
    </row>
    <row r="24" spans="1:1" x14ac:dyDescent="0.2">
      <c r="A24" t="s">
        <v>72</v>
      </c>
    </row>
    <row r="25" spans="1:1" x14ac:dyDescent="0.2">
      <c r="A25" t="s">
        <v>73</v>
      </c>
    </row>
    <row r="26" spans="1:1" x14ac:dyDescent="0.2">
      <c r="A26" t="s">
        <v>55</v>
      </c>
    </row>
    <row r="27" spans="1:1" x14ac:dyDescent="0.2">
      <c r="A27" t="s">
        <v>74</v>
      </c>
    </row>
    <row r="28" spans="1:1" x14ac:dyDescent="0.2">
      <c r="A28" t="s">
        <v>75</v>
      </c>
    </row>
    <row r="29" spans="1:1" x14ac:dyDescent="0.2">
      <c r="A29" t="s">
        <v>76</v>
      </c>
    </row>
    <row r="30" spans="1:1" x14ac:dyDescent="0.2">
      <c r="A30" t="s">
        <v>77</v>
      </c>
    </row>
    <row r="31" spans="1:1" x14ac:dyDescent="0.2">
      <c r="A31" t="s">
        <v>55</v>
      </c>
    </row>
    <row r="32" spans="1:1" x14ac:dyDescent="0.2">
      <c r="A32" t="s">
        <v>78</v>
      </c>
    </row>
    <row r="33" spans="1:1" x14ac:dyDescent="0.2">
      <c r="A33" t="s">
        <v>79</v>
      </c>
    </row>
    <row r="34" spans="1:1" x14ac:dyDescent="0.2">
      <c r="A34" t="s">
        <v>66</v>
      </c>
    </row>
    <row r="35" spans="1:1" x14ac:dyDescent="0.2">
      <c r="A35" t="s">
        <v>30</v>
      </c>
    </row>
  </sheetData>
  <pageMargins left="0.7" right="0.7" top="0.75" bottom="0.75" header="0.3" footer="0.3"/>
  <ignoredErrors>
    <ignoredError sqref="A1:A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Jenkins</cp:lastModifiedBy>
  <dcterms:modified xsi:type="dcterms:W3CDTF">2019-03-18T14:39:46Z</dcterms:modified>
</cp:coreProperties>
</file>