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uartjenkins/Documents/$$Work/2019:02:01 - Carbon budgets with CO2-fe paper/2degree_IIASA_scenarios/"/>
    </mc:Choice>
  </mc:AlternateContent>
  <xr:revisionPtr revIDLastSave="0" documentId="13_ncr:1_{D94553FC-F586-3040-9EF6-32A64697F08C}" xr6:coauthVersionLast="43" xr6:coauthVersionMax="43" xr10:uidLastSave="{00000000-0000-0000-0000-000000000000}"/>
  <bookViews>
    <workbookView xWindow="38400" yWindow="820" windowWidth="28800" windowHeight="17540" xr2:uid="{00000000-000D-0000-FFFF-FFFF00000000}"/>
  </bookViews>
  <sheets>
    <sheet name="data" sheetId="1" r:id="rId1"/>
    <sheet name="READ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1" i="1" l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0" i="1"/>
  <c r="Q21" i="1"/>
  <c r="Q22" i="1"/>
  <c r="Q23" i="1"/>
  <c r="Q24" i="1"/>
  <c r="Q25" i="1"/>
  <c r="Q26" i="1"/>
  <c r="Q20" i="1"/>
  <c r="O21" i="1"/>
  <c r="O22" i="1"/>
  <c r="O23" i="1"/>
  <c r="O24" i="1"/>
  <c r="O25" i="1"/>
  <c r="O26" i="1"/>
  <c r="O20" i="1"/>
  <c r="M21" i="1"/>
  <c r="M22" i="1"/>
  <c r="M23" i="1"/>
  <c r="M24" i="1"/>
  <c r="M25" i="1"/>
  <c r="M26" i="1"/>
  <c r="M20" i="1"/>
  <c r="K21" i="1"/>
  <c r="K22" i="1"/>
  <c r="K23" i="1"/>
  <c r="K24" i="1"/>
  <c r="K25" i="1"/>
  <c r="K26" i="1"/>
  <c r="K20" i="1"/>
  <c r="I21" i="1"/>
  <c r="I22" i="1"/>
  <c r="I23" i="1"/>
  <c r="I24" i="1"/>
  <c r="I25" i="1"/>
  <c r="I26" i="1"/>
  <c r="I20" i="1"/>
</calcChain>
</file>

<file path=xl/sharedStrings.xml><?xml version="1.0" encoding="utf-8"?>
<sst xmlns="http://schemas.openxmlformats.org/spreadsheetml/2006/main" count="271" uniqueCount="95">
  <si>
    <t>Model</t>
  </si>
  <si>
    <t>Scenario</t>
  </si>
  <si>
    <t>Region</t>
  </si>
  <si>
    <t>Variable</t>
  </si>
  <si>
    <t>Unit</t>
  </si>
  <si>
    <t>2000</t>
  </si>
  <si>
    <t>2005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</si>
  <si>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</si>
  <si>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</si>
  <si>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</si>
  <si>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</si>
  <si>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</si>
  <si>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</si>
  <si>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</si>
  <si>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</si>
  <si>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</si>
  <si>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</si>
  <si>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</si>
  <si>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</si>
  <si>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</si>
  <si>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2075</t>
  </si>
  <si>
    <t>2080</t>
  </si>
  <si>
    <t>2085</t>
  </si>
  <si>
    <t>2090</t>
  </si>
  <si>
    <t>2095</t>
  </si>
  <si>
    <t>2100</t>
  </si>
  <si>
    <t>AIM/CGE 2.0</t>
  </si>
  <si>
    <t>ADVANCE_2020_WB2C</t>
  </si>
  <si>
    <t>World</t>
  </si>
  <si>
    <t>Emissions|CO2</t>
  </si>
  <si>
    <t>Mt CO2/yr</t>
  </si>
  <si>
    <t/>
  </si>
  <si>
    <t>ADVANCE_2030_Price1.5C</t>
  </si>
  <si>
    <t>ADVANCE_2030_WB2C</t>
  </si>
  <si>
    <t>SFCM_SSP2_Bio_1p5Degree</t>
  </si>
  <si>
    <t>SFCM_SSP2_EEEI_1p5Degree</t>
  </si>
  <si>
    <t>SFCM_SSP2_LifeStyle_1p5Degree</t>
  </si>
  <si>
    <t>SFCM_SSP2_Ref_1p5Degree</t>
  </si>
  <si>
    <t>SFCM_SSP2_ST_CCS_1p5Degree</t>
  </si>
  <si>
    <t>SFCM_SSP2_ST_bio_1p5Degree</t>
  </si>
  <si>
    <t>SFCM_SSP2_ST_nuclear_1p5Degree</t>
  </si>
  <si>
    <t>SFCM_SSP2_ST_solar_1p5Degree</t>
  </si>
  <si>
    <t>SFCM_SSP2_ST_wind_1p5Degree</t>
  </si>
  <si>
    <t>SFCM_SSP2_SupTech_1p5Degree</t>
  </si>
  <si>
    <t>SFCM_SSP2_combined_1p5Degree</t>
  </si>
  <si>
    <t>AIM/CGE 2.1</t>
  </si>
  <si>
    <t>TERL_2D_LowCarbonTransportPolicy</t>
  </si>
  <si>
    <t>TERL_2D_NoTransportPolicy</t>
  </si>
  <si>
    <t>IMAGE 3.0.1</t>
  </si>
  <si>
    <t>MESSAGE V.3</t>
  </si>
  <si>
    <t>GEA_Eff_1p5C</t>
  </si>
  <si>
    <t>GEA_Eff_1p5C_Delay2020</t>
  </si>
  <si>
    <t>GEA_Eff_AdvNCO2_1p5C</t>
  </si>
  <si>
    <t>GEA_Mix_1p5C_AdvNCO2_PartialDelay2020</t>
  </si>
  <si>
    <t>GEA_Mix_1p5C_AdvTrans_PartialDelay2020</t>
  </si>
  <si>
    <t>MESSAGE-GLOBIOM 1.0</t>
  </si>
  <si>
    <t>REMIND 1.7</t>
  </si>
  <si>
    <t>CEMICS-2.0-CDR12</t>
  </si>
  <si>
    <t>CEMICS-2.0-CDR8</t>
  </si>
  <si>
    <t>REMIND-MAgPIE 1.7-3.0</t>
  </si>
  <si>
    <t>PEP_2C_full_eff</t>
  </si>
  <si>
    <t>PEP_2C_full_netzero</t>
  </si>
  <si>
    <t>PEP_2C_red_NDC</t>
  </si>
  <si>
    <t>PEP_2C_red_eff</t>
  </si>
  <si>
    <t>PEP_2C_red_goodpractice</t>
  </si>
  <si>
    <t>PEP_2C_red_netzero</t>
  </si>
  <si>
    <t>SMP_2C_Def</t>
  </si>
  <si>
    <t>SMP_2C_early</t>
  </si>
  <si>
    <t>© IAMC 1.5°C Scenario Explorer hosted by IIASA https://data.ene.iiasa.ac.at/iamc-1.5c-explorer</t>
  </si>
  <si>
    <t>IAMC 1.5°C Scenario Explorer and Data hosted by IIASA, release 1.1    _x000D_</t>
  </si>
  <si>
    <t xml:space="preserve">    _x000D_</t>
  </si>
  <si>
    <t>License    _x000D_</t>
  </si>
  <si>
    <t>Copyright 2018-2019 IIASA and IAMC    _x000D_</t>
  </si>
  <si>
    <t>If appropriate reference is made to the data source, it is permitted to use this data for scientific research and science communication.    _x000D_</t>
  </si>
  <si>
    <t>However, redistribution of substantial portions of the data is restricted.    _x000D_</t>
  </si>
  <si>
    <t>Please read the guidelines and legal code at    _x000D_</t>
  </si>
  <si>
    <t>https://data.ene.iiasa.ac.at/iamc-1.5c-explorer/#/license    _x000D_</t>
  </si>
  <si>
    <t>before redistributing this data or adapted material.    _x000D_</t>
  </si>
  <si>
    <t>Version    _x000D_</t>
  </si>
  <si>
    <t>When using this data for any analysis, figures or tables, please clearly state the release version as indicated at the top of this file.    _x000D_</t>
  </si>
  <si>
    <t>Please look at the release notes on the About page (see below) for a list of changes and the history of previous versions.    _x000D_</t>
  </si>
  <si>
    <t>https://data.ene.iiasa.ac.at/iamc-1.5c-explorer/#/about    _x000D_</t>
  </si>
  <si>
    <t>Scientific references    _x000D_</t>
  </si>
  <si>
    <t>When using the scenario ensemble data for own analysis, please cite:    _x000D_</t>
  </si>
  <si>
    <t xml:space="preserve">  Daniel Huppmann, Elmar Kriegler, Volker Krey, Keywan Riahi, Joeri Rogelj, Steven K. Rose, John Weyant, et al.,  _x000D_</t>
  </si>
  <si>
    <t xml:space="preserve">  IAMC 1.5°C Scenario Explorer and Data hosted by IIASA.  _x000D_</t>
  </si>
  <si>
    <t xml:space="preserve">  Integrated Assessment Modeling Consortium &amp; International Institute for Applied Systems Analysis, 2018.    _x000D_</t>
  </si>
  <si>
    <t xml:space="preserve">  doi:   https://doi.org/10.22022/SR15/08-2018.15429_x000D_</t>
  </si>
  <si>
    <t xml:space="preserve">  url:   https://data.ene.iiasa.ac.at/iamc-1.5c-explorer_x000D_</t>
  </si>
  <si>
    <t>You can download this citation and the references for all studies that submitted scenarios to the ensemble in the following formats:    _x000D_</t>
  </si>
  <si>
    <t>Endnote (enl)  https://data.ene.iiasa.ac.at/iamc-1.5c-explorer/iamc_1.5c_scenario_data.enl  _x000D_</t>
  </si>
  <si>
    <t>Reference Manager (ris)  https://data.ene.iiasa.ac.at/iamc-1.5c-explorer/iamc_1.5c_scenario_data.ris  _x000D_</t>
  </si>
  <si>
    <t>BibTex (bib)  https://data.ene.iiasa.ac.at/iamc-1.5c-explorer/iamc_1.5c_scenario_data.bib  _x000D_</t>
  </si>
  <si>
    <t>More information and acknowledgements    _x000D_</t>
  </si>
  <si>
    <t>Please refer to the page linked below for more information on the scenario ensemble, references to contributing studies, and acknowledgements of contributors and funding.    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</si>
</sst>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topLeftCell="A2" workbookViewId="0">
      <selection activeCell="B38" sqref="B38"/>
    </sheetView>
  </sheetViews>
  <sheetFormatPr baseColWidth="10" defaultRowHeight="16" x14ac:dyDescent="0.2"/>
  <cols>
    <col min="1" max="1" width="22.83203125" bestFit="1" customWidth="1"/>
    <col min="2" max="2" width="38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>
        <v>34018.884700000002</v>
      </c>
      <c r="H2">
        <v>38148.946499999998</v>
      </c>
      <c r="I2">
        <v>41259.151899999997</v>
      </c>
      <c r="J2">
        <v>43943.276700000002</v>
      </c>
      <c r="K2">
        <v>31731.553100000001</v>
      </c>
      <c r="L2">
        <v>23879.870299999999</v>
      </c>
      <c r="M2">
        <v>15256.4864</v>
      </c>
      <c r="N2">
        <v>12899.0741</v>
      </c>
      <c r="O2">
        <v>10055.6276</v>
      </c>
      <c r="P2">
        <v>8213.4431000000004</v>
      </c>
      <c r="Q2">
        <v>3847.7898</v>
      </c>
      <c r="R2">
        <v>858.71879999999999</v>
      </c>
      <c r="S2">
        <v>1753.1506999999999</v>
      </c>
      <c r="T2">
        <v>919.00670000000002</v>
      </c>
      <c r="U2">
        <v>1217.7906</v>
      </c>
      <c r="V2">
        <v>1595.5126</v>
      </c>
      <c r="W2">
        <v>989.06290000000001</v>
      </c>
      <c r="X2">
        <v>-915.76610000000005</v>
      </c>
      <c r="Y2">
        <v>-1491.7578000000001</v>
      </c>
      <c r="Z2">
        <v>-2459.8946000000001</v>
      </c>
    </row>
    <row r="3" spans="1:26" x14ac:dyDescent="0.2">
      <c r="A3" t="s">
        <v>26</v>
      </c>
      <c r="B3" t="s">
        <v>32</v>
      </c>
      <c r="C3" t="s">
        <v>28</v>
      </c>
      <c r="D3" t="s">
        <v>29</v>
      </c>
      <c r="E3" t="s">
        <v>30</v>
      </c>
      <c r="F3" t="s">
        <v>31</v>
      </c>
      <c r="G3">
        <v>34018.884700000002</v>
      </c>
      <c r="H3">
        <v>38102.442999999999</v>
      </c>
      <c r="I3">
        <v>41724.868300000002</v>
      </c>
      <c r="J3">
        <v>44557.478000000003</v>
      </c>
      <c r="K3">
        <v>44251.897299999997</v>
      </c>
      <c r="L3">
        <v>41746.248500000002</v>
      </c>
      <c r="M3">
        <v>16329.2816</v>
      </c>
      <c r="N3">
        <v>8994.4760000000006</v>
      </c>
      <c r="O3">
        <v>2853.2939999999999</v>
      </c>
      <c r="P3">
        <v>87.153700000000001</v>
      </c>
      <c r="Q3">
        <v>-3433.2103999999999</v>
      </c>
      <c r="R3">
        <v>-4686.0843999999997</v>
      </c>
      <c r="S3">
        <v>-4963.4265999999998</v>
      </c>
      <c r="T3">
        <v>-6589.1980999999996</v>
      </c>
      <c r="U3">
        <v>-5979.0873000000001</v>
      </c>
      <c r="V3">
        <v>-6495.7646999999997</v>
      </c>
      <c r="W3">
        <v>-6556.1959999999999</v>
      </c>
      <c r="X3">
        <v>-7435.7385999999997</v>
      </c>
      <c r="Y3">
        <v>-5373.7012000000004</v>
      </c>
      <c r="Z3">
        <v>-5746.4393</v>
      </c>
    </row>
    <row r="4" spans="1:26" x14ac:dyDescent="0.2">
      <c r="A4" t="s">
        <v>26</v>
      </c>
      <c r="B4" t="s">
        <v>33</v>
      </c>
      <c r="C4" t="s">
        <v>28</v>
      </c>
      <c r="D4" t="s">
        <v>29</v>
      </c>
      <c r="E4" t="s">
        <v>30</v>
      </c>
      <c r="F4" t="s">
        <v>31</v>
      </c>
      <c r="G4">
        <v>34018.884700000002</v>
      </c>
      <c r="H4">
        <v>38149.300900000002</v>
      </c>
      <c r="I4">
        <v>41259.128400000001</v>
      </c>
      <c r="J4">
        <v>43970.3298</v>
      </c>
      <c r="K4">
        <v>43521.059399999998</v>
      </c>
      <c r="L4">
        <v>41558.229899999998</v>
      </c>
      <c r="M4">
        <v>27777.085299999999</v>
      </c>
      <c r="N4">
        <v>17560.280900000002</v>
      </c>
      <c r="O4">
        <v>5990.6791999999996</v>
      </c>
      <c r="P4">
        <v>2782.6880000000001</v>
      </c>
      <c r="Q4">
        <v>-838.33609999999999</v>
      </c>
      <c r="R4">
        <v>-4621.8108000000002</v>
      </c>
      <c r="S4">
        <v>-5853.6224000000002</v>
      </c>
      <c r="T4">
        <v>-6761.6450000000004</v>
      </c>
      <c r="U4">
        <v>-5101.9256999999998</v>
      </c>
      <c r="V4">
        <v>-4718.4834000000001</v>
      </c>
      <c r="W4">
        <v>-5134.2860000000001</v>
      </c>
      <c r="X4">
        <v>-6346.5591000000004</v>
      </c>
      <c r="Y4">
        <v>-6594.7268000000004</v>
      </c>
      <c r="Z4">
        <v>-7142.0106999999998</v>
      </c>
    </row>
    <row r="5" spans="1:26" x14ac:dyDescent="0.2">
      <c r="A5" t="s">
        <v>26</v>
      </c>
      <c r="B5" t="s">
        <v>34</v>
      </c>
      <c r="C5" t="s">
        <v>28</v>
      </c>
      <c r="D5" t="s">
        <v>29</v>
      </c>
      <c r="E5" t="s">
        <v>30</v>
      </c>
      <c r="F5" t="s">
        <v>31</v>
      </c>
      <c r="G5">
        <v>34690.406000000003</v>
      </c>
      <c r="H5">
        <v>38547.438499999997</v>
      </c>
      <c r="I5">
        <v>38685.892699999997</v>
      </c>
      <c r="J5">
        <v>39045.725400000003</v>
      </c>
      <c r="K5">
        <v>29177.1512</v>
      </c>
      <c r="L5">
        <v>19323.664000000001</v>
      </c>
      <c r="M5">
        <v>15726.340099999999</v>
      </c>
      <c r="N5">
        <v>13389.342500000001</v>
      </c>
      <c r="O5">
        <v>11518.533799999999</v>
      </c>
      <c r="P5">
        <v>8512.1092000000008</v>
      </c>
      <c r="Q5">
        <v>7551.6682000000001</v>
      </c>
      <c r="R5">
        <v>7066.8024999999998</v>
      </c>
      <c r="S5">
        <v>7169.7795999999998</v>
      </c>
      <c r="T5">
        <v>6452.1427999999996</v>
      </c>
      <c r="U5">
        <v>6902.4156999999996</v>
      </c>
      <c r="V5">
        <v>7402.8100999999997</v>
      </c>
      <c r="W5">
        <v>7711.6803</v>
      </c>
      <c r="X5">
        <v>8013.6626999999999</v>
      </c>
      <c r="Y5">
        <v>8500.7199000000001</v>
      </c>
      <c r="Z5">
        <v>8987.1214999999993</v>
      </c>
    </row>
    <row r="6" spans="1:26" x14ac:dyDescent="0.2">
      <c r="A6" t="s">
        <v>26</v>
      </c>
      <c r="B6" t="s">
        <v>35</v>
      </c>
      <c r="C6" t="s">
        <v>28</v>
      </c>
      <c r="D6" t="s">
        <v>29</v>
      </c>
      <c r="E6" t="s">
        <v>30</v>
      </c>
      <c r="F6" t="s">
        <v>31</v>
      </c>
      <c r="G6">
        <v>34690.406000000003</v>
      </c>
      <c r="H6">
        <v>37796.264199999998</v>
      </c>
      <c r="I6">
        <v>37627.609400000001</v>
      </c>
      <c r="J6">
        <v>37821.364800000003</v>
      </c>
      <c r="K6">
        <v>28338.564299999998</v>
      </c>
      <c r="L6">
        <v>18467.692999999999</v>
      </c>
      <c r="M6">
        <v>14454.061299999999</v>
      </c>
      <c r="N6">
        <v>11297.644399999999</v>
      </c>
      <c r="O6">
        <v>9115.9629000000004</v>
      </c>
      <c r="P6">
        <v>6443.8420999999998</v>
      </c>
      <c r="Q6">
        <v>5152.0920999999998</v>
      </c>
      <c r="R6">
        <v>4294.3037999999997</v>
      </c>
      <c r="S6">
        <v>3928.1786999999999</v>
      </c>
      <c r="T6">
        <v>3015.5875999999998</v>
      </c>
      <c r="U6">
        <v>3135.9866999999999</v>
      </c>
      <c r="V6">
        <v>3291.3389999999999</v>
      </c>
      <c r="W6">
        <v>3226.7350000000001</v>
      </c>
      <c r="X6">
        <v>3203.0104999999999</v>
      </c>
      <c r="Y6">
        <v>3381.4436000000001</v>
      </c>
      <c r="Z6">
        <v>3530.7739999999999</v>
      </c>
    </row>
    <row r="7" spans="1:26" x14ac:dyDescent="0.2">
      <c r="A7" t="s">
        <v>26</v>
      </c>
      <c r="B7" t="s">
        <v>36</v>
      </c>
      <c r="C7" t="s">
        <v>28</v>
      </c>
      <c r="D7" t="s">
        <v>29</v>
      </c>
      <c r="E7" t="s">
        <v>30</v>
      </c>
      <c r="F7" t="s">
        <v>31</v>
      </c>
      <c r="G7">
        <v>34690.406000000003</v>
      </c>
      <c r="H7">
        <v>37767.799500000001</v>
      </c>
      <c r="I7">
        <v>37775.594700000001</v>
      </c>
      <c r="J7">
        <v>38104.481899999999</v>
      </c>
      <c r="K7">
        <v>28576.218199999999</v>
      </c>
      <c r="L7">
        <v>18704.082399999999</v>
      </c>
      <c r="M7">
        <v>14781.0159</v>
      </c>
      <c r="N7">
        <v>11839.3889</v>
      </c>
      <c r="O7">
        <v>9764.4642000000003</v>
      </c>
      <c r="P7">
        <v>6943.3771999999999</v>
      </c>
      <c r="Q7">
        <v>5805.5639000000001</v>
      </c>
      <c r="R7">
        <v>5131.0515999999998</v>
      </c>
      <c r="S7">
        <v>5020.5774000000001</v>
      </c>
      <c r="T7">
        <v>4329.7312000000002</v>
      </c>
      <c r="U7">
        <v>4693.2909</v>
      </c>
      <c r="V7">
        <v>5088.2664000000004</v>
      </c>
      <c r="W7">
        <v>5268.3797999999997</v>
      </c>
      <c r="X7">
        <v>5446.2591000000002</v>
      </c>
      <c r="Y7">
        <v>5808.0250999999998</v>
      </c>
      <c r="Z7">
        <v>6167.4432999999999</v>
      </c>
    </row>
    <row r="8" spans="1:26" x14ac:dyDescent="0.2">
      <c r="A8" t="s">
        <v>26</v>
      </c>
      <c r="B8" t="s">
        <v>37</v>
      </c>
      <c r="C8" t="s">
        <v>28</v>
      </c>
      <c r="D8" t="s">
        <v>29</v>
      </c>
      <c r="E8" t="s">
        <v>30</v>
      </c>
      <c r="F8" t="s">
        <v>31</v>
      </c>
      <c r="G8">
        <v>34690.406000000003</v>
      </c>
      <c r="H8">
        <v>38558.781799999997</v>
      </c>
      <c r="I8">
        <v>38693.743399999999</v>
      </c>
      <c r="J8">
        <v>39050.739200000004</v>
      </c>
      <c r="K8">
        <v>29159.371299999999</v>
      </c>
      <c r="L8">
        <v>19148.789100000002</v>
      </c>
      <c r="M8">
        <v>15254.1922</v>
      </c>
      <c r="N8">
        <v>12326.2166</v>
      </c>
      <c r="O8">
        <v>10257.622100000001</v>
      </c>
      <c r="P8">
        <v>7444.7336999999998</v>
      </c>
      <c r="Q8">
        <v>6340.9647999999997</v>
      </c>
      <c r="R8">
        <v>5668.5495000000001</v>
      </c>
      <c r="S8">
        <v>5569.5196999999998</v>
      </c>
      <c r="T8">
        <v>4868.6395000000002</v>
      </c>
      <c r="U8">
        <v>5264.4364999999998</v>
      </c>
      <c r="V8">
        <v>5664.4769999999999</v>
      </c>
      <c r="W8">
        <v>5865.2025999999996</v>
      </c>
      <c r="X8">
        <v>6059.9335000000001</v>
      </c>
      <c r="Y8">
        <v>6461.5227000000004</v>
      </c>
      <c r="Z8">
        <v>6847.6617999999999</v>
      </c>
    </row>
    <row r="9" spans="1:26" x14ac:dyDescent="0.2">
      <c r="A9" t="s">
        <v>26</v>
      </c>
      <c r="B9" t="s">
        <v>38</v>
      </c>
      <c r="C9" t="s">
        <v>28</v>
      </c>
      <c r="D9" t="s">
        <v>29</v>
      </c>
      <c r="E9" t="s">
        <v>30</v>
      </c>
      <c r="F9" t="s">
        <v>31</v>
      </c>
      <c r="G9">
        <v>34690.406000000003</v>
      </c>
      <c r="H9">
        <v>38558.781799999997</v>
      </c>
      <c r="I9">
        <v>38693.743399999999</v>
      </c>
      <c r="J9">
        <v>39050.739200000004</v>
      </c>
      <c r="K9">
        <v>29157.5792</v>
      </c>
      <c r="L9">
        <v>19166.752400000001</v>
      </c>
      <c r="M9">
        <v>15396.5828</v>
      </c>
      <c r="N9">
        <v>12667.5915</v>
      </c>
      <c r="O9">
        <v>10748.7858</v>
      </c>
      <c r="P9">
        <v>7839.7839999999997</v>
      </c>
      <c r="Q9">
        <v>7106.8976000000002</v>
      </c>
      <c r="R9">
        <v>6532.5433999999996</v>
      </c>
      <c r="S9">
        <v>6514.2533000000003</v>
      </c>
      <c r="T9">
        <v>5759.5482000000002</v>
      </c>
      <c r="U9">
        <v>6186.5811000000003</v>
      </c>
      <c r="V9">
        <v>6646.7175999999999</v>
      </c>
      <c r="W9">
        <v>6909.8226999999997</v>
      </c>
      <c r="X9">
        <v>7173.1705000000002</v>
      </c>
      <c r="Y9">
        <v>7651.7287999999999</v>
      </c>
      <c r="Z9">
        <v>8119.4802</v>
      </c>
    </row>
    <row r="10" spans="1:26" x14ac:dyDescent="0.2">
      <c r="A10" t="s">
        <v>26</v>
      </c>
      <c r="B10" t="s">
        <v>39</v>
      </c>
      <c r="C10" t="s">
        <v>28</v>
      </c>
      <c r="D10" t="s">
        <v>29</v>
      </c>
      <c r="E10" t="s">
        <v>30</v>
      </c>
      <c r="F10" t="s">
        <v>31</v>
      </c>
      <c r="G10">
        <v>34690.406000000003</v>
      </c>
      <c r="H10">
        <v>38545.428399999997</v>
      </c>
      <c r="I10">
        <v>38682.5147</v>
      </c>
      <c r="J10">
        <v>39042.5533</v>
      </c>
      <c r="K10">
        <v>29164.389299999999</v>
      </c>
      <c r="L10">
        <v>19232.2104</v>
      </c>
      <c r="M10">
        <v>15488.609700000001</v>
      </c>
      <c r="N10">
        <v>12860.5064</v>
      </c>
      <c r="O10">
        <v>10896.918900000001</v>
      </c>
      <c r="P10">
        <v>7973.7155000000002</v>
      </c>
      <c r="Q10">
        <v>6934.4912000000004</v>
      </c>
      <c r="R10">
        <v>6347.4049000000005</v>
      </c>
      <c r="S10">
        <v>6300.9232000000002</v>
      </c>
      <c r="T10">
        <v>5565.7566999999999</v>
      </c>
      <c r="U10">
        <v>6021.2074000000002</v>
      </c>
      <c r="V10">
        <v>6486.2974999999997</v>
      </c>
      <c r="W10">
        <v>6739.0533999999998</v>
      </c>
      <c r="X10">
        <v>6987.7156000000004</v>
      </c>
      <c r="Y10">
        <v>7436.2335999999996</v>
      </c>
      <c r="Z10">
        <v>7885.3001999999997</v>
      </c>
    </row>
    <row r="11" spans="1:26" x14ac:dyDescent="0.2">
      <c r="A11" t="s">
        <v>26</v>
      </c>
      <c r="B11" t="s">
        <v>40</v>
      </c>
      <c r="C11" t="s">
        <v>28</v>
      </c>
      <c r="D11" t="s">
        <v>29</v>
      </c>
      <c r="E11" t="s">
        <v>30</v>
      </c>
      <c r="F11" t="s">
        <v>31</v>
      </c>
      <c r="G11">
        <v>34690.406000000003</v>
      </c>
      <c r="H11">
        <v>38556.038500000002</v>
      </c>
      <c r="I11">
        <v>38713.926500000001</v>
      </c>
      <c r="J11">
        <v>39077.722399999999</v>
      </c>
      <c r="K11">
        <v>29166.695800000001</v>
      </c>
      <c r="L11">
        <v>19142.839899999999</v>
      </c>
      <c r="M11">
        <v>15248.815199999999</v>
      </c>
      <c r="N11">
        <v>12293.528200000001</v>
      </c>
      <c r="O11">
        <v>10186.949500000001</v>
      </c>
      <c r="P11">
        <v>7342.7857999999997</v>
      </c>
      <c r="Q11">
        <v>6204.7825999999995</v>
      </c>
      <c r="R11">
        <v>5499.0946999999996</v>
      </c>
      <c r="S11">
        <v>5333.1692999999996</v>
      </c>
      <c r="T11">
        <v>4577.8858</v>
      </c>
      <c r="U11">
        <v>4928.0430999999999</v>
      </c>
      <c r="V11">
        <v>5276.9732000000004</v>
      </c>
      <c r="W11">
        <v>5418.2837</v>
      </c>
      <c r="X11">
        <v>5540.1917000000003</v>
      </c>
      <c r="Y11">
        <v>5849.1562999999996</v>
      </c>
      <c r="Z11">
        <v>6141.5101999999997</v>
      </c>
    </row>
    <row r="12" spans="1:26" x14ac:dyDescent="0.2">
      <c r="A12" t="s">
        <v>26</v>
      </c>
      <c r="B12" t="s">
        <v>41</v>
      </c>
      <c r="C12" t="s">
        <v>28</v>
      </c>
      <c r="D12" t="s">
        <v>29</v>
      </c>
      <c r="E12" t="s">
        <v>30</v>
      </c>
      <c r="F12" t="s">
        <v>31</v>
      </c>
      <c r="G12">
        <v>34690.406000000003</v>
      </c>
      <c r="H12">
        <v>38557.876600000003</v>
      </c>
      <c r="I12">
        <v>38692.063499999997</v>
      </c>
      <c r="J12">
        <v>39047.563000000002</v>
      </c>
      <c r="K12">
        <v>29149.995800000001</v>
      </c>
      <c r="L12">
        <v>19103.6204</v>
      </c>
      <c r="M12">
        <v>15147.6487</v>
      </c>
      <c r="N12">
        <v>12112.2817</v>
      </c>
      <c r="O12">
        <v>9970.0501999999997</v>
      </c>
      <c r="P12">
        <v>7144.2258000000002</v>
      </c>
      <c r="Q12">
        <v>6023.4044999999996</v>
      </c>
      <c r="R12">
        <v>5316.6075000000001</v>
      </c>
      <c r="S12">
        <v>5156.2915999999996</v>
      </c>
      <c r="T12">
        <v>4366.4126999999999</v>
      </c>
      <c r="U12">
        <v>4712.3033999999998</v>
      </c>
      <c r="V12">
        <v>5090.5168000000003</v>
      </c>
      <c r="W12">
        <v>5270.7511000000004</v>
      </c>
      <c r="X12">
        <v>5461.3370000000004</v>
      </c>
      <c r="Y12">
        <v>5846.9128000000001</v>
      </c>
      <c r="Z12">
        <v>6217.2190000000001</v>
      </c>
    </row>
    <row r="13" spans="1:26" x14ac:dyDescent="0.2">
      <c r="A13" t="s">
        <v>26</v>
      </c>
      <c r="B13" t="s">
        <v>42</v>
      </c>
      <c r="C13" t="s">
        <v>28</v>
      </c>
      <c r="D13" t="s">
        <v>29</v>
      </c>
      <c r="E13" t="s">
        <v>30</v>
      </c>
      <c r="F13" t="s">
        <v>31</v>
      </c>
      <c r="G13">
        <v>34690.406000000003</v>
      </c>
      <c r="H13">
        <v>38555.516300000003</v>
      </c>
      <c r="I13">
        <v>38688.100200000001</v>
      </c>
      <c r="J13">
        <v>39041.088300000003</v>
      </c>
      <c r="K13">
        <v>29136.016599999999</v>
      </c>
      <c r="L13">
        <v>19055.736499999999</v>
      </c>
      <c r="M13">
        <v>15037.9589</v>
      </c>
      <c r="N13">
        <v>11984.565000000001</v>
      </c>
      <c r="O13">
        <v>9823.3958999999995</v>
      </c>
      <c r="P13">
        <v>7004.1768000000002</v>
      </c>
      <c r="Q13">
        <v>5860.3568999999998</v>
      </c>
      <c r="R13">
        <v>5144.8140999999996</v>
      </c>
      <c r="S13">
        <v>4986.3026</v>
      </c>
      <c r="T13">
        <v>4215.0124999999998</v>
      </c>
      <c r="U13">
        <v>4558.5666000000001</v>
      </c>
      <c r="V13">
        <v>4888.2681000000002</v>
      </c>
      <c r="W13">
        <v>5031.0236999999997</v>
      </c>
      <c r="X13">
        <v>5187.6324999999997</v>
      </c>
      <c r="Y13">
        <v>5537.4066000000003</v>
      </c>
      <c r="Z13">
        <v>5906.7502000000004</v>
      </c>
    </row>
    <row r="14" spans="1:26" x14ac:dyDescent="0.2">
      <c r="A14" t="s">
        <v>26</v>
      </c>
      <c r="B14" t="s">
        <v>43</v>
      </c>
      <c r="C14" t="s">
        <v>28</v>
      </c>
      <c r="D14" t="s">
        <v>29</v>
      </c>
      <c r="E14" t="s">
        <v>30</v>
      </c>
      <c r="F14" t="s">
        <v>31</v>
      </c>
      <c r="G14">
        <v>34690.406000000003</v>
      </c>
      <c r="H14">
        <v>38538.446799999998</v>
      </c>
      <c r="I14">
        <v>38695.372600000002</v>
      </c>
      <c r="J14">
        <v>39056.623800000001</v>
      </c>
      <c r="K14">
        <v>29137.421900000001</v>
      </c>
      <c r="L14">
        <v>19104.697199999999</v>
      </c>
      <c r="M14">
        <v>15336.5946</v>
      </c>
      <c r="N14">
        <v>12677.070100000001</v>
      </c>
      <c r="O14">
        <v>10666</v>
      </c>
      <c r="P14">
        <v>7687.5069999999996</v>
      </c>
      <c r="Q14">
        <v>6876.1336000000001</v>
      </c>
      <c r="R14">
        <v>6219.7916999999998</v>
      </c>
      <c r="S14">
        <v>6132.5887000000002</v>
      </c>
      <c r="T14">
        <v>5364.7864</v>
      </c>
      <c r="U14">
        <v>5728.1559999999999</v>
      </c>
      <c r="V14">
        <v>6110.9647999999997</v>
      </c>
      <c r="W14">
        <v>6282.5964999999997</v>
      </c>
      <c r="X14">
        <v>6438.4522999999999</v>
      </c>
      <c r="Y14">
        <v>6773.2051000000001</v>
      </c>
      <c r="Z14">
        <v>7103.3748999999998</v>
      </c>
    </row>
    <row r="15" spans="1:26" x14ac:dyDescent="0.2">
      <c r="A15" t="s">
        <v>26</v>
      </c>
      <c r="B15" t="s">
        <v>44</v>
      </c>
      <c r="C15" t="s">
        <v>28</v>
      </c>
      <c r="D15" t="s">
        <v>29</v>
      </c>
      <c r="E15" t="s">
        <v>30</v>
      </c>
      <c r="F15" t="s">
        <v>31</v>
      </c>
      <c r="G15">
        <v>34690.406000000003</v>
      </c>
      <c r="H15">
        <v>36982.1008</v>
      </c>
      <c r="I15">
        <v>36691.928200000002</v>
      </c>
      <c r="J15">
        <v>36801.881800000003</v>
      </c>
      <c r="K15">
        <v>27706.252700000001</v>
      </c>
      <c r="L15">
        <v>18081.615600000001</v>
      </c>
      <c r="M15">
        <v>14301.0447</v>
      </c>
      <c r="N15">
        <v>11632.795400000001</v>
      </c>
      <c r="O15">
        <v>9590.7993000000006</v>
      </c>
      <c r="P15">
        <v>6623.8522000000003</v>
      </c>
      <c r="Q15">
        <v>5447.5721999999996</v>
      </c>
      <c r="R15">
        <v>4677.0650999999998</v>
      </c>
      <c r="S15">
        <v>4388.7857000000004</v>
      </c>
      <c r="T15">
        <v>3511.9659000000001</v>
      </c>
      <c r="U15">
        <v>3594.3373999999999</v>
      </c>
      <c r="V15">
        <v>3677.1950000000002</v>
      </c>
      <c r="W15">
        <v>3540.9926</v>
      </c>
      <c r="X15">
        <v>3381.4684000000002</v>
      </c>
      <c r="Y15">
        <v>3373.2433000000001</v>
      </c>
      <c r="Z15">
        <v>3330.4104000000002</v>
      </c>
    </row>
    <row r="16" spans="1:26" x14ac:dyDescent="0.2">
      <c r="A16" t="s">
        <v>45</v>
      </c>
      <c r="B16" t="s">
        <v>46</v>
      </c>
      <c r="C16" t="s">
        <v>28</v>
      </c>
      <c r="D16" t="s">
        <v>29</v>
      </c>
      <c r="E16" t="s">
        <v>30</v>
      </c>
      <c r="F16" t="s">
        <v>31</v>
      </c>
      <c r="G16">
        <v>32974.898500000003</v>
      </c>
      <c r="H16">
        <v>33899.282700000003</v>
      </c>
      <c r="I16">
        <v>36228.664100000002</v>
      </c>
      <c r="J16">
        <v>38995.428200000002</v>
      </c>
      <c r="K16">
        <v>29942.394799999998</v>
      </c>
      <c r="L16">
        <v>22985.823700000001</v>
      </c>
      <c r="M16">
        <v>20685.526900000001</v>
      </c>
      <c r="N16">
        <v>17578.1407</v>
      </c>
      <c r="O16">
        <v>13923.277400000001</v>
      </c>
      <c r="P16">
        <v>10226.7431</v>
      </c>
      <c r="Q16">
        <v>6925.9911000000002</v>
      </c>
      <c r="R16">
        <v>4183.5589</v>
      </c>
      <c r="S16">
        <v>1931.9389000000001</v>
      </c>
      <c r="T16">
        <v>65.721299999999999</v>
      </c>
      <c r="U16">
        <v>-1423.9117000000001</v>
      </c>
      <c r="V16">
        <v>-2548.9616000000001</v>
      </c>
      <c r="W16">
        <v>-3333.2714000000001</v>
      </c>
      <c r="X16">
        <v>-4127.0906999999997</v>
      </c>
      <c r="Y16">
        <v>-4956.3870999999999</v>
      </c>
      <c r="Z16">
        <v>-5890.1921000000002</v>
      </c>
    </row>
    <row r="17" spans="1:26" x14ac:dyDescent="0.2">
      <c r="A17" t="s">
        <v>45</v>
      </c>
      <c r="B17" t="s">
        <v>47</v>
      </c>
      <c r="C17" t="s">
        <v>28</v>
      </c>
      <c r="D17" t="s">
        <v>29</v>
      </c>
      <c r="E17" t="s">
        <v>30</v>
      </c>
      <c r="F17" t="s">
        <v>31</v>
      </c>
      <c r="G17">
        <v>32974.898500000003</v>
      </c>
      <c r="H17">
        <v>34477.484400000001</v>
      </c>
      <c r="I17">
        <v>37205.995600000002</v>
      </c>
      <c r="J17">
        <v>40326.822500000002</v>
      </c>
      <c r="K17">
        <v>31078.909</v>
      </c>
      <c r="L17">
        <v>24086.481</v>
      </c>
      <c r="M17">
        <v>21823.964</v>
      </c>
      <c r="N17">
        <v>18671.298500000001</v>
      </c>
      <c r="O17">
        <v>14946.5604</v>
      </c>
      <c r="P17">
        <v>11069.162399999999</v>
      </c>
      <c r="Q17">
        <v>7631.6063999999997</v>
      </c>
      <c r="R17">
        <v>4797.1632</v>
      </c>
      <c r="S17">
        <v>2456.0978</v>
      </c>
      <c r="T17">
        <v>716.25220000000002</v>
      </c>
      <c r="U17">
        <v>-187.2364</v>
      </c>
      <c r="V17">
        <v>-1022.7119</v>
      </c>
      <c r="W17">
        <v>-1916.7907</v>
      </c>
      <c r="X17">
        <v>-2791.1950999999999</v>
      </c>
      <c r="Y17">
        <v>-3724.2312999999999</v>
      </c>
      <c r="Z17">
        <v>-4821.5461999999998</v>
      </c>
    </row>
    <row r="18" spans="1:26" x14ac:dyDescent="0.2">
      <c r="A18" t="s">
        <v>48</v>
      </c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>
        <v>33197.380539999998</v>
      </c>
      <c r="H18">
        <v>35473.990239999999</v>
      </c>
      <c r="I18">
        <v>37062.885090000003</v>
      </c>
      <c r="J18">
        <v>38538.571620000002</v>
      </c>
      <c r="K18">
        <v>33534.259120000002</v>
      </c>
      <c r="L18">
        <v>27612.728520000001</v>
      </c>
      <c r="M18">
        <v>22432.51628</v>
      </c>
      <c r="N18">
        <v>16061.95508</v>
      </c>
      <c r="O18">
        <v>12352.251630000001</v>
      </c>
      <c r="P18">
        <v>7456.8268639999997</v>
      </c>
      <c r="Q18">
        <v>4913.3919679999999</v>
      </c>
      <c r="R18">
        <v>2792.641114</v>
      </c>
      <c r="S18">
        <v>1049.1172790000001</v>
      </c>
      <c r="T18">
        <v>279.74102529999999</v>
      </c>
      <c r="U18">
        <v>-701.6526083</v>
      </c>
      <c r="V18">
        <v>-1311.8592120000001</v>
      </c>
      <c r="W18">
        <v>-1534.9124549999999</v>
      </c>
      <c r="X18">
        <v>-2218.4890949999999</v>
      </c>
      <c r="Y18">
        <v>-2327.4314370000002</v>
      </c>
      <c r="Z18">
        <v>-3102.3502400000002</v>
      </c>
    </row>
    <row r="19" spans="1:26" x14ac:dyDescent="0.2">
      <c r="A19" t="s">
        <v>48</v>
      </c>
      <c r="B19" t="s">
        <v>33</v>
      </c>
      <c r="C19" t="s">
        <v>28</v>
      </c>
      <c r="D19" t="s">
        <v>29</v>
      </c>
      <c r="E19" t="s">
        <v>30</v>
      </c>
      <c r="F19" t="s">
        <v>31</v>
      </c>
      <c r="G19">
        <v>33197.380539999998</v>
      </c>
      <c r="H19">
        <v>35473.990239999999</v>
      </c>
      <c r="I19">
        <v>37085.619140000003</v>
      </c>
      <c r="J19">
        <v>39061.623050000002</v>
      </c>
      <c r="K19">
        <v>39294.93262</v>
      </c>
      <c r="L19">
        <v>36947.789720000001</v>
      </c>
      <c r="M19">
        <v>23235.306809999998</v>
      </c>
      <c r="N19">
        <v>17295.960289999999</v>
      </c>
      <c r="O19">
        <v>11866.63493</v>
      </c>
      <c r="P19">
        <v>7713.1153160000003</v>
      </c>
      <c r="Q19">
        <v>3296.5233360000002</v>
      </c>
      <c r="R19">
        <v>1242.128764</v>
      </c>
      <c r="S19">
        <v>-112.0993843</v>
      </c>
      <c r="T19">
        <v>-834.68990080000003</v>
      </c>
      <c r="U19">
        <v>-1478.0436500000001</v>
      </c>
      <c r="V19">
        <v>-1434.8084719999999</v>
      </c>
      <c r="W19">
        <v>-1528.7869470000001</v>
      </c>
      <c r="X19">
        <v>-2804.514588</v>
      </c>
      <c r="Y19">
        <v>-3642.2315469999999</v>
      </c>
      <c r="Z19">
        <v>-3902.4737960000002</v>
      </c>
    </row>
    <row r="20" spans="1:26" x14ac:dyDescent="0.2">
      <c r="A20" t="s">
        <v>49</v>
      </c>
      <c r="B20" t="s">
        <v>50</v>
      </c>
      <c r="C20" t="s">
        <v>28</v>
      </c>
      <c r="D20" t="s">
        <v>29</v>
      </c>
      <c r="E20" t="s">
        <v>30</v>
      </c>
      <c r="F20" t="s">
        <v>31</v>
      </c>
      <c r="G20">
        <v>34590.578000000001</v>
      </c>
      <c r="H20">
        <v>36307.241670000003</v>
      </c>
      <c r="I20">
        <f>(H20+J20)/2</f>
        <v>31595.527334999999</v>
      </c>
      <c r="J20">
        <v>26883.812999999998</v>
      </c>
      <c r="K20">
        <f>(J20+L20)/2</f>
        <v>21928.127834999999</v>
      </c>
      <c r="L20">
        <v>16972.44267</v>
      </c>
      <c r="M20">
        <f>(L20+N20)/2</f>
        <v>13153.1400015</v>
      </c>
      <c r="N20">
        <v>9333.8373329999995</v>
      </c>
      <c r="O20">
        <f>(N20+P20)/2</f>
        <v>6303.7534999999998</v>
      </c>
      <c r="P20">
        <v>3273.6696670000001</v>
      </c>
      <c r="Q20">
        <f>(P20+R20)/2</f>
        <v>1089.0165000000002</v>
      </c>
      <c r="R20">
        <v>-1095.636667</v>
      </c>
      <c r="S20">
        <f>(R20+T20)/2</f>
        <v>-3169.8626669999999</v>
      </c>
      <c r="T20">
        <v>-5244.088667</v>
      </c>
      <c r="U20">
        <f>(T20+V20)/2</f>
        <v>-7238.8580000000002</v>
      </c>
      <c r="V20">
        <v>-9233.6273330000004</v>
      </c>
      <c r="W20">
        <f>(V20+X20)/2</f>
        <v>-11144.870001499999</v>
      </c>
      <c r="X20">
        <v>-13056.11267</v>
      </c>
      <c r="Y20">
        <f>(X20+Z20)/2</f>
        <v>-14736.06567</v>
      </c>
      <c r="Z20">
        <v>-16416.018670000001</v>
      </c>
    </row>
    <row r="21" spans="1:26" x14ac:dyDescent="0.2">
      <c r="A21" t="s">
        <v>49</v>
      </c>
      <c r="B21" t="s">
        <v>51</v>
      </c>
      <c r="C21" t="s">
        <v>28</v>
      </c>
      <c r="D21" t="s">
        <v>29</v>
      </c>
      <c r="E21" t="s">
        <v>30</v>
      </c>
      <c r="F21" t="s">
        <v>31</v>
      </c>
      <c r="G21">
        <v>34447.944669999997</v>
      </c>
      <c r="H21">
        <v>36354.662669999998</v>
      </c>
      <c r="I21">
        <f t="shared" ref="I21:I26" si="0">(H21+J21)/2</f>
        <v>37560.790670000002</v>
      </c>
      <c r="J21">
        <v>38766.918669999999</v>
      </c>
      <c r="K21">
        <f t="shared" ref="K21:K26" si="1">(J21+L21)/2</f>
        <v>31539.751834999999</v>
      </c>
      <c r="L21">
        <v>24312.584999999999</v>
      </c>
      <c r="M21">
        <f t="shared" ref="M21:M26" si="2">(L21+N21)/2</f>
        <v>18504.159664999999</v>
      </c>
      <c r="N21">
        <v>12695.734329999999</v>
      </c>
      <c r="O21">
        <f t="shared" ref="O21:O26" si="3">(N21+P21)/2</f>
        <v>6480.5894983499993</v>
      </c>
      <c r="P21">
        <v>265.44466670000003</v>
      </c>
      <c r="Q21">
        <f t="shared" ref="Q21:Q26" si="4">(P21+R21)/2</f>
        <v>-2909.06183315</v>
      </c>
      <c r="R21">
        <v>-6083.5683330000002</v>
      </c>
      <c r="S21">
        <f t="shared" ref="S21:S36" si="5">(R21+T21)/2</f>
        <v>-8099.2468315000006</v>
      </c>
      <c r="T21">
        <v>-10114.92533</v>
      </c>
      <c r="U21">
        <f t="shared" ref="U21:U36" si="6">(T21+V21)/2</f>
        <v>-11549.186</v>
      </c>
      <c r="V21">
        <v>-12983.446669999999</v>
      </c>
      <c r="W21">
        <f t="shared" ref="W21:W36" si="7">(V21+X21)/2</f>
        <v>-13880.577335</v>
      </c>
      <c r="X21">
        <v>-14777.708000000001</v>
      </c>
      <c r="Y21">
        <f t="shared" ref="Y21:Y36" si="8">(X21+Z21)/2</f>
        <v>-15566.694</v>
      </c>
      <c r="Z21">
        <v>-16355.68</v>
      </c>
    </row>
    <row r="22" spans="1:26" x14ac:dyDescent="0.2">
      <c r="A22" t="s">
        <v>49</v>
      </c>
      <c r="B22" t="s">
        <v>52</v>
      </c>
      <c r="C22" t="s">
        <v>28</v>
      </c>
      <c r="D22" t="s">
        <v>29</v>
      </c>
      <c r="E22" t="s">
        <v>30</v>
      </c>
      <c r="F22" t="s">
        <v>31</v>
      </c>
      <c r="G22">
        <v>34591.57533</v>
      </c>
      <c r="H22">
        <v>36307.740330000001</v>
      </c>
      <c r="I22">
        <f t="shared" si="0"/>
        <v>33596.031329999998</v>
      </c>
      <c r="J22">
        <v>30884.322329999999</v>
      </c>
      <c r="K22">
        <f t="shared" si="1"/>
        <v>26835.211329999998</v>
      </c>
      <c r="L22">
        <v>22786.100330000001</v>
      </c>
      <c r="M22">
        <f t="shared" si="2"/>
        <v>18365.530330000001</v>
      </c>
      <c r="N22">
        <v>13944.96033</v>
      </c>
      <c r="O22">
        <f t="shared" si="3"/>
        <v>10006.899831499999</v>
      </c>
      <c r="P22">
        <v>6068.8393329999999</v>
      </c>
      <c r="Q22">
        <f t="shared" si="4"/>
        <v>2947.4133331499997</v>
      </c>
      <c r="R22">
        <v>-174.01266670000001</v>
      </c>
      <c r="S22">
        <f t="shared" si="5"/>
        <v>-2569.8181668500001</v>
      </c>
      <c r="T22">
        <v>-4965.6236669999998</v>
      </c>
      <c r="U22">
        <f t="shared" si="6"/>
        <v>-7156.3836670000001</v>
      </c>
      <c r="V22">
        <v>-9347.1436670000003</v>
      </c>
      <c r="W22">
        <f t="shared" si="7"/>
        <v>-11634.8228335</v>
      </c>
      <c r="X22">
        <v>-13922.502</v>
      </c>
      <c r="Y22">
        <f t="shared" si="8"/>
        <v>-15895.9185</v>
      </c>
      <c r="Z22">
        <v>-17869.334999999999</v>
      </c>
    </row>
    <row r="23" spans="1:26" x14ac:dyDescent="0.2">
      <c r="A23" t="s">
        <v>49</v>
      </c>
      <c r="B23" t="s">
        <v>53</v>
      </c>
      <c r="C23" t="s">
        <v>28</v>
      </c>
      <c r="D23" t="s">
        <v>29</v>
      </c>
      <c r="E23" t="s">
        <v>30</v>
      </c>
      <c r="F23" t="s">
        <v>31</v>
      </c>
      <c r="G23">
        <v>33904.504330000003</v>
      </c>
      <c r="H23">
        <v>35794.117330000001</v>
      </c>
      <c r="I23">
        <f t="shared" si="0"/>
        <v>35109.957665000002</v>
      </c>
      <c r="J23">
        <v>34425.798000000003</v>
      </c>
      <c r="K23">
        <f t="shared" si="1"/>
        <v>29331.283665000003</v>
      </c>
      <c r="L23">
        <v>24236.769329999999</v>
      </c>
      <c r="M23">
        <f t="shared" si="2"/>
        <v>18259.484830000001</v>
      </c>
      <c r="N23">
        <v>12282.20033</v>
      </c>
      <c r="O23">
        <f t="shared" si="3"/>
        <v>6487.1106650000002</v>
      </c>
      <c r="P23">
        <v>692.02099999999996</v>
      </c>
      <c r="Q23">
        <f t="shared" si="4"/>
        <v>-2339.6413335000002</v>
      </c>
      <c r="R23">
        <v>-5371.3036670000001</v>
      </c>
      <c r="S23">
        <f t="shared" si="5"/>
        <v>-6731.2849999999999</v>
      </c>
      <c r="T23">
        <v>-8091.2663329999996</v>
      </c>
      <c r="U23">
        <f t="shared" si="6"/>
        <v>-8939.2966664999985</v>
      </c>
      <c r="V23">
        <v>-9787.3269999999993</v>
      </c>
      <c r="W23">
        <f t="shared" si="7"/>
        <v>-10290.283664999999</v>
      </c>
      <c r="X23">
        <v>-10793.240330000001</v>
      </c>
      <c r="Y23">
        <f t="shared" si="8"/>
        <v>-11405.927500000002</v>
      </c>
      <c r="Z23">
        <v>-12018.614670000001</v>
      </c>
    </row>
    <row r="24" spans="1:26" x14ac:dyDescent="0.2">
      <c r="A24" t="s">
        <v>49</v>
      </c>
      <c r="B24" t="s">
        <v>54</v>
      </c>
      <c r="C24" t="s">
        <v>28</v>
      </c>
      <c r="D24" t="s">
        <v>29</v>
      </c>
      <c r="E24" t="s">
        <v>30</v>
      </c>
      <c r="F24" t="s">
        <v>31</v>
      </c>
      <c r="G24">
        <v>34470.993329999998</v>
      </c>
      <c r="H24">
        <v>36420.72133</v>
      </c>
      <c r="I24">
        <f t="shared" si="0"/>
        <v>35786.706999999995</v>
      </c>
      <c r="J24">
        <v>35152.692669999997</v>
      </c>
      <c r="K24">
        <f t="shared" si="1"/>
        <v>30205.739669999999</v>
      </c>
      <c r="L24">
        <v>25258.786670000001</v>
      </c>
      <c r="M24">
        <f t="shared" si="2"/>
        <v>19485.103000000003</v>
      </c>
      <c r="N24">
        <v>13711.419330000001</v>
      </c>
      <c r="O24">
        <f t="shared" si="3"/>
        <v>7573.9418315000003</v>
      </c>
      <c r="P24">
        <v>1436.4643329999999</v>
      </c>
      <c r="Q24">
        <f t="shared" si="4"/>
        <v>-2308.4618335</v>
      </c>
      <c r="R24">
        <v>-6053.3879999999999</v>
      </c>
      <c r="S24">
        <f t="shared" si="5"/>
        <v>-8120.0606649999991</v>
      </c>
      <c r="T24">
        <v>-10186.733329999999</v>
      </c>
      <c r="U24">
        <f t="shared" si="6"/>
        <v>-11582.926664999999</v>
      </c>
      <c r="V24">
        <v>-12979.12</v>
      </c>
      <c r="W24">
        <f t="shared" si="7"/>
        <v>-13984.7345</v>
      </c>
      <c r="X24">
        <v>-14990.349</v>
      </c>
      <c r="Y24">
        <f t="shared" si="8"/>
        <v>-15841.010165</v>
      </c>
      <c r="Z24">
        <v>-16691.671330000001</v>
      </c>
    </row>
    <row r="25" spans="1:26" x14ac:dyDescent="0.2">
      <c r="A25" t="s">
        <v>55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>
        <v>37636.192860000003</v>
      </c>
      <c r="H25">
        <v>40078.806449999996</v>
      </c>
      <c r="I25">
        <f t="shared" si="0"/>
        <v>40288.171759999997</v>
      </c>
      <c r="J25">
        <v>40497.537069999998</v>
      </c>
      <c r="K25">
        <f t="shared" si="1"/>
        <v>35106.734169999996</v>
      </c>
      <c r="L25">
        <v>29715.931270000001</v>
      </c>
      <c r="M25">
        <f t="shared" si="2"/>
        <v>25734.811529999999</v>
      </c>
      <c r="N25">
        <v>21753.691790000001</v>
      </c>
      <c r="O25">
        <f t="shared" si="3"/>
        <v>17267.910075</v>
      </c>
      <c r="P25">
        <v>12782.128360000001</v>
      </c>
      <c r="Q25">
        <f t="shared" si="4"/>
        <v>9680.2576515000001</v>
      </c>
      <c r="R25">
        <v>6578.3869430000004</v>
      </c>
      <c r="S25">
        <f t="shared" si="5"/>
        <v>3135.6603</v>
      </c>
      <c r="T25">
        <v>-307.06634300000002</v>
      </c>
      <c r="U25">
        <f t="shared" si="6"/>
        <v>-3194.0366960000001</v>
      </c>
      <c r="V25">
        <v>-6081.0070489999998</v>
      </c>
      <c r="W25">
        <f t="shared" si="7"/>
        <v>-7613.0325839999996</v>
      </c>
      <c r="X25">
        <v>-9145.0581189999994</v>
      </c>
      <c r="Y25">
        <f t="shared" si="8"/>
        <v>-10031.083984500001</v>
      </c>
      <c r="Z25">
        <v>-10917.109850000001</v>
      </c>
    </row>
    <row r="26" spans="1:26" x14ac:dyDescent="0.2">
      <c r="A26" t="s">
        <v>55</v>
      </c>
      <c r="B26" t="s">
        <v>33</v>
      </c>
      <c r="C26" t="s">
        <v>28</v>
      </c>
      <c r="D26" t="s">
        <v>29</v>
      </c>
      <c r="E26" t="s">
        <v>30</v>
      </c>
      <c r="F26" t="s">
        <v>31</v>
      </c>
      <c r="G26">
        <v>37634.456510000004</v>
      </c>
      <c r="H26">
        <v>40078.581489999997</v>
      </c>
      <c r="I26">
        <f t="shared" si="0"/>
        <v>40288.054689999997</v>
      </c>
      <c r="J26">
        <v>40497.527889999998</v>
      </c>
      <c r="K26">
        <f t="shared" si="1"/>
        <v>40743.596859999998</v>
      </c>
      <c r="L26">
        <v>40989.665829999998</v>
      </c>
      <c r="M26">
        <f t="shared" si="2"/>
        <v>31097.374909999999</v>
      </c>
      <c r="N26">
        <v>21205.083989999999</v>
      </c>
      <c r="O26">
        <f t="shared" si="3"/>
        <v>15950.088225</v>
      </c>
      <c r="P26">
        <v>10695.09246</v>
      </c>
      <c r="Q26">
        <f t="shared" si="4"/>
        <v>6699.8911330000001</v>
      </c>
      <c r="R26">
        <v>2704.6898059999999</v>
      </c>
      <c r="S26">
        <f t="shared" si="5"/>
        <v>329.93968949999999</v>
      </c>
      <c r="T26">
        <v>-2044.8104269999999</v>
      </c>
      <c r="U26">
        <f t="shared" si="6"/>
        <v>-4547.5302099999999</v>
      </c>
      <c r="V26">
        <v>-7050.2499930000004</v>
      </c>
      <c r="W26">
        <f t="shared" si="7"/>
        <v>-9276.4085214999996</v>
      </c>
      <c r="X26">
        <v>-11502.56705</v>
      </c>
      <c r="Y26">
        <f t="shared" si="8"/>
        <v>-11961.53098</v>
      </c>
      <c r="Z26">
        <v>-12420.494909999999</v>
      </c>
    </row>
    <row r="27" spans="1:26" x14ac:dyDescent="0.2">
      <c r="A27" t="s">
        <v>56</v>
      </c>
      <c r="B27" t="s">
        <v>57</v>
      </c>
      <c r="C27" t="s">
        <v>28</v>
      </c>
      <c r="D27" t="s">
        <v>29</v>
      </c>
      <c r="E27" t="s">
        <v>30</v>
      </c>
      <c r="F27" t="s">
        <v>31</v>
      </c>
      <c r="G27">
        <v>36193.637900000002</v>
      </c>
      <c r="H27">
        <v>40127.095200000003</v>
      </c>
      <c r="I27">
        <v>45416.179400000001</v>
      </c>
      <c r="J27">
        <v>45912.145299999996</v>
      </c>
      <c r="K27">
        <v>38065.660000000003</v>
      </c>
      <c r="L27">
        <v>28847.7</v>
      </c>
      <c r="M27">
        <v>23070.45</v>
      </c>
      <c r="N27">
        <v>18071.16</v>
      </c>
      <c r="O27">
        <v>13763.44</v>
      </c>
      <c r="P27">
        <v>9743.143</v>
      </c>
      <c r="Q27">
        <v>5533.7520000000004</v>
      </c>
      <c r="R27">
        <v>1638.7380000000001</v>
      </c>
      <c r="S27">
        <f t="shared" si="5"/>
        <v>-921.92199999999991</v>
      </c>
      <c r="T27">
        <v>-3482.5819999999999</v>
      </c>
      <c r="U27">
        <f t="shared" si="6"/>
        <v>-4647.3525</v>
      </c>
      <c r="V27">
        <v>-5812.1229999999996</v>
      </c>
      <c r="W27">
        <f t="shared" si="7"/>
        <v>-7159.4915000000001</v>
      </c>
      <c r="X27">
        <v>-8506.86</v>
      </c>
      <c r="Y27">
        <f t="shared" si="8"/>
        <v>-9432.19</v>
      </c>
      <c r="Z27">
        <v>-10357.52</v>
      </c>
    </row>
    <row r="28" spans="1:26" x14ac:dyDescent="0.2">
      <c r="A28" t="s">
        <v>56</v>
      </c>
      <c r="B28" t="s">
        <v>58</v>
      </c>
      <c r="C28" t="s">
        <v>28</v>
      </c>
      <c r="D28" t="s">
        <v>29</v>
      </c>
      <c r="E28" t="s">
        <v>30</v>
      </c>
      <c r="F28" t="s">
        <v>31</v>
      </c>
      <c r="G28">
        <v>36193.637900000002</v>
      </c>
      <c r="H28">
        <v>40127.095200000003</v>
      </c>
      <c r="I28">
        <v>45416.179400000001</v>
      </c>
      <c r="J28">
        <v>45912.145299999996</v>
      </c>
      <c r="K28">
        <v>37196.519999999997</v>
      </c>
      <c r="L28">
        <v>26642.66</v>
      </c>
      <c r="M28">
        <v>18770.45</v>
      </c>
      <c r="N28">
        <v>13448.18</v>
      </c>
      <c r="O28">
        <v>9154.8580000000002</v>
      </c>
      <c r="P28">
        <v>6221.8280000000004</v>
      </c>
      <c r="Q28">
        <v>4256.1670000000004</v>
      </c>
      <c r="R28">
        <v>2551.6930000000002</v>
      </c>
      <c r="S28">
        <f t="shared" si="5"/>
        <v>1044.0670500000001</v>
      </c>
      <c r="T28">
        <v>-463.55889999999999</v>
      </c>
      <c r="U28">
        <f t="shared" si="6"/>
        <v>-1774.92795</v>
      </c>
      <c r="V28">
        <v>-3086.297</v>
      </c>
      <c r="W28">
        <f t="shared" si="7"/>
        <v>-4542.0084999999999</v>
      </c>
      <c r="X28">
        <v>-5997.72</v>
      </c>
      <c r="Y28">
        <f t="shared" si="8"/>
        <v>-6546.1239999999998</v>
      </c>
      <c r="Z28">
        <v>-7094.5280000000002</v>
      </c>
    </row>
    <row r="29" spans="1:26" x14ac:dyDescent="0.2">
      <c r="A29" t="s">
        <v>59</v>
      </c>
      <c r="B29" t="s">
        <v>60</v>
      </c>
      <c r="C29" t="s">
        <v>28</v>
      </c>
      <c r="D29" t="s">
        <v>29</v>
      </c>
      <c r="E29" t="s">
        <v>30</v>
      </c>
      <c r="F29" t="s">
        <v>31</v>
      </c>
      <c r="G29">
        <v>33796.640099999997</v>
      </c>
      <c r="H29">
        <v>37217.68</v>
      </c>
      <c r="I29">
        <v>41664.262499999997</v>
      </c>
      <c r="J29">
        <v>42654.048199999997</v>
      </c>
      <c r="K29">
        <v>36669.009599999998</v>
      </c>
      <c r="L29">
        <v>30154.804199999999</v>
      </c>
      <c r="M29">
        <v>24212.4002</v>
      </c>
      <c r="N29">
        <v>18919.694200000002</v>
      </c>
      <c r="O29">
        <v>14391.4038</v>
      </c>
      <c r="P29">
        <v>9582.0082000000002</v>
      </c>
      <c r="Q29">
        <v>5488.7749999999996</v>
      </c>
      <c r="R29">
        <v>1781.4982</v>
      </c>
      <c r="S29">
        <f t="shared" si="5"/>
        <v>-770.61474999999996</v>
      </c>
      <c r="T29">
        <v>-3322.7276999999999</v>
      </c>
      <c r="U29">
        <f t="shared" si="6"/>
        <v>-4650.7632999999996</v>
      </c>
      <c r="V29">
        <v>-5978.7988999999998</v>
      </c>
      <c r="W29">
        <f t="shared" si="7"/>
        <v>-6852.4180500000002</v>
      </c>
      <c r="X29">
        <v>-7726.0371999999998</v>
      </c>
      <c r="Y29">
        <f t="shared" si="8"/>
        <v>-8347.0608499999998</v>
      </c>
      <c r="Z29">
        <v>-8968.0845000000008</v>
      </c>
    </row>
    <row r="30" spans="1:26" x14ac:dyDescent="0.2">
      <c r="A30" t="s">
        <v>59</v>
      </c>
      <c r="B30" t="s">
        <v>61</v>
      </c>
      <c r="C30" t="s">
        <v>28</v>
      </c>
      <c r="D30" t="s">
        <v>29</v>
      </c>
      <c r="E30" t="s">
        <v>30</v>
      </c>
      <c r="F30" t="s">
        <v>31</v>
      </c>
      <c r="G30">
        <v>33794.283900000002</v>
      </c>
      <c r="H30">
        <v>37077.811199999996</v>
      </c>
      <c r="I30">
        <v>41171.303399999997</v>
      </c>
      <c r="J30">
        <v>42766.3727</v>
      </c>
      <c r="K30">
        <v>39203.911500000002</v>
      </c>
      <c r="L30">
        <v>34226.302300000003</v>
      </c>
      <c r="M30">
        <v>27545.135200000001</v>
      </c>
      <c r="N30">
        <v>20965.552800000001</v>
      </c>
      <c r="O30">
        <v>15016.2876</v>
      </c>
      <c r="P30">
        <v>9334.5280000000002</v>
      </c>
      <c r="Q30">
        <v>4449.3777</v>
      </c>
      <c r="R30">
        <v>319.63310000000001</v>
      </c>
      <c r="S30">
        <f t="shared" si="5"/>
        <v>-2261.7094999999999</v>
      </c>
      <c r="T30">
        <v>-4843.0520999999999</v>
      </c>
      <c r="U30">
        <f t="shared" si="6"/>
        <v>-6082.1433999999999</v>
      </c>
      <c r="V30">
        <v>-7321.2347</v>
      </c>
      <c r="W30">
        <f t="shared" si="7"/>
        <v>-8107.9809000000005</v>
      </c>
      <c r="X30">
        <v>-8894.7271000000001</v>
      </c>
      <c r="Y30">
        <f t="shared" si="8"/>
        <v>-9324.5217000000011</v>
      </c>
      <c r="Z30">
        <v>-9754.3163000000004</v>
      </c>
    </row>
    <row r="31" spans="1:26" x14ac:dyDescent="0.2">
      <c r="A31" t="s">
        <v>59</v>
      </c>
      <c r="B31" t="s">
        <v>62</v>
      </c>
      <c r="C31" t="s">
        <v>28</v>
      </c>
      <c r="D31" t="s">
        <v>29</v>
      </c>
      <c r="E31" t="s">
        <v>30</v>
      </c>
      <c r="F31" t="s">
        <v>31</v>
      </c>
      <c r="G31">
        <v>33800.938000000002</v>
      </c>
      <c r="H31">
        <v>37390.1682</v>
      </c>
      <c r="I31">
        <v>42084.484799999998</v>
      </c>
      <c r="J31">
        <v>44811.213600000003</v>
      </c>
      <c r="K31">
        <v>44405.919000000002</v>
      </c>
      <c r="L31">
        <v>42895.618499999997</v>
      </c>
      <c r="M31">
        <v>31510.390500000001</v>
      </c>
      <c r="N31">
        <v>18023.276900000001</v>
      </c>
      <c r="O31">
        <v>6228.5276999999996</v>
      </c>
      <c r="P31">
        <v>-646.64919999999995</v>
      </c>
      <c r="Q31">
        <v>-3838.7995999999998</v>
      </c>
      <c r="R31">
        <v>-4971.2839000000004</v>
      </c>
      <c r="S31">
        <f t="shared" si="5"/>
        <v>-5280.5727000000006</v>
      </c>
      <c r="T31">
        <v>-5589.8615</v>
      </c>
      <c r="U31">
        <f t="shared" si="6"/>
        <v>-5410.7228500000001</v>
      </c>
      <c r="V31">
        <v>-5231.5842000000002</v>
      </c>
      <c r="W31">
        <f t="shared" si="7"/>
        <v>-4816.8218500000003</v>
      </c>
      <c r="X31">
        <v>-4402.0595000000003</v>
      </c>
      <c r="Y31">
        <f t="shared" si="8"/>
        <v>-4525.5200000000004</v>
      </c>
      <c r="Z31">
        <v>-4648.9804999999997</v>
      </c>
    </row>
    <row r="32" spans="1:26" x14ac:dyDescent="0.2">
      <c r="A32" t="s">
        <v>59</v>
      </c>
      <c r="B32" t="s">
        <v>63</v>
      </c>
      <c r="C32" t="s">
        <v>28</v>
      </c>
      <c r="D32" t="s">
        <v>29</v>
      </c>
      <c r="E32" t="s">
        <v>30</v>
      </c>
      <c r="F32" t="s">
        <v>31</v>
      </c>
      <c r="G32">
        <v>33800.938000000002</v>
      </c>
      <c r="H32">
        <v>37396.045400000003</v>
      </c>
      <c r="I32">
        <v>42149.995499999997</v>
      </c>
      <c r="J32">
        <v>43045.163</v>
      </c>
      <c r="K32">
        <v>34785.588499999998</v>
      </c>
      <c r="L32">
        <v>26197.058499999999</v>
      </c>
      <c r="M32">
        <v>17923.057100000002</v>
      </c>
      <c r="N32">
        <v>11738.8073</v>
      </c>
      <c r="O32">
        <v>7014.9948999999997</v>
      </c>
      <c r="P32">
        <v>3783.7157999999999</v>
      </c>
      <c r="Q32">
        <v>1447.3277</v>
      </c>
      <c r="R32">
        <v>112.6987</v>
      </c>
      <c r="S32">
        <f t="shared" si="5"/>
        <v>-577.83715000000007</v>
      </c>
      <c r="T32">
        <v>-1268.373</v>
      </c>
      <c r="U32">
        <f t="shared" si="6"/>
        <v>-1080.4493</v>
      </c>
      <c r="V32">
        <v>-892.52560000000005</v>
      </c>
      <c r="W32">
        <f t="shared" si="7"/>
        <v>-632.4126</v>
      </c>
      <c r="X32">
        <v>-372.2996</v>
      </c>
      <c r="Y32">
        <f t="shared" si="8"/>
        <v>-410.32735000000002</v>
      </c>
      <c r="Z32">
        <v>-448.35509999999999</v>
      </c>
    </row>
    <row r="33" spans="1:26" x14ac:dyDescent="0.2">
      <c r="A33" t="s">
        <v>59</v>
      </c>
      <c r="B33" t="s">
        <v>64</v>
      </c>
      <c r="C33" t="s">
        <v>28</v>
      </c>
      <c r="D33" t="s">
        <v>29</v>
      </c>
      <c r="E33" t="s">
        <v>30</v>
      </c>
      <c r="F33" t="s">
        <v>31</v>
      </c>
      <c r="G33">
        <v>33782.008600000001</v>
      </c>
      <c r="H33">
        <v>37049.037799999998</v>
      </c>
      <c r="I33">
        <v>41085.171300000002</v>
      </c>
      <c r="J33">
        <v>43016.601600000002</v>
      </c>
      <c r="K33">
        <v>41089.2307</v>
      </c>
      <c r="L33">
        <v>37361.184500000003</v>
      </c>
      <c r="M33">
        <v>27366.143700000001</v>
      </c>
      <c r="N33">
        <v>16492.031999999999</v>
      </c>
      <c r="O33">
        <v>6921.9413999999997</v>
      </c>
      <c r="P33">
        <v>889.23680000000002</v>
      </c>
      <c r="Q33">
        <v>-2189.3481000000002</v>
      </c>
      <c r="R33">
        <v>-3436.4933999999998</v>
      </c>
      <c r="S33">
        <f t="shared" si="5"/>
        <v>-3749.6498499999998</v>
      </c>
      <c r="T33">
        <v>-4062.8063000000002</v>
      </c>
      <c r="U33">
        <f t="shared" si="6"/>
        <v>-3926.1677</v>
      </c>
      <c r="V33">
        <v>-3789.5291000000002</v>
      </c>
      <c r="W33">
        <f t="shared" si="7"/>
        <v>-3505.2995000000001</v>
      </c>
      <c r="X33">
        <v>-3221.0699</v>
      </c>
      <c r="Y33">
        <f t="shared" si="8"/>
        <v>-3310.5101999999997</v>
      </c>
      <c r="Z33">
        <v>-3399.9504999999999</v>
      </c>
    </row>
    <row r="34" spans="1:26" x14ac:dyDescent="0.2">
      <c r="A34" t="s">
        <v>59</v>
      </c>
      <c r="B34" t="s">
        <v>65</v>
      </c>
      <c r="C34" t="s">
        <v>28</v>
      </c>
      <c r="D34" t="s">
        <v>29</v>
      </c>
      <c r="E34" t="s">
        <v>30</v>
      </c>
      <c r="F34" t="s">
        <v>31</v>
      </c>
      <c r="G34">
        <v>33782.008600000001</v>
      </c>
      <c r="H34">
        <v>37049.037799999998</v>
      </c>
      <c r="I34">
        <v>41114.053</v>
      </c>
      <c r="J34">
        <v>42682.9015</v>
      </c>
      <c r="K34">
        <v>39081.558299999997</v>
      </c>
      <c r="L34">
        <v>33732.189400000003</v>
      </c>
      <c r="M34">
        <v>24383.3642</v>
      </c>
      <c r="N34">
        <v>15404.7348</v>
      </c>
      <c r="O34">
        <v>7779.0459000000001</v>
      </c>
      <c r="P34">
        <v>1983.9421</v>
      </c>
      <c r="Q34">
        <v>-1272.6184000000001</v>
      </c>
      <c r="R34">
        <v>-2611.1889999999999</v>
      </c>
      <c r="S34">
        <f t="shared" si="5"/>
        <v>-2960.7039999999997</v>
      </c>
      <c r="T34">
        <v>-3310.2190000000001</v>
      </c>
      <c r="U34">
        <f t="shared" si="6"/>
        <v>-3132.82735</v>
      </c>
      <c r="V34">
        <v>-2955.4357</v>
      </c>
      <c r="W34">
        <f t="shared" si="7"/>
        <v>-2718.0834</v>
      </c>
      <c r="X34">
        <v>-2480.7311</v>
      </c>
      <c r="Y34">
        <f t="shared" si="8"/>
        <v>-2539.7128499999999</v>
      </c>
      <c r="Z34">
        <v>-2598.6945999999998</v>
      </c>
    </row>
    <row r="35" spans="1:26" x14ac:dyDescent="0.2">
      <c r="A35" t="s">
        <v>59</v>
      </c>
      <c r="B35" t="s">
        <v>66</v>
      </c>
      <c r="C35" t="s">
        <v>28</v>
      </c>
      <c r="D35" t="s">
        <v>29</v>
      </c>
      <c r="E35" t="s">
        <v>30</v>
      </c>
      <c r="F35" t="s">
        <v>31</v>
      </c>
      <c r="G35">
        <v>33780.277600000001</v>
      </c>
      <c r="H35">
        <v>38737.618699999999</v>
      </c>
      <c r="I35">
        <v>43423.374199999998</v>
      </c>
      <c r="J35">
        <v>40145.9954</v>
      </c>
      <c r="K35">
        <v>34536.307099999998</v>
      </c>
      <c r="L35">
        <v>29506.1626</v>
      </c>
      <c r="M35">
        <v>24726.716700000001</v>
      </c>
      <c r="N35">
        <v>20023.513800000001</v>
      </c>
      <c r="O35">
        <v>15424.7222</v>
      </c>
      <c r="P35">
        <v>10689.4107</v>
      </c>
      <c r="Q35">
        <v>6634.5042000000003</v>
      </c>
      <c r="R35">
        <v>2522.1275999999998</v>
      </c>
      <c r="S35">
        <f t="shared" si="5"/>
        <v>-416.82384999999999</v>
      </c>
      <c r="T35">
        <v>-3355.7752999999998</v>
      </c>
      <c r="U35">
        <f t="shared" si="6"/>
        <v>-4902.1927999999998</v>
      </c>
      <c r="V35">
        <v>-6448.6103000000003</v>
      </c>
      <c r="W35">
        <f t="shared" si="7"/>
        <v>-7558.9408000000003</v>
      </c>
      <c r="X35">
        <v>-8669.2713000000003</v>
      </c>
      <c r="Y35">
        <f t="shared" si="8"/>
        <v>-9372.5460500000008</v>
      </c>
      <c r="Z35">
        <v>-10075.8208</v>
      </c>
    </row>
    <row r="36" spans="1:26" x14ac:dyDescent="0.2">
      <c r="A36" t="s">
        <v>59</v>
      </c>
      <c r="B36" t="s">
        <v>67</v>
      </c>
      <c r="C36" t="s">
        <v>28</v>
      </c>
      <c r="D36" t="s">
        <v>29</v>
      </c>
      <c r="E36" t="s">
        <v>30</v>
      </c>
      <c r="F36" t="s">
        <v>31</v>
      </c>
      <c r="G36">
        <v>33780.277600000001</v>
      </c>
      <c r="H36">
        <v>38675.719400000002</v>
      </c>
      <c r="I36">
        <v>43355.8609</v>
      </c>
      <c r="J36">
        <v>34270.963199999998</v>
      </c>
      <c r="K36">
        <v>25383.241399999999</v>
      </c>
      <c r="L36">
        <v>21986.990900000001</v>
      </c>
      <c r="M36">
        <v>18419.364099999999</v>
      </c>
      <c r="N36">
        <v>14993.3907</v>
      </c>
      <c r="O36">
        <v>11407.1149</v>
      </c>
      <c r="P36">
        <v>8435.3642</v>
      </c>
      <c r="Q36">
        <v>5653.3882999999996</v>
      </c>
      <c r="R36">
        <v>3253.6655999999998</v>
      </c>
      <c r="S36">
        <f t="shared" si="5"/>
        <v>1870.9350499999998</v>
      </c>
      <c r="T36">
        <v>488.2045</v>
      </c>
      <c r="U36">
        <f t="shared" si="6"/>
        <v>-62.330400000000026</v>
      </c>
      <c r="V36">
        <v>-612.86530000000005</v>
      </c>
      <c r="W36">
        <f t="shared" si="7"/>
        <v>-1232.9776999999999</v>
      </c>
      <c r="X36">
        <v>-1853.0900999999999</v>
      </c>
      <c r="Y36">
        <f t="shared" si="8"/>
        <v>-2686.6219999999998</v>
      </c>
      <c r="Z36">
        <v>-3520.1538999999998</v>
      </c>
    </row>
  </sheetData>
  <pageMargins left="0.7" right="0.7" top="0.75" bottom="0.75" header="0.3" footer="0.3"/>
  <ignoredErrors>
    <ignoredError sqref="A1:Z15 A16:Z17 A18:Z19 A21:H26 A27:R28 A29:R36 A20:H20 J20 L20 N20 P20 R20 T20 V20 X20 Z20 J21:J26 L21:L26 N21:N26 P21:P26 R21:R26 T27:T28 T29:T36 T21:T26 V27:V28 V29:V36 V21:V26 X27:X28 X29:X36 X21:X26 Z27:Z28 Z29:Z36 Z21:Z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workbookViewId="0"/>
  </sheetViews>
  <sheetFormatPr baseColWidth="10" defaultRowHeight="16" x14ac:dyDescent="0.2"/>
  <sheetData>
    <row r="1" spans="1:1" x14ac:dyDescent="0.2">
      <c r="A1" t="s">
        <v>68</v>
      </c>
    </row>
    <row r="2" spans="1:1" x14ac:dyDescent="0.2">
      <c r="A2" t="s">
        <v>69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t="s">
        <v>72</v>
      </c>
    </row>
    <row r="6" spans="1:1" x14ac:dyDescent="0.2">
      <c r="A6" t="s">
        <v>70</v>
      </c>
    </row>
    <row r="7" spans="1:1" x14ac:dyDescent="0.2">
      <c r="A7" t="s">
        <v>73</v>
      </c>
    </row>
    <row r="8" spans="1:1" x14ac:dyDescent="0.2">
      <c r="A8" t="s">
        <v>74</v>
      </c>
    </row>
    <row r="9" spans="1:1" x14ac:dyDescent="0.2">
      <c r="A9" t="s">
        <v>75</v>
      </c>
    </row>
    <row r="10" spans="1:1" x14ac:dyDescent="0.2">
      <c r="A10" t="s">
        <v>76</v>
      </c>
    </row>
    <row r="11" spans="1:1" x14ac:dyDescent="0.2">
      <c r="A11" t="s">
        <v>77</v>
      </c>
    </row>
    <row r="12" spans="1:1" x14ac:dyDescent="0.2">
      <c r="A12" t="s">
        <v>70</v>
      </c>
    </row>
    <row r="13" spans="1:1" x14ac:dyDescent="0.2">
      <c r="A13" t="s">
        <v>78</v>
      </c>
    </row>
    <row r="14" spans="1:1" x14ac:dyDescent="0.2">
      <c r="A14" t="s">
        <v>79</v>
      </c>
    </row>
    <row r="15" spans="1:1" x14ac:dyDescent="0.2">
      <c r="A15" t="s">
        <v>80</v>
      </c>
    </row>
    <row r="16" spans="1:1" x14ac:dyDescent="0.2">
      <c r="A16" t="s">
        <v>81</v>
      </c>
    </row>
    <row r="17" spans="1:1" x14ac:dyDescent="0.2">
      <c r="A17" t="s">
        <v>70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70</v>
      </c>
    </row>
    <row r="21" spans="1:1" x14ac:dyDescent="0.2">
      <c r="A21" t="s">
        <v>84</v>
      </c>
    </row>
    <row r="22" spans="1:1" x14ac:dyDescent="0.2">
      <c r="A22" t="s">
        <v>85</v>
      </c>
    </row>
    <row r="23" spans="1:1" x14ac:dyDescent="0.2">
      <c r="A23" t="s">
        <v>86</v>
      </c>
    </row>
    <row r="24" spans="1:1" x14ac:dyDescent="0.2">
      <c r="A24" t="s">
        <v>87</v>
      </c>
    </row>
    <row r="25" spans="1:1" x14ac:dyDescent="0.2">
      <c r="A25" t="s">
        <v>88</v>
      </c>
    </row>
    <row r="26" spans="1:1" x14ac:dyDescent="0.2">
      <c r="A26" t="s">
        <v>70</v>
      </c>
    </row>
    <row r="27" spans="1:1" x14ac:dyDescent="0.2">
      <c r="A27" t="s">
        <v>89</v>
      </c>
    </row>
    <row r="28" spans="1:1" x14ac:dyDescent="0.2">
      <c r="A28" t="s">
        <v>90</v>
      </c>
    </row>
    <row r="29" spans="1:1" x14ac:dyDescent="0.2">
      <c r="A29" t="s">
        <v>91</v>
      </c>
    </row>
    <row r="30" spans="1:1" x14ac:dyDescent="0.2">
      <c r="A30" t="s">
        <v>92</v>
      </c>
    </row>
    <row r="31" spans="1:1" x14ac:dyDescent="0.2">
      <c r="A31" t="s">
        <v>70</v>
      </c>
    </row>
    <row r="32" spans="1:1" x14ac:dyDescent="0.2">
      <c r="A32" t="s">
        <v>93</v>
      </c>
    </row>
    <row r="33" spans="1:1" x14ac:dyDescent="0.2">
      <c r="A33" t="s">
        <v>94</v>
      </c>
    </row>
    <row r="34" spans="1:1" x14ac:dyDescent="0.2">
      <c r="A34" t="s">
        <v>81</v>
      </c>
    </row>
    <row r="35" spans="1:1" x14ac:dyDescent="0.2">
      <c r="A35" t="s">
        <v>31</v>
      </c>
    </row>
  </sheetData>
  <pageMargins left="0.7" right="0.7" top="0.75" bottom="0.75" header="0.3" footer="0.3"/>
  <ignoredErrors>
    <ignoredError sqref="A1:A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Jenkins</cp:lastModifiedBy>
  <dcterms:modified xsi:type="dcterms:W3CDTF">2019-03-18T14:26:53Z</dcterms:modified>
</cp:coreProperties>
</file>