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AbgabenTP\04-ProjektCMS\Aufwandschätzung\"/>
    </mc:Choice>
  </mc:AlternateContent>
  <bookViews>
    <workbookView xWindow="0" yWindow="0" windowWidth="28800" windowHeight="1221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E4" i="1"/>
  <c r="E5" i="1"/>
  <c r="E6" i="1"/>
  <c r="E7" i="1"/>
  <c r="H7" i="1" s="1"/>
  <c r="E8" i="1"/>
  <c r="E9" i="1"/>
  <c r="F4" i="1"/>
  <c r="F5" i="1"/>
  <c r="H5" i="1" s="1"/>
  <c r="F6" i="1"/>
  <c r="H6" i="1" s="1"/>
  <c r="F7" i="1"/>
  <c r="F8" i="1"/>
  <c r="F9" i="1"/>
  <c r="H9" i="1" s="1"/>
  <c r="F3" i="1"/>
  <c r="E3" i="1"/>
  <c r="H8" i="1" l="1"/>
  <c r="H4" i="1"/>
  <c r="H3" i="1"/>
  <c r="D10" i="1"/>
  <c r="C10" i="1"/>
  <c r="E10" i="1" s="1"/>
  <c r="F10" i="1" l="1"/>
  <c r="H10" i="1" s="1"/>
  <c r="G10" i="1"/>
</calcChain>
</file>

<file path=xl/sharedStrings.xml><?xml version="1.0" encoding="utf-8"?>
<sst xmlns="http://schemas.openxmlformats.org/spreadsheetml/2006/main" count="17" uniqueCount="17">
  <si>
    <t>Vorgang</t>
  </si>
  <si>
    <t>Aufwandschätzung machen</t>
  </si>
  <si>
    <t>Pflichtenheft erstellen</t>
  </si>
  <si>
    <t>Kundengespräche führen</t>
  </si>
  <si>
    <t>Design der Seite programmieren</t>
  </si>
  <si>
    <t>Feher finden und korrigieren</t>
  </si>
  <si>
    <t>Feinheiten verbessern</t>
  </si>
  <si>
    <t>Inhalt einfügen</t>
  </si>
  <si>
    <t>Gesamt</t>
  </si>
  <si>
    <t>geschätzte Dauer [Stunden]</t>
  </si>
  <si>
    <t>geschätzte Kosten [€]</t>
  </si>
  <si>
    <t>Gesamtpreis</t>
  </si>
  <si>
    <t>eingentliche Kosten [€]</t>
  </si>
  <si>
    <t>eigentliche Dauer [Stunden]</t>
  </si>
  <si>
    <t>Stundenabweichung [Stunden]</t>
  </si>
  <si>
    <t>Kostenabweichung [€]</t>
  </si>
  <si>
    <t xml:space="preserve">Stundensatz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</si>
</sst>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2" fillId="3" borderId="3" xfId="2" applyBorder="1"/>
    <xf numFmtId="0" fontId="3" fillId="4" borderId="3" xfId="3" applyBorder="1"/>
    <xf numFmtId="0" fontId="0" fillId="0" borderId="10" xfId="0" applyBorder="1"/>
    <xf numFmtId="0" fontId="0" fillId="0" borderId="11" xfId="0" applyBorder="1"/>
    <xf numFmtId="0" fontId="1" fillId="2" borderId="12" xfId="1" applyBorder="1"/>
    <xf numFmtId="0" fontId="3" fillId="4" borderId="1" xfId="3" applyBorder="1"/>
    <xf numFmtId="0" fontId="2" fillId="3" borderId="1" xfId="2" applyBorder="1"/>
    <xf numFmtId="0" fontId="1" fillId="2" borderId="5" xfId="1" applyBorder="1"/>
    <xf numFmtId="0" fontId="1" fillId="2" borderId="11" xfId="1" applyBorder="1"/>
    <xf numFmtId="44" fontId="5" fillId="8" borderId="14" xfId="7" applyNumberFormat="1" applyBorder="1"/>
    <xf numFmtId="0" fontId="5" fillId="8" borderId="13" xfId="7" applyBorder="1"/>
    <xf numFmtId="0" fontId="5" fillId="5" borderId="13" xfId="4" applyBorder="1"/>
    <xf numFmtId="44" fontId="5" fillId="5" borderId="14" xfId="4" applyNumberFormat="1" applyBorder="1"/>
    <xf numFmtId="0" fontId="5" fillId="6" borderId="7" xfId="5" applyBorder="1"/>
    <xf numFmtId="0" fontId="5" fillId="6" borderId="8" xfId="5" applyBorder="1"/>
    <xf numFmtId="0" fontId="5" fillId="6" borderId="15" xfId="5" applyBorder="1"/>
    <xf numFmtId="0" fontId="5" fillId="6" borderId="9" xfId="5" applyBorder="1"/>
    <xf numFmtId="0" fontId="4" fillId="7" borderId="7" xfId="6" applyBorder="1"/>
    <xf numFmtId="0" fontId="4" fillId="7" borderId="8" xfId="6" applyBorder="1"/>
    <xf numFmtId="0" fontId="4" fillId="7" borderId="9" xfId="6" applyBorder="1"/>
  </cellXfs>
  <cellStyles count="8">
    <cellStyle name="20 % - Akzent3" xfId="6" builtinId="38"/>
    <cellStyle name="Akzent1" xfId="4" builtinId="29"/>
    <cellStyle name="Akzent3" xfId="5" builtinId="37"/>
    <cellStyle name="Akzent6" xfId="7" builtinId="49"/>
    <cellStyle name="Gut" xfId="2" builtinId="26"/>
    <cellStyle name="Neutral" xfId="1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tabSelected="1" workbookViewId="0">
      <selection activeCell="H17" sqref="H17"/>
    </sheetView>
  </sheetViews>
  <sheetFormatPr baseColWidth="10" defaultRowHeight="15" x14ac:dyDescent="0.25"/>
  <cols>
    <col min="2" max="2" width="30.140625" bestFit="1" customWidth="1"/>
    <col min="3" max="3" width="25.7109375" bestFit="1" customWidth="1"/>
    <col min="4" max="4" width="26.7109375" bestFit="1" customWidth="1"/>
    <col min="5" max="5" width="20" bestFit="1" customWidth="1"/>
    <col min="6" max="6" width="22.28515625" bestFit="1" customWidth="1"/>
    <col min="7" max="7" width="28.85546875" bestFit="1" customWidth="1"/>
    <col min="8" max="8" width="20.85546875" bestFit="1" customWidth="1"/>
  </cols>
  <sheetData>
    <row r="1" spans="2:8" ht="15.75" thickBot="1" x14ac:dyDescent="0.3"/>
    <row r="2" spans="2:8" ht="15.75" thickBot="1" x14ac:dyDescent="0.3">
      <c r="B2" s="19" t="s">
        <v>0</v>
      </c>
      <c r="C2" s="20" t="s">
        <v>9</v>
      </c>
      <c r="D2" s="21" t="s">
        <v>13</v>
      </c>
      <c r="E2" s="20" t="s">
        <v>10</v>
      </c>
      <c r="F2" s="20" t="s">
        <v>12</v>
      </c>
      <c r="G2" s="20" t="s">
        <v>14</v>
      </c>
      <c r="H2" s="22" t="s">
        <v>15</v>
      </c>
    </row>
    <row r="3" spans="2:8" x14ac:dyDescent="0.25">
      <c r="B3" s="3" t="s">
        <v>1</v>
      </c>
      <c r="C3" s="4">
        <v>1</v>
      </c>
      <c r="D3" s="1">
        <v>2.5</v>
      </c>
      <c r="E3" s="4">
        <f>$C3*75</f>
        <v>75</v>
      </c>
      <c r="F3" s="4">
        <f>$D3*75</f>
        <v>187.5</v>
      </c>
      <c r="G3" s="13">
        <f>ABS(D3-C3)</f>
        <v>1.5</v>
      </c>
      <c r="H3" s="5">
        <f>ABS(F3-E3)</f>
        <v>112.5</v>
      </c>
    </row>
    <row r="4" spans="2:8" x14ac:dyDescent="0.25">
      <c r="B4" s="2" t="s">
        <v>2</v>
      </c>
      <c r="C4" s="1">
        <v>3</v>
      </c>
      <c r="D4" s="1">
        <v>5</v>
      </c>
      <c r="E4" s="1">
        <f t="shared" ref="E4:E10" si="0">$C4*75</f>
        <v>225</v>
      </c>
      <c r="F4" s="1">
        <f t="shared" ref="F4:F10" si="1">$D4*75</f>
        <v>375</v>
      </c>
      <c r="G4" s="11">
        <f t="shared" ref="G4:G10" si="2">ABS(D4-C4)</f>
        <v>2</v>
      </c>
      <c r="H4" s="7">
        <f t="shared" ref="H4:H10" si="3">ABS(F4-E4)</f>
        <v>150</v>
      </c>
    </row>
    <row r="5" spans="2:8" x14ac:dyDescent="0.25">
      <c r="B5" s="2" t="s">
        <v>3</v>
      </c>
      <c r="C5" s="1">
        <v>2</v>
      </c>
      <c r="D5" s="1">
        <v>1</v>
      </c>
      <c r="E5" s="1">
        <f t="shared" si="0"/>
        <v>150</v>
      </c>
      <c r="F5" s="1">
        <f t="shared" si="1"/>
        <v>75</v>
      </c>
      <c r="G5" s="12">
        <f t="shared" si="2"/>
        <v>1</v>
      </c>
      <c r="H5" s="6">
        <f t="shared" si="3"/>
        <v>75</v>
      </c>
    </row>
    <row r="6" spans="2:8" x14ac:dyDescent="0.25">
      <c r="B6" s="2" t="s">
        <v>4</v>
      </c>
      <c r="C6" s="1">
        <v>6</v>
      </c>
      <c r="D6" s="1">
        <v>1</v>
      </c>
      <c r="E6" s="1">
        <f t="shared" si="0"/>
        <v>450</v>
      </c>
      <c r="F6" s="1">
        <f t="shared" si="1"/>
        <v>75</v>
      </c>
      <c r="G6" s="12">
        <f t="shared" si="2"/>
        <v>5</v>
      </c>
      <c r="H6" s="6">
        <f t="shared" si="3"/>
        <v>375</v>
      </c>
    </row>
    <row r="7" spans="2:8" x14ac:dyDescent="0.25">
      <c r="B7" s="2" t="s">
        <v>7</v>
      </c>
      <c r="C7" s="1">
        <v>1</v>
      </c>
      <c r="D7" s="1">
        <v>7.5</v>
      </c>
      <c r="E7" s="1">
        <f t="shared" si="0"/>
        <v>75</v>
      </c>
      <c r="F7" s="1">
        <f t="shared" si="1"/>
        <v>562.5</v>
      </c>
      <c r="G7" s="11">
        <f t="shared" si="2"/>
        <v>6.5</v>
      </c>
      <c r="H7" s="7">
        <f t="shared" si="3"/>
        <v>487.5</v>
      </c>
    </row>
    <row r="8" spans="2:8" x14ac:dyDescent="0.25">
      <c r="B8" s="2" t="s">
        <v>5</v>
      </c>
      <c r="C8" s="1">
        <v>0.5</v>
      </c>
      <c r="D8" s="1">
        <v>0.5</v>
      </c>
      <c r="E8" s="1">
        <f t="shared" si="0"/>
        <v>37.5</v>
      </c>
      <c r="F8" s="1">
        <f t="shared" si="1"/>
        <v>37.5</v>
      </c>
      <c r="G8" s="12">
        <f t="shared" si="2"/>
        <v>0</v>
      </c>
      <c r="H8" s="6">
        <f t="shared" si="3"/>
        <v>0</v>
      </c>
    </row>
    <row r="9" spans="2:8" ht="15.75" thickBot="1" x14ac:dyDescent="0.3">
      <c r="B9" s="8" t="s">
        <v>6</v>
      </c>
      <c r="C9" s="9">
        <v>0.5</v>
      </c>
      <c r="D9" s="9">
        <v>2</v>
      </c>
      <c r="E9" s="9">
        <f t="shared" si="0"/>
        <v>37.5</v>
      </c>
      <c r="F9" s="9">
        <f t="shared" si="1"/>
        <v>150</v>
      </c>
      <c r="G9" s="14">
        <f t="shared" si="2"/>
        <v>1.5</v>
      </c>
      <c r="H9" s="10">
        <f t="shared" si="3"/>
        <v>112.5</v>
      </c>
    </row>
    <row r="10" spans="2:8" ht="15.75" thickBot="1" x14ac:dyDescent="0.3">
      <c r="B10" s="23" t="s">
        <v>8</v>
      </c>
      <c r="C10" s="24">
        <f>C3+C4+C5+C6+C7+C8+C9</f>
        <v>14</v>
      </c>
      <c r="D10" s="24">
        <f>D3+D4+D5+D6+D7+D8+D9</f>
        <v>19.5</v>
      </c>
      <c r="E10" s="24">
        <f t="shared" si="0"/>
        <v>1050</v>
      </c>
      <c r="F10" s="24">
        <f t="shared" si="1"/>
        <v>1462.5</v>
      </c>
      <c r="G10" s="24">
        <f t="shared" si="2"/>
        <v>5.5</v>
      </c>
      <c r="H10" s="25">
        <f t="shared" si="3"/>
        <v>412.5</v>
      </c>
    </row>
    <row r="11" spans="2:8" ht="15.75" thickBot="1" x14ac:dyDescent="0.3"/>
    <row r="12" spans="2:8" ht="15.75" thickBot="1" x14ac:dyDescent="0.3">
      <c r="B12" s="16" t="s">
        <v>16</v>
      </c>
      <c r="C12" s="15">
        <v>75</v>
      </c>
    </row>
    <row r="13" spans="2:8" ht="15.75" thickBot="1" x14ac:dyDescent="0.3">
      <c r="B13" s="17" t="s">
        <v>11</v>
      </c>
      <c r="C13" s="18">
        <v>1462.5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Unterhofer</dc:creator>
  <cp:lastModifiedBy>Florian Unterhofer</cp:lastModifiedBy>
  <dcterms:created xsi:type="dcterms:W3CDTF">2017-12-11T18:30:50Z</dcterms:created>
  <dcterms:modified xsi:type="dcterms:W3CDTF">2017-12-21T17:08:49Z</dcterms:modified>
</cp:coreProperties>
</file>