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maven analytics/MySQL/datasets/pizza place sales/"/>
    </mc:Choice>
  </mc:AlternateContent>
  <xr:revisionPtr revIDLastSave="16" documentId="13_ncr:40009_{022BF68F-FDDD-45C2-A199-6F31013BF2E5}" xr6:coauthVersionLast="47" xr6:coauthVersionMax="47" xr10:uidLastSave="{0CE710D6-0CFD-40B3-A62F-D127011571DC}"/>
  <bookViews>
    <workbookView xWindow="-108" yWindow="-108" windowWidth="23256" windowHeight="12456" firstSheet="2" activeTab="2" xr2:uid="{00000000-000D-0000-FFFF-FFFF00000000}"/>
  </bookViews>
  <sheets>
    <sheet name="data_1" sheetId="1" state="hidden" r:id="rId1"/>
    <sheet name="data_2" sheetId="2" state="hidden" r:id="rId2"/>
    <sheet name="pizza_place_dashboard" sheetId="3" r:id="rId3"/>
  </sheets>
  <definedNames>
    <definedName name="category">data_1!$A$2:$A$33</definedName>
    <definedName name="ingredients">data_1!$D$2:$D$33</definedName>
    <definedName name="orders">data_1!$B$2:$B$33</definedName>
    <definedName name="pizza_name">data_1!$C$2:$C$33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 a="1"/>
  <c r="B25" i="3" s="1"/>
  <c r="F25" i="3" s="1"/>
  <c r="B28" i="3" l="1"/>
  <c r="F2" i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<sst xmlns="http://schemas.openxmlformats.org/spreadsheetml/2006/main" count="138" uniqueCount="103">
  <si>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</si>
  <si>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</si>
  <si>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</si>
  <si>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</si>
  <si>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</si>
  <si>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</si>
  <si>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</si>
  <si>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</si>
  <si>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</si>
  <si>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</si>
  <si>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</si>
  <si>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</si>
  <si>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</si>
  <si>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</si>
  <si>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</si>
  <si>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</si>
  <si>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</si>
  <si>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</si>
  <si>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</si>
  <si>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</si>
  <si>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</si>
  <si>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</si>
  <si>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</si>
  <si>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</si>
  <si>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</si>
  <si>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</si>
  <si>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</si>
  <si>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</si>
  <si>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</si>
  <si>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</si>
  <si>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</si>
  <si>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</si>
  <si>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</si>
  <si>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</si>
  <si>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</si>
  <si>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</si>
  <si>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</si>
  <si>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</si>
  <si>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</si>
  <si>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</si>
  <si>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</si>
  <si>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</si>
  <si>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</si>
  <si>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</si>
  <si>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</si>
  <si>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</si>
  <si>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</si>
  <si>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</si>
  <si>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</si>
  <si>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</si>
  <si>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</si>
  <si>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</si>
  <si>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</si>
  <si>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</si>
  <si>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</si>
  <si>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</si>
  <si>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</si>
  <si>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</si>
  <si>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</si>
  <si>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</si>
  <si>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</si>
  <si>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</si>
  <si>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</si>
  <si>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</si>
  <si>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</si>
  <si>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</si>
  <si>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</si>
  <si>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</si>
  <si>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</si>
  <si>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</si>
  <si>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</si>
  <si>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</si>
  <si>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</si>
  <si>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</si>
  <si>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</si>
  <si>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</si>
  <si>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</si>
  <si>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</si>
  <si>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</si>
  <si>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</si>
  <si>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</si>
  <si>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</si>
  <si>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Top selling pizza by category</t>
  </si>
  <si>
    <t>Pizza Name</t>
  </si>
  <si>
    <t>Total Orders</t>
  </si>
  <si>
    <t>Ingredients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</si>
  <si>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</si>
  <si>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</si>
  <si>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</si>
  <si>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</si>
  <si>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</si>
  <si>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</si>
  <si>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</si>
  <si>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</si>
  <si>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</si>
  <si>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</si>
  <si>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</si>
  <si>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</si>
  <si>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</si>
  <si>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</si>
  <si>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</si>
  <si>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Select a category:</t>
  </si>
  <si>
    <t>Pizza Place Sales: 2015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</si>
</sst>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6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6" borderId="0" xfId="0" applyFill="1" applyAlignment="1">
      <alignment horizontal="centerContinuous"/>
    </xf>
    <xf numFmtId="0" fontId="18" fillId="0" borderId="0" xfId="0" applyFont="1"/>
    <xf numFmtId="0" fontId="0" fillId="37" borderId="0" xfId="0" applyFill="1"/>
    <xf numFmtId="165" fontId="0" fillId="37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time</a:t>
            </a:r>
            <a:r>
              <a:rPr lang="en-US" baseline="0"/>
              <a:t> of day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>
                      <a:alpha val="9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1E-4EF8-9247-02FC16D6CDA9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81E-4EF8-9247-02FC16D6CDA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81E-4EF8-9247-02FC16D6CDA9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81E-4EF8-9247-02FC16D6CDA9}"/>
              </c:ext>
            </c:extLst>
          </c:dPt>
          <c:xVal>
            <c:numRef>
              <c:f>data_2!$A$28:$A$42</c:f>
              <c:numCache>
                <c:formatCode>0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xVal>
          <c:yVal>
            <c:numRef>
              <c:f>data_2!$B$28:$B$42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3.72</c:v>
                </c:pt>
                <c:pt idx="3">
                  <c:v>7.06</c:v>
                </c:pt>
                <c:pt idx="4">
                  <c:v>6.86</c:v>
                </c:pt>
                <c:pt idx="5">
                  <c:v>4.22</c:v>
                </c:pt>
                <c:pt idx="6">
                  <c:v>4.1399999999999997</c:v>
                </c:pt>
                <c:pt idx="7">
                  <c:v>5.39</c:v>
                </c:pt>
                <c:pt idx="8">
                  <c:v>6.54</c:v>
                </c:pt>
                <c:pt idx="9">
                  <c:v>6.72</c:v>
                </c:pt>
                <c:pt idx="10">
                  <c:v>5.63</c:v>
                </c:pt>
                <c:pt idx="11">
                  <c:v>4.66</c:v>
                </c:pt>
                <c:pt idx="12">
                  <c:v>3.51</c:v>
                </c:pt>
                <c:pt idx="13">
                  <c:v>2.4</c:v>
                </c:pt>
                <c:pt idx="14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E-4EF8-9247-02FC16D6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8272"/>
        <c:axId val="105935024"/>
      </c:scatterChart>
      <c:valAx>
        <c:axId val="104538272"/>
        <c:scaling>
          <c:orientation val="minMax"/>
          <c:max val="23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Hour of Day (24 hour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5024"/>
        <c:crosses val="autoZero"/>
        <c:crossBetween val="midCat"/>
      </c:valAx>
      <c:valAx>
        <c:axId val="105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Average orders placed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"/>
              <a:t> by pizza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  <a:alpha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85-4F6B-A47A-FBD46C5E8976}"/>
              </c:ext>
            </c:extLst>
          </c:dPt>
          <c:dPt>
            <c:idx val="1"/>
            <c:bubble3D val="0"/>
            <c:spPr>
              <a:solidFill>
                <a:srgbClr val="7030A0">
                  <a:alpha val="77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5-4F6B-A47A-FBD46C5E8976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85-4F6B-A47A-FBD46C5E8976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  <a:alpha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85-4F6B-A47A-FBD46C5E89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data_2!$E$29:$E$32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Chicken</c:v>
                </c:pt>
                <c:pt idx="3">
                  <c:v>Veggie</c:v>
                </c:pt>
              </c:strCache>
            </c:strRef>
          </c:cat>
          <c:val>
            <c:numRef>
              <c:f>data_2!$F$29:$F$32</c:f>
              <c:numCache>
                <c:formatCode>_("$"* #,##0_);_("$"* \(#,##0\);_("$"* "-"??_);_(@_)</c:formatCode>
                <c:ptCount val="4"/>
                <c:pt idx="0">
                  <c:v>220053.1</c:v>
                </c:pt>
                <c:pt idx="1">
                  <c:v>208197</c:v>
                </c:pt>
                <c:pt idx="2">
                  <c:v>195919.5</c:v>
                </c:pt>
                <c:pt idx="3">
                  <c:v>193690.45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85-4F6B-A47A-FBD46C5E8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320040</xdr:colOff>
      <xdr:row>3</xdr:row>
      <xdr:rowOff>76200</xdr:rowOff>
    </xdr:from>
    <xdr:to>
      <xdr:col>21</xdr:col>
      <xdr:colOff>335280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106680</xdr:colOff>
      <xdr:row>16</xdr:row>
      <xdr:rowOff>167640</xdr:rowOff>
    </xdr:from>
    <xdr:to>
      <xdr:col>21</xdr:col>
      <xdr:colOff>53340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E6E0F-B2C9-4971-A1FB-D2182C86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106680</xdr:colOff>
      <xdr:row>3</xdr:row>
      <xdr:rowOff>76200</xdr:rowOff>
    </xdr:from>
    <xdr:to>
      <xdr:col>15</xdr:col>
      <xdr:colOff>274320</xdr:colOff>
      <xdr:row>16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B70416-DD70-433A-B5D2-92BD1A7AD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563880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24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86</v>
      </c>
    </row>
    <row r="29" spans="1:7" x14ac:dyDescent="0.3">
      <c r="A29" s="2">
        <v>10</v>
      </c>
      <c r="B29">
        <v>1</v>
      </c>
      <c r="E29" t="s">
        <v>3</v>
      </c>
      <c r="F29" s="10">
        <v>220053.1</v>
      </c>
    </row>
    <row r="30" spans="1:7" x14ac:dyDescent="0.3">
      <c r="A30" s="2">
        <v>11</v>
      </c>
      <c r="B30">
        <v>3.72</v>
      </c>
      <c r="E30" t="s">
        <v>11</v>
      </c>
      <c r="F30" s="10">
        <v>208197</v>
      </c>
    </row>
    <row r="31" spans="1:7" x14ac:dyDescent="0.3">
      <c r="A31" s="2">
        <v>12</v>
      </c>
      <c r="B31">
        <v>7.06</v>
      </c>
      <c r="E31" t="s">
        <v>5</v>
      </c>
      <c r="F31" s="10">
        <v>195919.5</v>
      </c>
    </row>
    <row r="32" spans="1:7" x14ac:dyDescent="0.3">
      <c r="A32" s="2">
        <v>13</v>
      </c>
      <c r="B32">
        <v>6.86</v>
      </c>
      <c r="E32" t="s">
        <v>16</v>
      </c>
      <c r="F32" s="10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99</v>
      </c>
      <c r="F35" t="s">
        <v>100</v>
      </c>
      <c r="G35" t="s">
        <v>84</v>
      </c>
    </row>
    <row r="36" spans="1:7" x14ac:dyDescent="0.3">
      <c r="A36" s="2">
        <v>17</v>
      </c>
      <c r="B36">
        <v>6.54</v>
      </c>
      <c r="E36" t="s">
        <v>87</v>
      </c>
      <c r="F36" s="10">
        <v>69793.3</v>
      </c>
      <c r="G36" s="11">
        <v>1845</v>
      </c>
    </row>
    <row r="37" spans="1:7" x14ac:dyDescent="0.3">
      <c r="A37" s="2">
        <v>18</v>
      </c>
      <c r="B37">
        <v>6.72</v>
      </c>
      <c r="E37" t="s">
        <v>88</v>
      </c>
      <c r="F37" s="10">
        <v>65159.6</v>
      </c>
      <c r="G37" s="11">
        <v>1685</v>
      </c>
    </row>
    <row r="38" spans="1:7" x14ac:dyDescent="0.3">
      <c r="A38" s="2">
        <v>19</v>
      </c>
      <c r="B38">
        <v>5.63</v>
      </c>
      <c r="E38" t="s">
        <v>89</v>
      </c>
      <c r="F38" s="10">
        <v>70397.100000000006</v>
      </c>
      <c r="G38" s="11">
        <v>1840</v>
      </c>
    </row>
    <row r="39" spans="1:7" x14ac:dyDescent="0.3">
      <c r="A39" s="2">
        <v>20</v>
      </c>
      <c r="B39">
        <v>4.66</v>
      </c>
      <c r="E39" t="s">
        <v>90</v>
      </c>
      <c r="F39" s="10">
        <v>68736.800000000003</v>
      </c>
      <c r="G39" s="11">
        <v>1799</v>
      </c>
    </row>
    <row r="40" spans="1:7" x14ac:dyDescent="0.3">
      <c r="A40" s="2">
        <v>21</v>
      </c>
      <c r="B40">
        <v>3.51</v>
      </c>
      <c r="E40" t="s">
        <v>91</v>
      </c>
      <c r="F40" s="10">
        <v>71402.75</v>
      </c>
      <c r="G40" s="11">
        <v>1853</v>
      </c>
    </row>
    <row r="41" spans="1:7" x14ac:dyDescent="0.3">
      <c r="A41" s="2">
        <v>22</v>
      </c>
      <c r="B41">
        <v>2.4</v>
      </c>
      <c r="E41" t="s">
        <v>92</v>
      </c>
      <c r="F41" s="10">
        <v>68230.2</v>
      </c>
      <c r="G41" s="11">
        <v>1773</v>
      </c>
    </row>
    <row r="42" spans="1:7" x14ac:dyDescent="0.3">
      <c r="A42" s="2">
        <v>23</v>
      </c>
      <c r="B42">
        <v>1.08</v>
      </c>
      <c r="E42" t="s">
        <v>93</v>
      </c>
      <c r="F42" s="10">
        <v>72557.899999999994</v>
      </c>
      <c r="G42" s="11">
        <v>1935</v>
      </c>
    </row>
    <row r="43" spans="1:7" x14ac:dyDescent="0.3">
      <c r="E43" t="s">
        <v>94</v>
      </c>
      <c r="F43" s="10">
        <v>68278.25</v>
      </c>
      <c r="G43" s="11">
        <v>1841</v>
      </c>
    </row>
    <row r="44" spans="1:7" x14ac:dyDescent="0.3">
      <c r="E44" t="s">
        <v>95</v>
      </c>
      <c r="F44" s="10">
        <v>64180.05</v>
      </c>
      <c r="G44" s="11">
        <v>1661</v>
      </c>
    </row>
    <row r="45" spans="1:7" x14ac:dyDescent="0.3">
      <c r="E45" t="s">
        <v>96</v>
      </c>
      <c r="F45" s="10">
        <v>64027.6</v>
      </c>
      <c r="G45" s="11">
        <v>1646</v>
      </c>
    </row>
    <row r="46" spans="1:7" x14ac:dyDescent="0.3">
      <c r="E46" t="s">
        <v>97</v>
      </c>
      <c r="F46" s="10">
        <v>70395.350000000006</v>
      </c>
      <c r="G46" s="11">
        <v>1792</v>
      </c>
    </row>
    <row r="47" spans="1:7" x14ac:dyDescent="0.3">
      <c r="E47" t="s">
        <v>98</v>
      </c>
      <c r="F47" s="10">
        <v>64701.15</v>
      </c>
      <c r="G47" s="11">
        <v>1680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showGridLines="0" tabSelected="1" topLeftCell="A6" zoomScaleNormal="100" workbookViewId="0">
      <selection activeCell="D22" sqref="D22"/>
    </sheetView>
  </sheetViews>
  <sheetFormatPr defaultRowHeight="14.4" x14ac:dyDescent="0.3"/>
  <cols>
    <col min="2" max="2" width="11.5546875" customWidth="1"/>
    <col min="3" max="3" width="12.88671875" customWidth="1"/>
    <col min="6" max="6" width="9.109375" bestFit="1" customWidth="1"/>
  </cols>
  <sheetData>
    <row r="1" spans="1:22" x14ac:dyDescent="0.3">
      <c r="A1" s="14"/>
      <c r="B1" s="14"/>
      <c r="C1" s="14"/>
      <c r="D1" s="14"/>
      <c r="E1" s="14"/>
      <c r="F1" s="14"/>
      <c r="G1" s="14"/>
      <c r="H1" s="6"/>
      <c r="I1" s="6"/>
      <c r="J1" s="6"/>
      <c r="K1" s="6"/>
      <c r="L1" s="14"/>
      <c r="M1" s="14"/>
      <c r="N1" s="14"/>
      <c r="O1" s="14"/>
      <c r="P1" s="14"/>
      <c r="Q1" s="14"/>
      <c r="R1" s="14"/>
      <c r="S1" s="14"/>
      <c r="T1" s="14"/>
      <c r="U1" s="4"/>
      <c r="V1" s="4"/>
    </row>
    <row r="2" spans="1:22" ht="23.4" x14ac:dyDescent="0.3">
      <c r="A2" s="15" t="s">
        <v>102</v>
      </c>
      <c r="B2" s="14"/>
      <c r="C2" s="14"/>
      <c r="D2" s="14"/>
      <c r="E2" s="14"/>
      <c r="F2" s="14"/>
      <c r="G2" s="14"/>
      <c r="H2" s="6"/>
      <c r="I2" s="6"/>
      <c r="J2" s="6"/>
      <c r="K2" s="6"/>
      <c r="L2" s="14"/>
      <c r="M2" s="14"/>
      <c r="N2" s="14"/>
      <c r="O2" s="14"/>
      <c r="P2" s="14"/>
      <c r="Q2" s="14"/>
      <c r="R2" s="14"/>
      <c r="S2" s="14"/>
      <c r="T2" s="14"/>
      <c r="U2" s="4"/>
      <c r="V2" s="4"/>
    </row>
    <row r="3" spans="1:22" x14ac:dyDescent="0.3">
      <c r="A3" s="14"/>
      <c r="B3" s="14"/>
      <c r="C3" s="14"/>
      <c r="D3" s="14"/>
      <c r="E3" s="14"/>
      <c r="F3" s="14"/>
      <c r="G3" s="14"/>
      <c r="H3" s="6"/>
      <c r="I3" s="6"/>
      <c r="J3" s="6"/>
      <c r="K3" s="6"/>
      <c r="L3" s="14"/>
      <c r="M3" s="14"/>
      <c r="N3" s="14"/>
      <c r="O3" s="14"/>
      <c r="P3" s="14"/>
      <c r="Q3" s="14"/>
      <c r="R3" s="14"/>
      <c r="S3" s="14"/>
      <c r="T3" s="14"/>
      <c r="U3" s="4"/>
      <c r="V3" s="4"/>
    </row>
    <row r="20" spans="1:10" ht="18" x14ac:dyDescent="0.35">
      <c r="A20" s="3"/>
      <c r="B20" s="12" t="s">
        <v>82</v>
      </c>
      <c r="C20" s="12"/>
      <c r="D20" s="12"/>
      <c r="E20" s="12"/>
      <c r="F20" s="12"/>
      <c r="G20" s="12"/>
      <c r="H20" s="12"/>
      <c r="I20" s="12"/>
      <c r="J20" s="12"/>
    </row>
    <row r="22" spans="1:10" x14ac:dyDescent="0.3">
      <c r="B22" s="17" t="s">
        <v>101</v>
      </c>
      <c r="C22" s="8"/>
      <c r="D22" s="18" t="s">
        <v>3</v>
      </c>
    </row>
    <row r="24" spans="1:10" x14ac:dyDescent="0.3">
      <c r="B24" s="8" t="s">
        <v>83</v>
      </c>
      <c r="F24" s="8" t="s">
        <v>84</v>
      </c>
      <c r="G24" s="8"/>
    </row>
    <row r="25" spans="1:10" x14ac:dyDescent="0.3">
      <c r="B25" s="18" t="str" cm="1">
        <f t="array" ref="B25">_xlfn.XLOOKUP(D22&amp;LARGE(_xlfn._xlws.FILTER(orders,category=D22),1),category&amp;orders,pizza_name)</f>
        <v>The Classic Deluxe Pizza</v>
      </c>
      <c r="C25" s="18"/>
      <c r="F25" s="19">
        <f>_xlfn.XLOOKUP(pizza_place_dashboard!B25,pizza_name,orders)</f>
        <v>2453</v>
      </c>
    </row>
    <row r="27" spans="1:10" x14ac:dyDescent="0.3">
      <c r="A27" s="3"/>
      <c r="B27" s="3" t="s">
        <v>85</v>
      </c>
      <c r="C27" s="3"/>
      <c r="D27" s="3"/>
      <c r="E27" s="3"/>
      <c r="F27" s="3"/>
      <c r="G27" s="3"/>
      <c r="H27" s="3"/>
    </row>
    <row r="28" spans="1:10" x14ac:dyDescent="0.3">
      <c r="B28" s="5" t="str">
        <f>VLOOKUP(B25,data_1!C2:D33,2,0)</f>
        <v>Pepperoni, Mushrooms, Red Onions, Red Peppers, Bacon</v>
      </c>
      <c r="C28" s="5"/>
      <c r="D28" s="5"/>
      <c r="E28" s="5"/>
      <c r="F28" s="5"/>
      <c r="G28" s="5"/>
      <c r="H28" s="5"/>
      <c r="I28" s="5"/>
      <c r="J28" s="5"/>
    </row>
    <row r="29" spans="1:10" x14ac:dyDescent="0.3">
      <c r="B29" s="3"/>
      <c r="C29" s="3"/>
      <c r="D29" s="3"/>
      <c r="E29" s="3"/>
      <c r="F29" s="3"/>
      <c r="G29" s="3"/>
      <c r="H29" s="3"/>
      <c r="I29" s="3"/>
    </row>
    <row r="30" spans="1:10" ht="18" x14ac:dyDescent="0.35">
      <c r="B30" s="12"/>
      <c r="C30" s="13"/>
      <c r="D30" s="3"/>
      <c r="E30" s="3"/>
      <c r="F30" s="3"/>
      <c r="G30" s="3"/>
      <c r="H30" s="3"/>
      <c r="I30" s="3"/>
    </row>
    <row r="31" spans="1:10" x14ac:dyDescent="0.3">
      <c r="B31" s="3"/>
      <c r="C31" s="3"/>
      <c r="D31" s="3"/>
      <c r="E31" s="3"/>
      <c r="F31" s="3"/>
      <c r="G31" s="3"/>
      <c r="H31" s="3"/>
    </row>
    <row r="32" spans="1:10" x14ac:dyDescent="0.3">
      <c r="B32" s="17"/>
      <c r="C32" s="8"/>
    </row>
    <row r="33" spans="2:9" x14ac:dyDescent="0.3">
      <c r="C33" s="8"/>
    </row>
    <row r="35" spans="2:9" x14ac:dyDescent="0.3">
      <c r="B35" s="7"/>
      <c r="C35" s="7"/>
      <c r="D35" s="3"/>
      <c r="E35" s="3"/>
      <c r="F35" s="3"/>
      <c r="G35" s="3"/>
      <c r="H35" s="3"/>
      <c r="I35" s="3"/>
    </row>
    <row r="36" spans="2:9" x14ac:dyDescent="0.3">
      <c r="B36" s="3"/>
      <c r="C36" s="9"/>
      <c r="D36" s="3"/>
      <c r="E36" s="3"/>
      <c r="F36" s="3"/>
      <c r="G36" s="3"/>
      <c r="H36" s="3"/>
      <c r="I36" s="3"/>
    </row>
    <row r="38" spans="2:9" x14ac:dyDescent="0.3">
      <c r="B38" s="7"/>
      <c r="C38" s="3"/>
      <c r="D38" s="3"/>
      <c r="E38" s="3"/>
      <c r="F38" s="3"/>
      <c r="G38" s="3"/>
      <c r="H38" s="3"/>
      <c r="I38" s="3"/>
    </row>
    <row r="39" spans="2:9" x14ac:dyDescent="0.3">
      <c r="B39" s="16"/>
      <c r="C39" s="16"/>
      <c r="D39" s="16"/>
      <c r="E39" s="16"/>
      <c r="F39" s="16"/>
      <c r="G39" s="16"/>
      <c r="H39" s="16"/>
      <c r="I39" s="16"/>
    </row>
    <row r="40" spans="2:9" x14ac:dyDescent="0.3">
      <c r="B40" s="3"/>
      <c r="C40" s="3"/>
      <c r="D40" s="3"/>
      <c r="E40" s="3"/>
      <c r="F40" s="3"/>
      <c r="G40" s="3"/>
      <c r="H40" s="3"/>
      <c r="I40" s="3"/>
    </row>
  </sheetData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data_1!$F$2:$F$5</xm:f>
          </x14:formula1>
          <xm:sqref>D22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data_1</vt:lpstr>
      <vt:lpstr>data_2</vt:lpstr>
      <vt:lpstr>pizza_place_dashboard</vt:lpstr>
      <vt:lpstr>category</vt:lpstr>
      <vt:lpstr>ingredients</vt:lpstr>
      <vt:lpstr>orders</vt:lpstr>
      <vt:lpstr>pizza_name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2023-03-30T19:21:11Z</dcterms:modified>
</cp:coreProperties>
</file>